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Final Repo\Visualization Docs\Input\"/>
    </mc:Choice>
  </mc:AlternateContent>
  <xr:revisionPtr revIDLastSave="0" documentId="13_ncr:1_{C55BCB27-3230-47B7-B922-1369D99EF0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verall-ECR-Bio" sheetId="1" r:id="rId1"/>
    <sheet name="Sheet1" sheetId="2" r:id="rId2"/>
  </sheets>
  <externalReferences>
    <externalReference r:id="rId3"/>
  </externalReferences>
  <definedNames>
    <definedName name="_xlnm._FilterDatabase" localSheetId="0" hidden="1">'Overall-ECR-Bio'!$A$1:$CV$1562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55" i="1" l="1"/>
  <c r="CV456" i="1" l="1"/>
  <c r="CV457" i="1"/>
  <c r="CV458" i="1"/>
  <c r="CV459" i="1"/>
  <c r="CV460" i="1"/>
  <c r="CV461" i="1"/>
  <c r="CV462" i="1"/>
  <c r="CV463" i="1"/>
  <c r="CV464" i="1"/>
  <c r="CV465" i="1"/>
  <c r="CV466" i="1"/>
  <c r="CV467" i="1"/>
  <c r="CV468" i="1"/>
  <c r="CV469" i="1"/>
  <c r="CV470" i="1"/>
  <c r="CV471" i="1"/>
  <c r="CV472" i="1"/>
  <c r="CV473" i="1"/>
  <c r="CV474" i="1"/>
  <c r="CV475" i="1"/>
  <c r="CV476" i="1"/>
  <c r="CV477" i="1"/>
  <c r="CV478" i="1"/>
  <c r="CV479" i="1"/>
  <c r="CV480" i="1"/>
  <c r="CV481" i="1"/>
  <c r="CV482" i="1"/>
  <c r="CV483" i="1"/>
  <c r="CV484" i="1"/>
  <c r="CV485" i="1"/>
  <c r="CV262" i="1"/>
  <c r="CV486" i="1"/>
  <c r="CV487" i="1"/>
  <c r="CV488" i="1"/>
  <c r="CV489" i="1"/>
  <c r="CV490" i="1"/>
  <c r="CV491" i="1"/>
  <c r="CV492" i="1"/>
  <c r="CV493" i="1"/>
  <c r="CV494" i="1"/>
  <c r="CV495" i="1"/>
  <c r="CV496" i="1"/>
  <c r="CV497" i="1"/>
  <c r="CV498" i="1"/>
  <c r="CV499" i="1"/>
  <c r="CV500" i="1"/>
  <c r="CV501" i="1"/>
  <c r="CV502" i="1"/>
  <c r="CV503" i="1"/>
  <c r="CV504" i="1"/>
  <c r="BA504" i="1"/>
  <c r="BA503" i="1"/>
  <c r="BA502" i="1"/>
  <c r="BA501" i="1"/>
  <c r="BA500" i="1"/>
  <c r="BA499" i="1"/>
  <c r="BA498" i="1"/>
  <c r="BA497" i="1"/>
  <c r="BA496" i="1"/>
  <c r="BA495" i="1"/>
  <c r="BA494" i="1"/>
  <c r="BA493" i="1"/>
  <c r="BA492" i="1"/>
  <c r="BA491" i="1"/>
  <c r="BA490" i="1"/>
  <c r="BA489" i="1"/>
  <c r="BA488" i="1"/>
  <c r="BA487" i="1"/>
  <c r="BA486" i="1"/>
  <c r="BA262" i="1"/>
  <c r="BA485" i="1"/>
  <c r="BA484" i="1"/>
  <c r="BA483" i="1"/>
  <c r="BA482" i="1"/>
  <c r="BA481" i="1"/>
  <c r="BA480" i="1"/>
  <c r="BA479" i="1"/>
  <c r="BA478" i="1"/>
  <c r="BA477" i="1"/>
  <c r="BA476" i="1"/>
  <c r="BA475" i="1"/>
  <c r="BA474" i="1"/>
  <c r="BA473" i="1"/>
  <c r="BA472" i="1"/>
  <c r="BA471" i="1"/>
  <c r="BA470" i="1"/>
  <c r="BA469" i="1"/>
  <c r="BA468" i="1"/>
  <c r="BA467" i="1"/>
  <c r="BA466" i="1"/>
  <c r="BA465" i="1"/>
  <c r="BA464" i="1"/>
  <c r="BA463" i="1"/>
  <c r="BA462" i="1"/>
  <c r="BA461" i="1"/>
  <c r="BA460" i="1"/>
  <c r="BA459" i="1"/>
  <c r="BA458" i="1"/>
  <c r="BA457" i="1"/>
  <c r="BA456" i="1"/>
  <c r="CV190" i="1"/>
  <c r="CV191" i="1"/>
  <c r="CV192" i="1"/>
  <c r="CV193" i="1"/>
  <c r="CV194" i="1"/>
  <c r="CV317" i="1"/>
  <c r="CV318" i="1"/>
  <c r="CV319" i="1"/>
  <c r="CV320" i="1"/>
  <c r="CV321" i="1"/>
  <c r="CV322" i="1"/>
  <c r="CV244" i="1"/>
  <c r="CV245" i="1"/>
  <c r="CV246" i="1"/>
  <c r="CV247" i="1"/>
  <c r="CV248" i="1"/>
  <c r="CV249" i="1"/>
  <c r="CV294" i="1"/>
  <c r="CV295" i="1"/>
  <c r="CV296" i="1"/>
  <c r="CV297" i="1"/>
  <c r="CV298" i="1"/>
  <c r="CV299" i="1"/>
  <c r="CV1562" i="1"/>
  <c r="CV1561" i="1"/>
  <c r="CV1560" i="1"/>
  <c r="CV1559" i="1"/>
  <c r="CV1558" i="1"/>
  <c r="CV1557" i="1"/>
  <c r="CV1556" i="1"/>
  <c r="CV1555" i="1"/>
  <c r="CV1554" i="1"/>
  <c r="CV1553" i="1"/>
  <c r="CV1552" i="1"/>
  <c r="CV1551" i="1"/>
  <c r="CV1550" i="1"/>
  <c r="CV1549" i="1"/>
  <c r="CV1548" i="1"/>
  <c r="CV1547" i="1"/>
  <c r="CV1546" i="1"/>
  <c r="CV1545" i="1"/>
  <c r="CV1543" i="1"/>
  <c r="CV1544" i="1"/>
  <c r="CV1540" i="1"/>
  <c r="CV1542" i="1"/>
  <c r="CV1539" i="1"/>
  <c r="CV1538" i="1"/>
  <c r="CV1537" i="1"/>
  <c r="CV1541" i="1"/>
  <c r="CV1536" i="1"/>
  <c r="CV1535" i="1"/>
  <c r="CV1533" i="1"/>
  <c r="CV1534" i="1"/>
  <c r="CV1532" i="1"/>
  <c r="CV1531" i="1"/>
  <c r="CV1530" i="1"/>
  <c r="CV1529" i="1"/>
  <c r="CV1528" i="1"/>
  <c r="CV1527" i="1"/>
  <c r="CV1526" i="1"/>
  <c r="CV1524" i="1"/>
  <c r="CV1525" i="1"/>
  <c r="CV1520" i="1"/>
  <c r="CV1521" i="1"/>
  <c r="CV1523" i="1"/>
  <c r="CV1518" i="1"/>
  <c r="CV1522" i="1"/>
  <c r="CV1519" i="1"/>
  <c r="CV1517" i="1"/>
  <c r="CV1513" i="1"/>
  <c r="CV1512" i="1"/>
  <c r="CV1511" i="1"/>
  <c r="CV1509" i="1"/>
  <c r="CV1516" i="1"/>
  <c r="CV1510" i="1"/>
  <c r="CV1507" i="1"/>
  <c r="CV1508" i="1"/>
  <c r="CV1515" i="1"/>
  <c r="CV1506" i="1"/>
  <c r="CV1504" i="1"/>
  <c r="CV1503" i="1"/>
  <c r="CV1514" i="1"/>
  <c r="CV1505" i="1"/>
  <c r="CV1502" i="1"/>
  <c r="CV1501" i="1"/>
  <c r="CV1498" i="1"/>
  <c r="CV1500" i="1"/>
  <c r="CV1499" i="1"/>
  <c r="CV1497" i="1"/>
  <c r="CV243" i="1"/>
  <c r="CV1496" i="1"/>
  <c r="CV1443" i="1"/>
  <c r="CV242" i="1"/>
  <c r="CV241" i="1"/>
  <c r="CV1495" i="1"/>
  <c r="CV1493" i="1"/>
  <c r="CV1448" i="1"/>
  <c r="CV1492" i="1"/>
  <c r="CV1442" i="1"/>
  <c r="CV1444" i="1"/>
  <c r="CV1449" i="1"/>
  <c r="CV1447" i="1"/>
  <c r="CV1490" i="1"/>
  <c r="CV1494" i="1"/>
  <c r="CV1491" i="1"/>
  <c r="CV1430" i="1"/>
  <c r="CV240" i="1"/>
  <c r="CV1431" i="1"/>
  <c r="CV1429" i="1"/>
  <c r="CV1489" i="1"/>
  <c r="CV1482" i="1"/>
  <c r="CV1485" i="1"/>
  <c r="CV1483" i="1"/>
  <c r="CV239" i="1"/>
  <c r="CV1481" i="1"/>
  <c r="CV1418" i="1"/>
  <c r="CV1480" i="1"/>
  <c r="CV1425" i="1"/>
  <c r="CV1479" i="1"/>
  <c r="CV1484" i="1"/>
  <c r="CV1476" i="1"/>
  <c r="CV1420" i="1"/>
  <c r="CV1419" i="1"/>
  <c r="CV1475" i="1"/>
  <c r="CV1474" i="1"/>
  <c r="CV1488" i="1"/>
  <c r="CV1427" i="1"/>
  <c r="CV1426" i="1"/>
  <c r="CV1472" i="1"/>
  <c r="CV1487" i="1"/>
  <c r="CV1478" i="1"/>
  <c r="CV1477" i="1"/>
  <c r="CV1473" i="1"/>
  <c r="CV1470" i="1"/>
  <c r="CV1468" i="1"/>
  <c r="CV1304" i="1"/>
  <c r="CV1486" i="1"/>
  <c r="CV1305" i="1"/>
  <c r="CV1471" i="1"/>
  <c r="CV1317" i="1"/>
  <c r="CV1467" i="1"/>
  <c r="CV1316" i="1"/>
  <c r="CV1466" i="1"/>
  <c r="CV1469" i="1"/>
  <c r="CV1464" i="1"/>
  <c r="CV1465" i="1"/>
  <c r="CV1463" i="1"/>
  <c r="CV1282" i="1"/>
  <c r="CV1411" i="1"/>
  <c r="CV1281" i="1"/>
  <c r="CV1460" i="1"/>
  <c r="CV1458" i="1"/>
  <c r="CV238" i="1"/>
  <c r="CV1407" i="1"/>
  <c r="CV1459" i="1"/>
  <c r="CV1454" i="1"/>
  <c r="CV1405" i="1"/>
  <c r="CV1412" i="1"/>
  <c r="CV1413" i="1"/>
  <c r="CV1461" i="1"/>
  <c r="CV1409" i="1"/>
  <c r="CV1408" i="1"/>
  <c r="CV1451" i="1"/>
  <c r="CV1404" i="1"/>
  <c r="CV1406" i="1"/>
  <c r="CV1462" i="1"/>
  <c r="CV1456" i="1"/>
  <c r="CV1268" i="1"/>
  <c r="CV1457" i="1"/>
  <c r="CV1455" i="1"/>
  <c r="CV1269" i="1"/>
  <c r="CV235" i="1"/>
  <c r="CV1285" i="1"/>
  <c r="CV1380" i="1"/>
  <c r="CV1286" i="1"/>
  <c r="CV1453" i="1"/>
  <c r="CV1452" i="1"/>
  <c r="CV234" i="1"/>
  <c r="CV1379" i="1"/>
  <c r="CV1378" i="1"/>
  <c r="CV1450" i="1"/>
  <c r="CV1439" i="1"/>
  <c r="CV1446" i="1"/>
  <c r="CV237" i="1"/>
  <c r="CV1402" i="1"/>
  <c r="CV715" i="1"/>
  <c r="CV1364" i="1"/>
  <c r="CV236" i="1"/>
  <c r="CV714" i="1"/>
  <c r="CV233" i="1"/>
  <c r="CV846" i="1"/>
  <c r="CV1403" i="1"/>
  <c r="CV1401" i="1"/>
  <c r="CV1437" i="1"/>
  <c r="CV845" i="1"/>
  <c r="CV1436" i="1"/>
  <c r="CV1366" i="1"/>
  <c r="CV1365" i="1"/>
  <c r="CV1352" i="1"/>
  <c r="CV1434" i="1"/>
  <c r="CV1435" i="1"/>
  <c r="CV1441" i="1"/>
  <c r="CV1354" i="1"/>
  <c r="CV1353" i="1"/>
  <c r="CV1423" i="1"/>
  <c r="CV1424" i="1"/>
  <c r="CV599" i="1"/>
  <c r="CV1438" i="1"/>
  <c r="CV1445" i="1"/>
  <c r="CV601" i="1"/>
  <c r="CV1432" i="1"/>
  <c r="CV1433" i="1"/>
  <c r="CV1428" i="1"/>
  <c r="CV1422" i="1"/>
  <c r="CV1417" i="1"/>
  <c r="CV232" i="1"/>
  <c r="CV1440" i="1"/>
  <c r="CV600" i="1"/>
  <c r="CV598" i="1"/>
  <c r="CV1294" i="1"/>
  <c r="CV742" i="1"/>
  <c r="CV1421" i="1"/>
  <c r="CV1293" i="1"/>
  <c r="CV741" i="1"/>
  <c r="CV1290" i="1"/>
  <c r="CV1289" i="1"/>
  <c r="CV1291" i="1"/>
  <c r="CV404" i="1"/>
  <c r="CV1288" i="1"/>
  <c r="CV293" i="1"/>
  <c r="CV1415" i="1"/>
  <c r="CV1400" i="1"/>
  <c r="CV1414" i="1"/>
  <c r="CV1399" i="1"/>
  <c r="CV403" i="1"/>
  <c r="CV446" i="1"/>
  <c r="CV292" i="1"/>
  <c r="CV291" i="1"/>
  <c r="CV402" i="1"/>
  <c r="CV445" i="1"/>
  <c r="CV1410" i="1"/>
  <c r="CV1398" i="1"/>
  <c r="CV1188" i="1"/>
  <c r="CV1416" i="1"/>
  <c r="CV231" i="1"/>
  <c r="CV444" i="1"/>
  <c r="CV1189" i="1"/>
  <c r="CV1335" i="1"/>
  <c r="CV1384" i="1"/>
  <c r="CV1385" i="1"/>
  <c r="CV1397" i="1"/>
  <c r="CV1337" i="1"/>
  <c r="CV1336" i="1"/>
  <c r="CV1396" i="1"/>
  <c r="CV1395" i="1"/>
  <c r="CV1394" i="1"/>
  <c r="CV290" i="1"/>
  <c r="CV1303" i="1"/>
  <c r="CV1383" i="1"/>
  <c r="CV1386" i="1"/>
  <c r="CV1387" i="1"/>
  <c r="CV1373" i="1"/>
  <c r="CV401" i="1"/>
  <c r="CV1368" i="1"/>
  <c r="CV1302" i="1"/>
  <c r="CV1183" i="1"/>
  <c r="CV1362" i="1"/>
  <c r="CV1358" i="1"/>
  <c r="CV1356" i="1"/>
  <c r="CV1184" i="1"/>
  <c r="CV228" i="1"/>
  <c r="CV366" i="1"/>
  <c r="CV1393" i="1"/>
  <c r="CV1372" i="1"/>
  <c r="CV1374" i="1"/>
  <c r="CV443" i="1"/>
  <c r="CV400" i="1"/>
  <c r="CV1370" i="1"/>
  <c r="CV1369" i="1"/>
  <c r="CV230" i="1"/>
  <c r="CV1392" i="1"/>
  <c r="CV1361" i="1"/>
  <c r="CV1363" i="1"/>
  <c r="CV1360" i="1"/>
  <c r="CV1359" i="1"/>
  <c r="CV1151" i="1"/>
  <c r="CV289" i="1"/>
  <c r="CV1357" i="1"/>
  <c r="CV1355" i="1"/>
  <c r="CV1391" i="1"/>
  <c r="CV1152" i="1"/>
  <c r="CV365" i="1"/>
  <c r="CV442" i="1"/>
  <c r="CV1389" i="1"/>
  <c r="CV229" i="1"/>
  <c r="CV1388" i="1"/>
  <c r="CV364" i="1"/>
  <c r="CV980" i="1"/>
  <c r="CV977" i="1"/>
  <c r="CV1348" i="1"/>
  <c r="CV1390" i="1"/>
  <c r="CV1333" i="1"/>
  <c r="CV978" i="1"/>
  <c r="CV976" i="1"/>
  <c r="CV1382" i="1"/>
  <c r="CV981" i="1"/>
  <c r="CV979" i="1"/>
  <c r="CV1350" i="1"/>
  <c r="CV1349" i="1"/>
  <c r="CV1332" i="1"/>
  <c r="CV1334" i="1"/>
  <c r="CV1381" i="1"/>
  <c r="CV1377" i="1"/>
  <c r="CV1371" i="1"/>
  <c r="CV1376" i="1"/>
  <c r="CV227" i="1"/>
  <c r="CV1367" i="1"/>
  <c r="CV363" i="1"/>
  <c r="CV1375" i="1"/>
  <c r="CV1298" i="1"/>
  <c r="CV555" i="1"/>
  <c r="CV554" i="1"/>
  <c r="CV1342" i="1"/>
  <c r="CV1341" i="1"/>
  <c r="CV362" i="1"/>
  <c r="CV1300" i="1"/>
  <c r="CV1299" i="1"/>
  <c r="CV1338" i="1"/>
  <c r="CV1340" i="1"/>
  <c r="CV1339" i="1"/>
  <c r="CV1343" i="1"/>
  <c r="CV1344" i="1"/>
  <c r="CV1090" i="1"/>
  <c r="CV1249" i="1"/>
  <c r="CV1091" i="1"/>
  <c r="CV604" i="1"/>
  <c r="CV603" i="1"/>
  <c r="CV1330" i="1"/>
  <c r="CV1251" i="1"/>
  <c r="CV1250" i="1"/>
  <c r="CV188" i="1"/>
  <c r="CV1134" i="1"/>
  <c r="CV1331" i="1"/>
  <c r="CV386" i="1"/>
  <c r="CV507" i="1"/>
  <c r="CV1133" i="1"/>
  <c r="CV1327" i="1"/>
  <c r="CV187" i="1"/>
  <c r="CV1328" i="1"/>
  <c r="CV226" i="1"/>
  <c r="CV1347" i="1"/>
  <c r="CV1351" i="1"/>
  <c r="CV393" i="1"/>
  <c r="CV186" i="1"/>
  <c r="CV287" i="1"/>
  <c r="CV1346" i="1"/>
  <c r="CV392" i="1"/>
  <c r="CV391" i="1"/>
  <c r="CV1329" i="1"/>
  <c r="CV390" i="1"/>
  <c r="CV441" i="1"/>
  <c r="CV438" i="1"/>
  <c r="CV316" i="1"/>
  <c r="CV440" i="1"/>
  <c r="CV1322" i="1"/>
  <c r="CV1323" i="1"/>
  <c r="CV439" i="1"/>
  <c r="CV1295" i="1"/>
  <c r="CV315" i="1"/>
  <c r="CV288" i="1"/>
  <c r="CV1318" i="1"/>
  <c r="CV1319" i="1"/>
  <c r="CV1325" i="1"/>
  <c r="CV1326" i="1"/>
  <c r="CV1345" i="1"/>
  <c r="CV284" i="1"/>
  <c r="CV389" i="1"/>
  <c r="CV286" i="1"/>
  <c r="CV185" i="1"/>
  <c r="CV1297" i="1"/>
  <c r="CV1296" i="1"/>
  <c r="CV1204" i="1"/>
  <c r="CV1292" i="1"/>
  <c r="CV314" i="1"/>
  <c r="CV285" i="1"/>
  <c r="CV1165" i="1"/>
  <c r="CV1205" i="1"/>
  <c r="CV1272" i="1"/>
  <c r="CV1273" i="1"/>
  <c r="CV283" i="1"/>
  <c r="CV1287" i="1"/>
  <c r="CV1166" i="1"/>
  <c r="CV437" i="1"/>
  <c r="CV1275" i="1"/>
  <c r="CV1274" i="1"/>
  <c r="CV388" i="1"/>
  <c r="CV225" i="1"/>
  <c r="CV184" i="1"/>
  <c r="CV1263" i="1"/>
  <c r="CV1252" i="1"/>
  <c r="CV436" i="1"/>
  <c r="CV1264" i="1"/>
  <c r="CV1309" i="1"/>
  <c r="CV1310" i="1"/>
  <c r="CV1247" i="1"/>
  <c r="CV1245" i="1"/>
  <c r="CV1253" i="1"/>
  <c r="CV1241" i="1"/>
  <c r="CV1248" i="1"/>
  <c r="CV1244" i="1"/>
  <c r="CV1242" i="1"/>
  <c r="CV361" i="1"/>
  <c r="CV1307" i="1"/>
  <c r="CV1308" i="1"/>
  <c r="CV1312" i="1"/>
  <c r="CV1311" i="1"/>
  <c r="CV1266" i="1"/>
  <c r="CV1265" i="1"/>
  <c r="CV1267" i="1"/>
  <c r="CV313" i="1"/>
  <c r="CV1027" i="1"/>
  <c r="CV1271" i="1"/>
  <c r="CV360" i="1"/>
  <c r="CV223" i="1"/>
  <c r="CV359" i="1"/>
  <c r="CV1028" i="1"/>
  <c r="CV358" i="1"/>
  <c r="CV1246" i="1"/>
  <c r="CV221" i="1"/>
  <c r="CV1206" i="1"/>
  <c r="CV1208" i="1"/>
  <c r="CV1243" i="1"/>
  <c r="CV624" i="1"/>
  <c r="CV224" i="1"/>
  <c r="CV625" i="1"/>
  <c r="CV312" i="1"/>
  <c r="CV1209" i="1"/>
  <c r="CV1207" i="1"/>
  <c r="CV387" i="1"/>
  <c r="CV1235" i="1"/>
  <c r="CV1239" i="1"/>
  <c r="CV1320" i="1"/>
  <c r="CV1223" i="1"/>
  <c r="CV1313" i="1"/>
  <c r="CV1306" i="1"/>
  <c r="CV1238" i="1"/>
  <c r="CV1279" i="1"/>
  <c r="CV435" i="1"/>
  <c r="CV856" i="1"/>
  <c r="CV1321" i="1"/>
  <c r="CV1324" i="1"/>
  <c r="CV1240" i="1"/>
  <c r="CV855" i="1"/>
  <c r="CV1219" i="1"/>
  <c r="CV1200" i="1"/>
  <c r="CV1278" i="1"/>
  <c r="CV1280" i="1"/>
  <c r="CV357" i="1"/>
  <c r="CV1213" i="1"/>
  <c r="CV1210" i="1"/>
  <c r="CV1211" i="1"/>
  <c r="CV1314" i="1"/>
  <c r="CV1201" i="1"/>
  <c r="CV1236" i="1"/>
  <c r="CV1315" i="1"/>
  <c r="CV355" i="1"/>
  <c r="CV1222" i="1"/>
  <c r="CV222" i="1"/>
  <c r="CV1220" i="1"/>
  <c r="CV1177" i="1"/>
  <c r="CV219" i="1"/>
  <c r="CV1199" i="1"/>
  <c r="CV1198" i="1"/>
  <c r="CV1195" i="1"/>
  <c r="CV1237" i="1"/>
  <c r="CV1212" i="1"/>
  <c r="CV1202" i="1"/>
  <c r="CV1283" i="1"/>
  <c r="CV917" i="1"/>
  <c r="CV1196" i="1"/>
  <c r="CV1192" i="1"/>
  <c r="CV912" i="1"/>
  <c r="CV812" i="1"/>
  <c r="CV811" i="1"/>
  <c r="CV217" i="1"/>
  <c r="CV282" i="1"/>
  <c r="CV1110" i="1"/>
  <c r="CV1228" i="1"/>
  <c r="CV1301" i="1"/>
  <c r="CV385" i="1"/>
  <c r="CV1108" i="1"/>
  <c r="CV1136" i="1"/>
  <c r="CV1182" i="1"/>
  <c r="CV1181" i="1"/>
  <c r="CV1180" i="1"/>
  <c r="CV281" i="1"/>
  <c r="CV356" i="1"/>
  <c r="CV1258" i="1"/>
  <c r="CV1256" i="1"/>
  <c r="CV1257" i="1"/>
  <c r="CV220" i="1"/>
  <c r="CV1169" i="1"/>
  <c r="CV216" i="1"/>
  <c r="CV1284" i="1"/>
  <c r="CV1227" i="1"/>
  <c r="CV434" i="1"/>
  <c r="CV1086" i="1"/>
  <c r="CV279" i="1"/>
  <c r="CV1221" i="1"/>
  <c r="CV1178" i="1"/>
  <c r="CV215" i="1"/>
  <c r="CV1087" i="1"/>
  <c r="CV1260" i="1"/>
  <c r="CV1254" i="1"/>
  <c r="CV1255" i="1"/>
  <c r="CV1262" i="1"/>
  <c r="CV1261" i="1"/>
  <c r="CV1259" i="1"/>
  <c r="CV1154" i="1"/>
  <c r="CV1150" i="1"/>
  <c r="CV1109" i="1"/>
  <c r="CV1149" i="1"/>
  <c r="CV214" i="1"/>
  <c r="CV1107" i="1"/>
  <c r="CV40" i="1"/>
  <c r="CV1185" i="1"/>
  <c r="CV1197" i="1"/>
  <c r="CV1114" i="1"/>
  <c r="CV311" i="1"/>
  <c r="CV455" i="1"/>
  <c r="CV180" i="1"/>
  <c r="CV1143" i="1"/>
  <c r="CV1142" i="1"/>
  <c r="CV1170" i="1"/>
  <c r="CV1203" i="1"/>
  <c r="CV1144" i="1"/>
  <c r="CV1270" i="1"/>
  <c r="CV1081" i="1"/>
  <c r="CV310" i="1"/>
  <c r="CV960" i="1"/>
  <c r="CV961" i="1"/>
  <c r="CV1175" i="1"/>
  <c r="CV1080" i="1"/>
  <c r="CV1076" i="1"/>
  <c r="CV959" i="1"/>
  <c r="CV962" i="1"/>
  <c r="CV308" i="1"/>
  <c r="CV37" i="1"/>
  <c r="CV1069" i="1"/>
  <c r="CV1075" i="1"/>
  <c r="CV1176" i="1"/>
  <c r="CV1096" i="1"/>
  <c r="CV1232" i="1"/>
  <c r="CV1233" i="1"/>
  <c r="CV1066" i="1"/>
  <c r="CV454" i="1"/>
  <c r="CV384" i="1"/>
  <c r="CV1068" i="1"/>
  <c r="CV1095" i="1"/>
  <c r="CV1062" i="1"/>
  <c r="CV1093" i="1"/>
  <c r="CV1065" i="1"/>
  <c r="CV432" i="1"/>
  <c r="CV1061" i="1"/>
  <c r="CV1117" i="1"/>
  <c r="CV1276" i="1"/>
  <c r="CV1194" i="1"/>
  <c r="CV1148" i="1"/>
  <c r="CV1226" i="1"/>
  <c r="CV1191" i="1"/>
  <c r="CV1277" i="1"/>
  <c r="CV1101" i="1"/>
  <c r="CV1230" i="1"/>
  <c r="CV1231" i="1"/>
  <c r="CV1229" i="1"/>
  <c r="CV1234" i="1"/>
  <c r="CV1179" i="1"/>
  <c r="CV1070" i="1"/>
  <c r="CV1172" i="1"/>
  <c r="CV218" i="1"/>
  <c r="CV1098" i="1"/>
  <c r="CV1186" i="1"/>
  <c r="CV1225" i="1"/>
  <c r="CV1224" i="1"/>
  <c r="CV305" i="1"/>
  <c r="CV179" i="1"/>
  <c r="CV1089" i="1"/>
  <c r="CV1159" i="1"/>
  <c r="CV1160" i="1"/>
  <c r="CV1030" i="1"/>
  <c r="CV983" i="1"/>
  <c r="CV1190" i="1"/>
  <c r="CV1132" i="1"/>
  <c r="CV982" i="1"/>
  <c r="CV1162" i="1"/>
  <c r="CV1161" i="1"/>
  <c r="CV1173" i="1"/>
  <c r="CV1171" i="1"/>
  <c r="CV300" i="1"/>
  <c r="CV309" i="1"/>
  <c r="CV1060" i="1"/>
  <c r="CV1059" i="1"/>
  <c r="CV1057" i="1"/>
  <c r="CV1099" i="1"/>
  <c r="CV198" i="1"/>
  <c r="CV178" i="1"/>
  <c r="CV278" i="1"/>
  <c r="CV354" i="1"/>
  <c r="CV383" i="1"/>
  <c r="CV1153" i="1"/>
  <c r="CV1187" i="1"/>
  <c r="CV1158" i="1"/>
  <c r="CV1217" i="1"/>
  <c r="CV1145" i="1"/>
  <c r="CV1128" i="1"/>
  <c r="CV1084" i="1"/>
  <c r="CV429" i="1"/>
  <c r="CV1174" i="1"/>
  <c r="CV381" i="1"/>
  <c r="CV1056" i="1"/>
  <c r="CV1063" i="1"/>
  <c r="CV280" i="1"/>
  <c r="CV1120" i="1"/>
  <c r="CV1216" i="1"/>
  <c r="CV1218" i="1"/>
  <c r="CV307" i="1"/>
  <c r="CV1074" i="1"/>
  <c r="CV1039" i="1"/>
  <c r="CV1038" i="1"/>
  <c r="CV1139" i="1"/>
  <c r="CV1140" i="1"/>
  <c r="CV1129" i="1"/>
  <c r="CV1127" i="1"/>
  <c r="CV1137" i="1"/>
  <c r="CV1138" i="1"/>
  <c r="CV1147" i="1"/>
  <c r="CV428" i="1"/>
  <c r="CV1116" i="1"/>
  <c r="CV277" i="1"/>
  <c r="CV306" i="1"/>
  <c r="CV1119" i="1"/>
  <c r="CV1118" i="1"/>
  <c r="CV54" i="1"/>
  <c r="CV925" i="1"/>
  <c r="CV926" i="1"/>
  <c r="CV1111" i="1"/>
  <c r="CV1156" i="1"/>
  <c r="CV1100" i="1"/>
  <c r="CV754" i="1"/>
  <c r="CV1146" i="1"/>
  <c r="CV1079" i="1"/>
  <c r="CV755" i="1"/>
  <c r="CV1005" i="1"/>
  <c r="CV1006" i="1"/>
  <c r="CV1141" i="1"/>
  <c r="CV1105" i="1"/>
  <c r="CV433" i="1"/>
  <c r="CV197" i="1"/>
  <c r="CV1214" i="1"/>
  <c r="CV1102" i="1"/>
  <c r="CV1215" i="1"/>
  <c r="CV1106" i="1"/>
  <c r="CV1193" i="1"/>
  <c r="CV1163" i="1"/>
  <c r="CV1157" i="1"/>
  <c r="CV880" i="1"/>
  <c r="CV879" i="1"/>
  <c r="CV1073" i="1"/>
  <c r="CV574" i="1"/>
  <c r="CV986" i="1"/>
  <c r="CV935" i="1"/>
  <c r="CV934" i="1"/>
  <c r="CV1094" i="1"/>
  <c r="CV968" i="1"/>
  <c r="CV1072" i="1"/>
  <c r="CV1103" i="1"/>
  <c r="CV882" i="1"/>
  <c r="CV881" i="1"/>
  <c r="CV1085" i="1"/>
  <c r="CV987" i="1"/>
  <c r="CV921" i="1"/>
  <c r="CV922" i="1"/>
  <c r="CV878" i="1"/>
  <c r="CV877" i="1"/>
  <c r="CV876" i="1"/>
  <c r="CV875" i="1"/>
  <c r="CV196" i="1"/>
  <c r="CV1041" i="1"/>
  <c r="CV1042" i="1"/>
  <c r="CV1071" i="1"/>
  <c r="CV1055" i="1"/>
  <c r="CV975" i="1"/>
  <c r="CV974" i="1"/>
  <c r="CV1034" i="1"/>
  <c r="CV904" i="1"/>
  <c r="CV903" i="1"/>
  <c r="CV573" i="1"/>
  <c r="CV899" i="1"/>
  <c r="CV900" i="1"/>
  <c r="CV1164" i="1"/>
  <c r="CV887" i="1"/>
  <c r="CV888" i="1"/>
  <c r="CV44" i="1"/>
  <c r="CV43" i="1"/>
  <c r="CV967" i="1"/>
  <c r="CV1167" i="1"/>
  <c r="CV352" i="1"/>
  <c r="CV964" i="1"/>
  <c r="CV351" i="1"/>
  <c r="CV1104" i="1"/>
  <c r="CV1032" i="1"/>
  <c r="CV1033" i="1"/>
  <c r="CV963" i="1"/>
  <c r="CV1024" i="1"/>
  <c r="CV1124" i="1"/>
  <c r="CV213" i="1"/>
  <c r="CV1125" i="1"/>
  <c r="CV1123" i="1"/>
  <c r="CV1008" i="1"/>
  <c r="CV1009" i="1"/>
  <c r="CV1122" i="1"/>
  <c r="CV430" i="1"/>
  <c r="CV431" i="1"/>
  <c r="CV353" i="1"/>
  <c r="CV863" i="1"/>
  <c r="CV1064" i="1"/>
  <c r="CV1025" i="1"/>
  <c r="CV1135" i="1"/>
  <c r="CV177" i="1"/>
  <c r="CV1017" i="1"/>
  <c r="CV1126" i="1"/>
  <c r="CV1020" i="1"/>
  <c r="CV1022" i="1"/>
  <c r="CV1115" i="1"/>
  <c r="CV1011" i="1"/>
  <c r="CV38" i="1"/>
  <c r="CV945" i="1"/>
  <c r="CV940" i="1"/>
  <c r="CV989" i="1"/>
  <c r="CV350" i="1"/>
  <c r="CV870" i="1"/>
  <c r="CV658" i="1"/>
  <c r="CV942" i="1"/>
  <c r="CV943" i="1"/>
  <c r="CV889" i="1"/>
  <c r="CV890" i="1"/>
  <c r="CV698" i="1"/>
  <c r="CV869" i="1"/>
  <c r="CV1097" i="1"/>
  <c r="CV276" i="1"/>
  <c r="CV843" i="1"/>
  <c r="CV842" i="1"/>
  <c r="CV275" i="1"/>
  <c r="CV1023" i="1"/>
  <c r="CV1021" i="1"/>
  <c r="CV938" i="1"/>
  <c r="CV939" i="1"/>
  <c r="CV1053" i="1"/>
  <c r="CV1051" i="1"/>
  <c r="CV1052" i="1"/>
  <c r="CV382" i="1"/>
  <c r="CV1088" i="1"/>
  <c r="CV1131" i="1"/>
  <c r="CV605" i="1"/>
  <c r="CV1155" i="1"/>
  <c r="CV427" i="1"/>
  <c r="CV1043" i="1"/>
  <c r="CV1054" i="1"/>
  <c r="CV1050" i="1"/>
  <c r="CV1049" i="1"/>
  <c r="CV1019" i="1"/>
  <c r="CV801" i="1"/>
  <c r="CV1112" i="1"/>
  <c r="CV1018" i="1"/>
  <c r="CV586" i="1"/>
  <c r="CV661" i="1"/>
  <c r="CV274" i="1"/>
  <c r="CV948" i="1"/>
  <c r="CV1026" i="1"/>
  <c r="CV176" i="1"/>
  <c r="CV566" i="1"/>
  <c r="CV549" i="1"/>
  <c r="CV1083" i="1"/>
  <c r="CV1168" i="1"/>
  <c r="CV544" i="1"/>
  <c r="CV36" i="1"/>
  <c r="CV1014" i="1"/>
  <c r="CV936" i="1"/>
  <c r="CV937" i="1"/>
  <c r="CV304" i="1"/>
  <c r="CV930" i="1"/>
  <c r="CV931" i="1"/>
  <c r="CV969" i="1"/>
  <c r="CV1045" i="1"/>
  <c r="CV1044" i="1"/>
  <c r="CV1067" i="1"/>
  <c r="CV679" i="1"/>
  <c r="CV857" i="1"/>
  <c r="CV949" i="1"/>
  <c r="CV609" i="1"/>
  <c r="CV951" i="1"/>
  <c r="CV1077" i="1"/>
  <c r="CV1078" i="1"/>
  <c r="CV587" i="1"/>
  <c r="CV906" i="1"/>
  <c r="CV565" i="1"/>
  <c r="CV1013" i="1"/>
  <c r="CV1012" i="1"/>
  <c r="CV1046" i="1"/>
  <c r="CV1048" i="1"/>
  <c r="CV1047" i="1"/>
  <c r="CV678" i="1"/>
  <c r="CV426" i="1"/>
  <c r="CV550" i="1"/>
  <c r="CV674" i="1"/>
  <c r="CV668" i="1"/>
  <c r="CV802" i="1"/>
  <c r="CV540" i="1"/>
  <c r="CV913" i="1"/>
  <c r="CV719" i="1"/>
  <c r="CV914" i="1"/>
  <c r="CV796" i="1"/>
  <c r="CV892" i="1"/>
  <c r="CV902" i="1"/>
  <c r="CV915" i="1"/>
  <c r="CV933" i="1"/>
  <c r="CV932" i="1"/>
  <c r="CV996" i="1"/>
  <c r="CV997" i="1"/>
  <c r="CV916" i="1"/>
  <c r="CV348" i="1"/>
  <c r="CV349" i="1"/>
  <c r="CV795" i="1"/>
  <c r="CV957" i="1"/>
  <c r="CV710" i="1"/>
  <c r="CV828" i="1"/>
  <c r="CV994" i="1"/>
  <c r="CV995" i="1"/>
  <c r="CV826" i="1"/>
  <c r="CV992" i="1"/>
  <c r="CV824" i="1"/>
  <c r="CV1037" i="1"/>
  <c r="CV1121" i="1"/>
  <c r="CV774" i="1"/>
  <c r="CV697" i="1"/>
  <c r="CV1130" i="1"/>
  <c r="CV990" i="1"/>
  <c r="CV898" i="1"/>
  <c r="CV645" i="1"/>
  <c r="CV644" i="1"/>
  <c r="CV669" i="1"/>
  <c r="CV273" i="1"/>
  <c r="CV272" i="1"/>
  <c r="CV844" i="1"/>
  <c r="CV946" i="1"/>
  <c r="CV947" i="1"/>
  <c r="CV1036" i="1"/>
  <c r="CV833" i="1"/>
  <c r="CV303" i="1"/>
  <c r="CV891" i="1"/>
  <c r="CV1001" i="1"/>
  <c r="CV175" i="1"/>
  <c r="CV993" i="1"/>
  <c r="CV837" i="1"/>
  <c r="CV836" i="1"/>
  <c r="CV631" i="1"/>
  <c r="CV1058" i="1"/>
  <c r="CV1029" i="1"/>
  <c r="CV847" i="1"/>
  <c r="CV848" i="1"/>
  <c r="CV893" i="1"/>
  <c r="CV991" i="1"/>
  <c r="CV927" i="1"/>
  <c r="CV920" i="1"/>
  <c r="CV1004" i="1"/>
  <c r="CV777" i="1"/>
  <c r="CV973" i="1"/>
  <c r="CV923" i="1"/>
  <c r="CV1015" i="1"/>
  <c r="CV778" i="1"/>
  <c r="CV1092" i="1"/>
  <c r="CV1113" i="1"/>
  <c r="CV944" i="1"/>
  <c r="CV941" i="1"/>
  <c r="CV174" i="1"/>
  <c r="CV1040" i="1"/>
  <c r="CV1031" i="1"/>
  <c r="CV818" i="1"/>
  <c r="CV820" i="1"/>
  <c r="CV1002" i="1"/>
  <c r="CV952" i="1"/>
  <c r="CV1000" i="1"/>
  <c r="CV1003" i="1"/>
  <c r="CV790" i="1"/>
  <c r="CV792" i="1"/>
  <c r="CV791" i="1"/>
  <c r="CV793" i="1"/>
  <c r="CV1016" i="1"/>
  <c r="CV988" i="1"/>
  <c r="CV195" i="1"/>
  <c r="CV998" i="1"/>
  <c r="CV689" i="1"/>
  <c r="CV759" i="1"/>
  <c r="CV616" i="1"/>
  <c r="CV271" i="1"/>
  <c r="CV885" i="1"/>
  <c r="CV884" i="1"/>
  <c r="CV965" i="1"/>
  <c r="CV966" i="1"/>
  <c r="CV347" i="1"/>
  <c r="CV302" i="1"/>
  <c r="CV649" i="1"/>
  <c r="CV771" i="1"/>
  <c r="CV896" i="1"/>
  <c r="CV19" i="1"/>
  <c r="CV970" i="1"/>
  <c r="CV788" i="1"/>
  <c r="CV799" i="1"/>
  <c r="CV270" i="1"/>
  <c r="CV648" i="1"/>
  <c r="CV924" i="1"/>
  <c r="CV453" i="1"/>
  <c r="CV999" i="1"/>
  <c r="CV958" i="1"/>
  <c r="CV35" i="1"/>
  <c r="CV971" i="1"/>
  <c r="CV883" i="1"/>
  <c r="CV1035" i="1"/>
  <c r="CV749" i="1"/>
  <c r="CV301" i="1"/>
  <c r="CV907" i="1"/>
  <c r="CV908" i="1"/>
  <c r="CV909" i="1"/>
  <c r="CV1082" i="1"/>
  <c r="CV819" i="1"/>
  <c r="CV910" i="1"/>
  <c r="CV34" i="1"/>
  <c r="CV776" i="1"/>
  <c r="CV731" i="1"/>
  <c r="CV425" i="1"/>
  <c r="CV955" i="1"/>
  <c r="CV764" i="1"/>
  <c r="CV183" i="1"/>
  <c r="CV424" i="1"/>
  <c r="CV867" i="1"/>
  <c r="CV866" i="1"/>
  <c r="CV985" i="1"/>
  <c r="CV751" i="1"/>
  <c r="CV750" i="1"/>
  <c r="CV897" i="1"/>
  <c r="CV895" i="1"/>
  <c r="CV11" i="1"/>
  <c r="CV928" i="1"/>
  <c r="CV956" i="1"/>
  <c r="CV905" i="1"/>
  <c r="CV452" i="1"/>
  <c r="CV33" i="1"/>
  <c r="CV911" i="1"/>
  <c r="CV850" i="1"/>
  <c r="CV676" i="1"/>
  <c r="CV268" i="1"/>
  <c r="CV526" i="1"/>
  <c r="CV901" i="1"/>
  <c r="CV423" i="1"/>
  <c r="CV829" i="1"/>
  <c r="CV830" i="1"/>
  <c r="CV873" i="1"/>
  <c r="CV813" i="1"/>
  <c r="CV806" i="1"/>
  <c r="CV807" i="1"/>
  <c r="CV872" i="1"/>
  <c r="CV677" i="1"/>
  <c r="CV929" i="1"/>
  <c r="CV894" i="1"/>
  <c r="CV810" i="1"/>
  <c r="CV808" i="1"/>
  <c r="CV809" i="1"/>
  <c r="CV865" i="1"/>
  <c r="CV859" i="1"/>
  <c r="CV860" i="1"/>
  <c r="CV779" i="1"/>
  <c r="CV852" i="1"/>
  <c r="CV838" i="1"/>
  <c r="CV918" i="1"/>
  <c r="CV853" i="1"/>
  <c r="CV654" i="1"/>
  <c r="CV953" i="1"/>
  <c r="CV954" i="1"/>
  <c r="CV182" i="1"/>
  <c r="CV212" i="1"/>
  <c r="CV32" i="1"/>
  <c r="CV821" i="1"/>
  <c r="CV718" i="1"/>
  <c r="CV787" i="1"/>
  <c r="CV786" i="1"/>
  <c r="CV211" i="1"/>
  <c r="CV269" i="1"/>
  <c r="CV419" i="1"/>
  <c r="CV717" i="1"/>
  <c r="CV681" i="1"/>
  <c r="CV682" i="1"/>
  <c r="CV656" i="1"/>
  <c r="CV703" i="1"/>
  <c r="CV704" i="1"/>
  <c r="CV181" i="1"/>
  <c r="CV765" i="1"/>
  <c r="CV766" i="1"/>
  <c r="CV572" i="1"/>
  <c r="CV332" i="1"/>
  <c r="CV331" i="1"/>
  <c r="CV330" i="1"/>
  <c r="CV747" i="1"/>
  <c r="CV748" i="1"/>
  <c r="CV768" i="1"/>
  <c r="CV767" i="1"/>
  <c r="CV329" i="1"/>
  <c r="CV10" i="1"/>
  <c r="CV328" i="1"/>
  <c r="CV657" i="1"/>
  <c r="CV451" i="1"/>
  <c r="CV814" i="1"/>
  <c r="CV670" i="1"/>
  <c r="CV671" i="1"/>
  <c r="CV267" i="1"/>
  <c r="CV327" i="1"/>
  <c r="CV743" i="1"/>
  <c r="CV744" i="1"/>
  <c r="CV1010" i="1"/>
  <c r="CV622" i="1"/>
  <c r="CV623" i="1"/>
  <c r="CV800" i="1"/>
  <c r="CV31" i="1"/>
  <c r="CV30" i="1"/>
  <c r="CV696" i="1"/>
  <c r="CV695" i="1"/>
  <c r="CV29" i="1"/>
  <c r="CV722" i="1"/>
  <c r="CV723" i="1"/>
  <c r="CV849" i="1"/>
  <c r="CV784" i="1"/>
  <c r="CV690" i="1"/>
  <c r="CV691" i="1"/>
  <c r="CV578" i="1"/>
  <c r="CV579" i="1"/>
  <c r="CV687" i="1"/>
  <c r="CV688" i="1"/>
  <c r="CV834" i="1"/>
  <c r="CV725" i="1"/>
  <c r="CV724" i="1"/>
  <c r="CV794" i="1"/>
  <c r="CV950" i="1"/>
  <c r="CV720" i="1"/>
  <c r="CV9" i="1"/>
  <c r="CV721" i="1"/>
  <c r="CV172" i="1"/>
  <c r="CV173" i="1"/>
  <c r="CV450" i="1"/>
  <c r="CV705" i="1"/>
  <c r="CV798" i="1"/>
  <c r="CV797" i="1"/>
  <c r="CV421" i="1"/>
  <c r="CV422" i="1"/>
  <c r="CV686" i="1"/>
  <c r="CV685" i="1"/>
  <c r="CV171" i="1"/>
  <c r="CV858" i="1"/>
  <c r="CV420" i="1"/>
  <c r="CV773" i="1"/>
  <c r="CV28" i="1"/>
  <c r="CV815" i="1"/>
  <c r="CV816" i="1"/>
  <c r="CV832" i="1"/>
  <c r="CV785" i="1"/>
  <c r="CV835" i="1"/>
  <c r="CV26" i="1"/>
  <c r="CV758" i="1"/>
  <c r="CV972" i="1"/>
  <c r="CV170" i="1"/>
  <c r="CV862" i="1"/>
  <c r="CV418" i="1"/>
  <c r="CV417" i="1"/>
  <c r="CV266" i="1"/>
  <c r="CV805" i="1"/>
  <c r="CV841" i="1"/>
  <c r="CV745" i="1"/>
  <c r="CV25" i="1"/>
  <c r="CV737" i="1"/>
  <c r="CV738" i="1"/>
  <c r="CV265" i="1"/>
  <c r="CV264" i="1"/>
  <c r="CV701" i="1"/>
  <c r="CV24" i="1"/>
  <c r="CV576" i="1"/>
  <c r="CV166" i="1"/>
  <c r="CV673" i="1"/>
  <c r="CV672" i="1"/>
  <c r="CV871" i="1"/>
  <c r="CV763" i="1"/>
  <c r="CV662" i="1"/>
  <c r="CV663" i="1"/>
  <c r="CV659" i="1"/>
  <c r="CV660" i="1"/>
  <c r="CV415" i="1"/>
  <c r="CV839" i="1"/>
  <c r="CV840" i="1"/>
  <c r="CV637" i="1"/>
  <c r="CV756" i="1"/>
  <c r="CV864" i="1"/>
  <c r="CV770" i="1"/>
  <c r="CV757" i="1"/>
  <c r="CV7" i="1"/>
  <c r="CV752" i="1"/>
  <c r="CV449" i="1"/>
  <c r="CV789" i="1"/>
  <c r="CV416" i="1"/>
  <c r="CV1007" i="1"/>
  <c r="CV607" i="1"/>
  <c r="CV608" i="1"/>
  <c r="CV606" i="1"/>
  <c r="CV210" i="1"/>
  <c r="CV783" i="1"/>
  <c r="CV782" i="1"/>
  <c r="CV23" i="1"/>
  <c r="CV589" i="1"/>
  <c r="CV588" i="1"/>
  <c r="CV590" i="1"/>
  <c r="CV804" i="1"/>
  <c r="CV518" i="1"/>
  <c r="CV711" i="1"/>
  <c r="CV712" i="1"/>
  <c r="CV414" i="1"/>
  <c r="CV561" i="1"/>
  <c r="CV562" i="1"/>
  <c r="CV563" i="1"/>
  <c r="CV564" i="1"/>
  <c r="CV762" i="1"/>
  <c r="CV551" i="1"/>
  <c r="CV552" i="1"/>
  <c r="CV553" i="1"/>
  <c r="CV539" i="1"/>
  <c r="CV874" i="1"/>
  <c r="CV541" i="1"/>
  <c r="CV543" i="1"/>
  <c r="CV542" i="1"/>
  <c r="CV53" i="1"/>
  <c r="CV984" i="1"/>
  <c r="CV537" i="1"/>
  <c r="CV775" i="1"/>
  <c r="CV263" i="1"/>
  <c r="CV346" i="1"/>
  <c r="CV6" i="1"/>
  <c r="CV733" i="1"/>
  <c r="CV732" i="1"/>
  <c r="CV746" i="1"/>
  <c r="CV5" i="1"/>
  <c r="CV448" i="1"/>
  <c r="CV76" i="1"/>
  <c r="CV22" i="1"/>
  <c r="CV716" i="1"/>
  <c r="CV447" i="1"/>
  <c r="CV760" i="1"/>
  <c r="CV761" i="1"/>
  <c r="CV21" i="1"/>
  <c r="CV739" i="1"/>
  <c r="CV413" i="1"/>
  <c r="CV558" i="1"/>
  <c r="CV559" i="1"/>
  <c r="CV326" i="1"/>
  <c r="CV75" i="1"/>
  <c r="CV20" i="1"/>
  <c r="CV664" i="1"/>
  <c r="CV665" i="1"/>
  <c r="CV412" i="1"/>
  <c r="CV780" i="1"/>
  <c r="CV781" i="1"/>
  <c r="CV27" i="1"/>
  <c r="CV734" i="1"/>
  <c r="CV735" i="1"/>
  <c r="CV596" i="1"/>
  <c r="CV17" i="1"/>
  <c r="CV18" i="1"/>
  <c r="CV769" i="1"/>
  <c r="CV634" i="1"/>
  <c r="CV633" i="1"/>
  <c r="CV728" i="1"/>
  <c r="CV584" i="1"/>
  <c r="CV585" i="1"/>
  <c r="CV753" i="1"/>
  <c r="CV610" i="1"/>
  <c r="CV548" i="1"/>
  <c r="CV593" i="1"/>
  <c r="CV592" i="1"/>
  <c r="CV708" i="1"/>
  <c r="CV709" i="1"/>
  <c r="CV16" i="1"/>
  <c r="CV653" i="1"/>
  <c r="CV410" i="1"/>
  <c r="CV411" i="1"/>
  <c r="CV594" i="1"/>
  <c r="CV595" i="1"/>
  <c r="CV13" i="1"/>
  <c r="CV14" i="1"/>
  <c r="CV15" i="1"/>
  <c r="CV618" i="1"/>
  <c r="CV619" i="1"/>
  <c r="CV345" i="1"/>
  <c r="CV666" i="1"/>
  <c r="CV667" i="1"/>
  <c r="CV12" i="1"/>
  <c r="CV642" i="1"/>
  <c r="CV643" i="1"/>
  <c r="CV409" i="1"/>
  <c r="CV406" i="1"/>
  <c r="CV407" i="1"/>
  <c r="CV408" i="1"/>
  <c r="CV868" i="1"/>
  <c r="CV169" i="1"/>
  <c r="CV52" i="1"/>
  <c r="CV854" i="1"/>
  <c r="CV919" i="1"/>
  <c r="CV627" i="1"/>
  <c r="CV827" i="1"/>
  <c r="CV651" i="1"/>
  <c r="CV652" i="1"/>
  <c r="CV324" i="1"/>
  <c r="CV325" i="1"/>
  <c r="CV851" i="1"/>
  <c r="CV702" i="1"/>
  <c r="CV886" i="1"/>
  <c r="CV700" i="1"/>
  <c r="CV699" i="1"/>
  <c r="CV736" i="1"/>
  <c r="CV823" i="1"/>
  <c r="CV639" i="1"/>
  <c r="CV640" i="1"/>
  <c r="CV168" i="1"/>
  <c r="CV638" i="1"/>
  <c r="CV831" i="1"/>
  <c r="CV602" i="1"/>
  <c r="CV520" i="1"/>
  <c r="CV519" i="1"/>
  <c r="CV729" i="1"/>
  <c r="CV730" i="1"/>
  <c r="CV641" i="1"/>
  <c r="CV726" i="1"/>
  <c r="CV727" i="1"/>
  <c r="CV505" i="1"/>
  <c r="CV506" i="1"/>
  <c r="CV51" i="1"/>
  <c r="CV684" i="1"/>
  <c r="CV523" i="1"/>
  <c r="CV683" i="1"/>
  <c r="CV680" i="1"/>
  <c r="CV650" i="1"/>
  <c r="CV167" i="1"/>
  <c r="CV635" i="1"/>
  <c r="CV636" i="1"/>
  <c r="CV628" i="1"/>
  <c r="CV621" i="1"/>
  <c r="CV655" i="1"/>
  <c r="CV560" i="1"/>
  <c r="CV817" i="1"/>
  <c r="CV152" i="1"/>
  <c r="CV772" i="1"/>
  <c r="CV344" i="1"/>
  <c r="CV706" i="1"/>
  <c r="CV39" i="1"/>
  <c r="CV323" i="1"/>
  <c r="CV861" i="1"/>
  <c r="CV8" i="1"/>
  <c r="CV620" i="1"/>
  <c r="CV803" i="1"/>
  <c r="CV74" i="1"/>
  <c r="CV73" i="1"/>
  <c r="CV343" i="1"/>
  <c r="CV647" i="1"/>
  <c r="CV646" i="1"/>
  <c r="CV740" i="1"/>
  <c r="CV613" i="1"/>
  <c r="CV822" i="1"/>
  <c r="CV151" i="1"/>
  <c r="CV72" i="1"/>
  <c r="CV71" i="1"/>
  <c r="CV707" i="1"/>
  <c r="CV405" i="1"/>
  <c r="CV580" i="1"/>
  <c r="CV675" i="1"/>
  <c r="CV591" i="1"/>
  <c r="CV569" i="1"/>
  <c r="CV825" i="1"/>
  <c r="CV70" i="1"/>
  <c r="CV536" i="1"/>
  <c r="CV535" i="1"/>
  <c r="CV50" i="1"/>
  <c r="CV165" i="1"/>
  <c r="CV150" i="1"/>
  <c r="CV147" i="1"/>
  <c r="CV148" i="1"/>
  <c r="CV149" i="1"/>
  <c r="CV146" i="1"/>
  <c r="CV69" i="1"/>
  <c r="CV694" i="1"/>
  <c r="CV68" i="1"/>
  <c r="CV67" i="1"/>
  <c r="CV614" i="1"/>
  <c r="CV615" i="1"/>
  <c r="CV2" i="1"/>
  <c r="CV538" i="1"/>
  <c r="CV66" i="1"/>
  <c r="CV342" i="1"/>
  <c r="CV530" i="1"/>
  <c r="CV534" i="1"/>
  <c r="CV581" i="1"/>
  <c r="CV48" i="1"/>
  <c r="CV49" i="1"/>
  <c r="CV46" i="1"/>
  <c r="CV47" i="1"/>
  <c r="CV200" i="1"/>
  <c r="CV201" i="1"/>
  <c r="CV251" i="1"/>
  <c r="CV252" i="1"/>
  <c r="CV65" i="1"/>
  <c r="CV692" i="1"/>
  <c r="CV693" i="1"/>
  <c r="CV45" i="1"/>
  <c r="CV632" i="1"/>
  <c r="CV341" i="1"/>
  <c r="CV164" i="1"/>
  <c r="CV339" i="1"/>
  <c r="CV340" i="1"/>
  <c r="CV94" i="1"/>
  <c r="CV375" i="1"/>
  <c r="CV338" i="1"/>
  <c r="CV145" i="1"/>
  <c r="CV144" i="1"/>
  <c r="CV143" i="1"/>
  <c r="CV626" i="1"/>
  <c r="CV337" i="1"/>
  <c r="CV142" i="1"/>
  <c r="CV141" i="1"/>
  <c r="CV334" i="1"/>
  <c r="CV335" i="1"/>
  <c r="CV336" i="1"/>
  <c r="CV611" i="1"/>
  <c r="CV713" i="1"/>
  <c r="CV163" i="1"/>
  <c r="CV140" i="1"/>
  <c r="CV209" i="1"/>
  <c r="CV261" i="1"/>
  <c r="CV547" i="1"/>
  <c r="CV162" i="1"/>
  <c r="CV571" i="1"/>
  <c r="CV570" i="1"/>
  <c r="CV161" i="1"/>
  <c r="CV42" i="1"/>
  <c r="CV41" i="1"/>
  <c r="CV199" i="1"/>
  <c r="CV250" i="1"/>
  <c r="CV629" i="1"/>
  <c r="CV630" i="1"/>
  <c r="CV139" i="1"/>
  <c r="CV582" i="1"/>
  <c r="CV583" i="1"/>
  <c r="CV64" i="1"/>
  <c r="CV567" i="1"/>
  <c r="CV568" i="1"/>
  <c r="CV617" i="1"/>
  <c r="CV525" i="1"/>
  <c r="CV528" i="1"/>
  <c r="CV529" i="1"/>
  <c r="CV93" i="1"/>
  <c r="CV374" i="1"/>
  <c r="CV515" i="1"/>
  <c r="CV514" i="1"/>
  <c r="CV545" i="1"/>
  <c r="CV546" i="1"/>
  <c r="CV575" i="1"/>
  <c r="CV4" i="1"/>
  <c r="CV3" i="1"/>
  <c r="CV138" i="1"/>
  <c r="CV137" i="1"/>
  <c r="CV508" i="1"/>
  <c r="CV509" i="1"/>
  <c r="CV333" i="1"/>
  <c r="CV85" i="1"/>
  <c r="CV92" i="1"/>
  <c r="CV373" i="1"/>
  <c r="CV398" i="1"/>
  <c r="CV136" i="1"/>
  <c r="CV135" i="1"/>
  <c r="CV511" i="1"/>
  <c r="CV512" i="1"/>
  <c r="CV159" i="1"/>
  <c r="CV160" i="1"/>
  <c r="CV133" i="1"/>
  <c r="CV134" i="1"/>
  <c r="CV207" i="1"/>
  <c r="CV208" i="1"/>
  <c r="CV260" i="1"/>
  <c r="CV259" i="1"/>
  <c r="CV158" i="1"/>
  <c r="CV132" i="1"/>
  <c r="CV206" i="1"/>
  <c r="CV258" i="1"/>
  <c r="CV63" i="1"/>
  <c r="CV155" i="1"/>
  <c r="CV156" i="1"/>
  <c r="CV157" i="1"/>
  <c r="CV129" i="1"/>
  <c r="CV130" i="1"/>
  <c r="CV131" i="1"/>
  <c r="CV204" i="1"/>
  <c r="CV205" i="1"/>
  <c r="CV255" i="1"/>
  <c r="CV256" i="1"/>
  <c r="CV257" i="1"/>
  <c r="CV612" i="1"/>
  <c r="CV84" i="1"/>
  <c r="CV597" i="1"/>
  <c r="CV521" i="1"/>
  <c r="CV522" i="1"/>
  <c r="CV516" i="1"/>
  <c r="CV556" i="1"/>
  <c r="CV557" i="1"/>
  <c r="CV380" i="1"/>
  <c r="CV533" i="1"/>
  <c r="CV527" i="1"/>
  <c r="CV517" i="1"/>
  <c r="CV83" i="1"/>
  <c r="CV128" i="1"/>
  <c r="CV127" i="1"/>
  <c r="CV531" i="1"/>
  <c r="CV532" i="1"/>
  <c r="CV62" i="1"/>
  <c r="CV379" i="1"/>
  <c r="CV61" i="1"/>
  <c r="CV91" i="1"/>
  <c r="CV372" i="1"/>
  <c r="CV125" i="1"/>
  <c r="CV126" i="1"/>
  <c r="CV124" i="1"/>
  <c r="CV123" i="1"/>
  <c r="CV513" i="1"/>
  <c r="CV154" i="1"/>
  <c r="CV203" i="1"/>
  <c r="CV122" i="1"/>
  <c r="CV254" i="1"/>
  <c r="CV397" i="1"/>
  <c r="CV577" i="1"/>
  <c r="CV121" i="1"/>
  <c r="CV120" i="1"/>
  <c r="CV90" i="1"/>
  <c r="CV371" i="1"/>
  <c r="CV396" i="1"/>
  <c r="CV524" i="1"/>
  <c r="CV378" i="1"/>
  <c r="CV377" i="1"/>
  <c r="CV395" i="1"/>
  <c r="CV60" i="1"/>
  <c r="CV510" i="1"/>
  <c r="CV118" i="1"/>
  <c r="CV119" i="1"/>
  <c r="CV116" i="1"/>
  <c r="CV117" i="1"/>
  <c r="CV399" i="1"/>
  <c r="CV394" i="1"/>
  <c r="CV59" i="1"/>
  <c r="CV153" i="1"/>
  <c r="CV253" i="1"/>
  <c r="CV115" i="1"/>
  <c r="CV202" i="1"/>
  <c r="CV114" i="1"/>
  <c r="CV113" i="1"/>
  <c r="CV89" i="1"/>
  <c r="CV370" i="1"/>
  <c r="CV82" i="1"/>
  <c r="CV88" i="1"/>
  <c r="CV369" i="1"/>
  <c r="CV112" i="1"/>
  <c r="CV87" i="1"/>
  <c r="CV110" i="1"/>
  <c r="CV111" i="1"/>
  <c r="CV81" i="1"/>
  <c r="CV376" i="1"/>
  <c r="CV109" i="1"/>
  <c r="CV80" i="1"/>
  <c r="CV368" i="1"/>
  <c r="CV86" i="1"/>
  <c r="CV367" i="1"/>
  <c r="CV108" i="1"/>
  <c r="CV107" i="1"/>
  <c r="CV58" i="1"/>
  <c r="CV57" i="1"/>
  <c r="CV106" i="1"/>
  <c r="CV79" i="1"/>
  <c r="CV105" i="1"/>
  <c r="CV56" i="1"/>
  <c r="CV78" i="1"/>
  <c r="CV77" i="1"/>
  <c r="CV55" i="1"/>
  <c r="CV103" i="1"/>
  <c r="CV104" i="1"/>
  <c r="CV102" i="1"/>
  <c r="CV100" i="1"/>
  <c r="CV101" i="1"/>
  <c r="CV99" i="1"/>
  <c r="CV97" i="1"/>
  <c r="CV98" i="1"/>
  <c r="CV95" i="1"/>
  <c r="CV96" i="1"/>
  <c r="CV189" i="1"/>
  <c r="BG56" i="1"/>
  <c r="BG57" i="1"/>
  <c r="BG58" i="1"/>
  <c r="BG59" i="1"/>
  <c r="BG60" i="1"/>
  <c r="BG621" i="1"/>
  <c r="BG610" i="1"/>
  <c r="BG518" i="1"/>
  <c r="BG637" i="1"/>
  <c r="BG61" i="1"/>
  <c r="BG62" i="1"/>
  <c r="BG705" i="1"/>
  <c r="BG654" i="1"/>
  <c r="BG779" i="1"/>
  <c r="BG776" i="1"/>
  <c r="BG749" i="1"/>
  <c r="BG771" i="1"/>
  <c r="BG759" i="1"/>
  <c r="BG63" i="1"/>
  <c r="BG64" i="1"/>
  <c r="BG631" i="1"/>
  <c r="BG65" i="1"/>
  <c r="BG534" i="1"/>
  <c r="BG66" i="1"/>
  <c r="BG67" i="1"/>
  <c r="BG68" i="1"/>
  <c r="BG69" i="1"/>
  <c r="BG70" i="1"/>
  <c r="BG569" i="1"/>
  <c r="BG71" i="1"/>
  <c r="BG72" i="1"/>
  <c r="BG73" i="1"/>
  <c r="BG74" i="1"/>
  <c r="BG560" i="1"/>
  <c r="BG523" i="1"/>
  <c r="BG653" i="1"/>
  <c r="BG75" i="1"/>
  <c r="BG76" i="1"/>
  <c r="BG669" i="1"/>
  <c r="BG537" i="1"/>
  <c r="BG578" i="1"/>
  <c r="BG579" i="1"/>
  <c r="BG697" i="1"/>
  <c r="BG710" i="1"/>
  <c r="BG719" i="1"/>
  <c r="BG668" i="1"/>
  <c r="BG674" i="1"/>
  <c r="BG678" i="1"/>
  <c r="BG616" i="1"/>
  <c r="BG801" i="1"/>
  <c r="BG689" i="1"/>
  <c r="BG774" i="1"/>
  <c r="BG863" i="1"/>
  <c r="BG679" i="1"/>
  <c r="BG698" i="1"/>
  <c r="BG1056" i="1"/>
  <c r="BG77" i="1"/>
  <c r="BG78" i="1"/>
  <c r="BG79" i="1"/>
  <c r="BG80" i="1"/>
  <c r="BG81" i="1"/>
  <c r="BG82" i="1"/>
  <c r="BG707" i="1"/>
  <c r="BG769" i="1"/>
  <c r="BG701" i="1"/>
  <c r="BG745" i="1"/>
  <c r="BG832" i="1"/>
  <c r="BG850" i="1"/>
  <c r="BG897" i="1"/>
  <c r="BG83" i="1"/>
  <c r="BG896" i="1"/>
  <c r="BG952" i="1"/>
  <c r="BG84" i="1"/>
  <c r="BG85" i="1"/>
  <c r="BG547" i="1"/>
  <c r="BG626" i="1"/>
  <c r="BG833" i="1"/>
  <c r="BG844" i="1"/>
  <c r="BG581" i="1"/>
  <c r="BG694" i="1"/>
  <c r="BG675" i="1"/>
  <c r="BG580" i="1"/>
  <c r="BG613" i="1"/>
  <c r="BG655" i="1"/>
  <c r="BG628" i="1"/>
  <c r="BG680" i="1"/>
  <c r="BG683" i="1"/>
  <c r="BG684" i="1"/>
  <c r="BG641" i="1"/>
  <c r="BG736" i="1"/>
  <c r="BG548" i="1"/>
  <c r="BG596" i="1"/>
  <c r="BG763" i="1"/>
  <c r="BG672" i="1"/>
  <c r="BG673" i="1"/>
  <c r="BG824" i="1"/>
  <c r="BG826" i="1"/>
  <c r="BG828" i="1"/>
  <c r="BG902" i="1"/>
  <c r="BG892" i="1"/>
  <c r="BG906" i="1"/>
  <c r="BG764" i="1"/>
  <c r="BG731" i="1"/>
  <c r="BG948" i="1"/>
  <c r="BG893" i="1"/>
  <c r="BG802" i="1"/>
  <c r="BG1017" i="1"/>
  <c r="BG857" i="1"/>
  <c r="BG1147" i="1"/>
  <c r="BG86" i="1"/>
  <c r="BG87" i="1"/>
  <c r="BG88" i="1"/>
  <c r="BG89" i="1"/>
  <c r="BG90" i="1"/>
  <c r="BG760" i="1"/>
  <c r="BG91" i="1"/>
  <c r="BG798" i="1"/>
  <c r="BG747" i="1"/>
  <c r="BG751" i="1"/>
  <c r="BG885" i="1"/>
  <c r="BG847" i="1"/>
  <c r="BG946" i="1"/>
  <c r="BG92" i="1"/>
  <c r="BG93" i="1"/>
  <c r="BG94" i="1"/>
  <c r="BG933" i="1"/>
  <c r="BG536" i="1"/>
  <c r="BG505" i="1"/>
  <c r="BG520" i="1"/>
  <c r="BG700" i="1"/>
  <c r="BG651" i="1"/>
  <c r="BG642" i="1"/>
  <c r="BG666" i="1"/>
  <c r="BG618" i="1"/>
  <c r="BG594" i="1"/>
  <c r="BG593" i="1"/>
  <c r="BG634" i="1"/>
  <c r="BG734" i="1"/>
  <c r="BG664" i="1"/>
  <c r="BG733" i="1"/>
  <c r="BG711" i="1"/>
  <c r="BG815" i="1"/>
  <c r="BG686" i="1"/>
  <c r="BG670" i="1"/>
  <c r="BG681" i="1"/>
  <c r="BG930" i="1"/>
  <c r="BG936" i="1"/>
  <c r="BG792" i="1"/>
  <c r="BG790" i="1"/>
  <c r="BG938" i="1"/>
  <c r="BG887" i="1"/>
  <c r="BG843" i="1"/>
  <c r="BG899" i="1"/>
  <c r="BG904" i="1"/>
  <c r="BG889" i="1"/>
  <c r="BG876" i="1"/>
  <c r="BG878" i="1"/>
  <c r="BG921" i="1"/>
  <c r="BG882" i="1"/>
  <c r="BG935" i="1"/>
  <c r="BG1005" i="1"/>
  <c r="BG1039" i="1"/>
  <c r="BG975" i="1"/>
  <c r="BG880" i="1"/>
  <c r="BG925" i="1"/>
  <c r="BG1181" i="1"/>
  <c r="BG95" i="1"/>
  <c r="BG97" i="1"/>
  <c r="BG99" i="1"/>
  <c r="BG100" i="1"/>
  <c r="BG556" i="1"/>
  <c r="BG693" i="1"/>
  <c r="BG103" i="1"/>
  <c r="BG107" i="1"/>
  <c r="BG614" i="1"/>
  <c r="BG110" i="1"/>
  <c r="BG114" i="1"/>
  <c r="BG116" i="1"/>
  <c r="BG118" i="1"/>
  <c r="BG121" i="1"/>
  <c r="BG123" i="1"/>
  <c r="BG125" i="1"/>
  <c r="BG532" i="1"/>
  <c r="BG127" i="1"/>
  <c r="BG521" i="1"/>
  <c r="BG511" i="1"/>
  <c r="BG136" i="1"/>
  <c r="BG508" i="1"/>
  <c r="BG546" i="1"/>
  <c r="BG515" i="1"/>
  <c r="BG528" i="1"/>
  <c r="BG567" i="1"/>
  <c r="BG582" i="1"/>
  <c r="BG629" i="1"/>
  <c r="BG635" i="1"/>
  <c r="BG142" i="1"/>
  <c r="BG143" i="1"/>
  <c r="BG726" i="1"/>
  <c r="BG147" i="1"/>
  <c r="BG148" i="1"/>
  <c r="BG729" i="1"/>
  <c r="BG639" i="1"/>
  <c r="BG646" i="1"/>
  <c r="BG708" i="1"/>
  <c r="BG780" i="1"/>
  <c r="BG584" i="1"/>
  <c r="BG558" i="1"/>
  <c r="BG783" i="1"/>
  <c r="BG839" i="1"/>
  <c r="BG738" i="1"/>
  <c r="BG622" i="1"/>
  <c r="BG703" i="1"/>
  <c r="BG687" i="1"/>
  <c r="BG690" i="1"/>
  <c r="BG696" i="1"/>
  <c r="BG743" i="1"/>
  <c r="BG767" i="1"/>
  <c r="BG765" i="1"/>
  <c r="BG786" i="1"/>
  <c r="BG829" i="1"/>
  <c r="BG867" i="1"/>
  <c r="BG908" i="1"/>
  <c r="BG1077" i="1"/>
  <c r="BG96" i="1"/>
  <c r="BG98" i="1"/>
  <c r="BG557" i="1"/>
  <c r="BG101" i="1"/>
  <c r="BG102" i="1"/>
  <c r="BG692" i="1"/>
  <c r="BG104" i="1"/>
  <c r="BG108" i="1"/>
  <c r="BG615" i="1"/>
  <c r="BG111" i="1"/>
  <c r="BG113" i="1"/>
  <c r="BG117" i="1"/>
  <c r="BG119" i="1"/>
  <c r="BG120" i="1"/>
  <c r="BG124" i="1"/>
  <c r="BG126" i="1"/>
  <c r="BG531" i="1"/>
  <c r="BG128" i="1"/>
  <c r="BG522" i="1"/>
  <c r="BG512" i="1"/>
  <c r="BG135" i="1"/>
  <c r="BG509" i="1"/>
  <c r="BG545" i="1"/>
  <c r="BG514" i="1"/>
  <c r="BG529" i="1"/>
  <c r="BG568" i="1"/>
  <c r="BG583" i="1"/>
  <c r="BG630" i="1"/>
  <c r="BG141" i="1"/>
  <c r="BG636" i="1"/>
  <c r="BG144" i="1"/>
  <c r="BG149" i="1"/>
  <c r="BG150" i="1"/>
  <c r="BG727" i="1"/>
  <c r="BG730" i="1"/>
  <c r="BG640" i="1"/>
  <c r="BG647" i="1"/>
  <c r="BG709" i="1"/>
  <c r="BG781" i="1"/>
  <c r="BG585" i="1"/>
  <c r="BG559" i="1"/>
  <c r="BG782" i="1"/>
  <c r="BG840" i="1"/>
  <c r="BG737" i="1"/>
  <c r="BG623" i="1"/>
  <c r="BG704" i="1"/>
  <c r="BG688" i="1"/>
  <c r="BG691" i="1"/>
  <c r="BG695" i="1"/>
  <c r="BG744" i="1"/>
  <c r="BG768" i="1"/>
  <c r="BG766" i="1"/>
  <c r="BG787" i="1"/>
  <c r="BG830" i="1"/>
  <c r="BG866" i="1"/>
  <c r="BG909" i="1"/>
  <c r="BG1078" i="1"/>
  <c r="BG4" i="1"/>
  <c r="BG42" i="1"/>
  <c r="BG48" i="1"/>
  <c r="BG49" i="1"/>
  <c r="BG153" i="1"/>
  <c r="BG154" i="1"/>
  <c r="BG50" i="1"/>
  <c r="BG155" i="1"/>
  <c r="BG156" i="1"/>
  <c r="BG157" i="1"/>
  <c r="BG158" i="1"/>
  <c r="BG159" i="1"/>
  <c r="BG160" i="1"/>
  <c r="BG161" i="1"/>
  <c r="BG162" i="1"/>
  <c r="BG163" i="1"/>
  <c r="BG164" i="1"/>
  <c r="BG165" i="1"/>
  <c r="BG52" i="1"/>
  <c r="BG167" i="1"/>
  <c r="BG168" i="1"/>
  <c r="BG169" i="1"/>
  <c r="BG541" i="1"/>
  <c r="BG553" i="1"/>
  <c r="BG561" i="1"/>
  <c r="BG589" i="1"/>
  <c r="BG607" i="1"/>
  <c r="BG662" i="1"/>
  <c r="BG170" i="1"/>
  <c r="BG171" i="1"/>
  <c r="BG181" i="1"/>
  <c r="BG182" i="1"/>
  <c r="BG526" i="1"/>
  <c r="BG174" i="1"/>
  <c r="BG175" i="1"/>
  <c r="BG195" i="1"/>
  <c r="BG176" i="1"/>
  <c r="BG177" i="1"/>
  <c r="BG178" i="1"/>
  <c r="BG179" i="1"/>
  <c r="BG180" i="1"/>
  <c r="BG197" i="1"/>
  <c r="BG308" i="1"/>
  <c r="BG310" i="1"/>
  <c r="BG311" i="1"/>
  <c r="BG184" i="1"/>
  <c r="BG185" i="1"/>
  <c r="BG186" i="1"/>
  <c r="BG187" i="1"/>
  <c r="BG188" i="1"/>
  <c r="BG189" i="1"/>
  <c r="BG190" i="1"/>
  <c r="BG191" i="1"/>
  <c r="BG192" i="1"/>
  <c r="BG193" i="1"/>
  <c r="BG194" i="1"/>
  <c r="BG3" i="1"/>
  <c r="BG41" i="1"/>
  <c r="BG45" i="1"/>
  <c r="BG46" i="1"/>
  <c r="BG47" i="1"/>
  <c r="BG115" i="1"/>
  <c r="BG122" i="1"/>
  <c r="BG129" i="1"/>
  <c r="BG130" i="1"/>
  <c r="BG131" i="1"/>
  <c r="BG132" i="1"/>
  <c r="BG133" i="1"/>
  <c r="BG134" i="1"/>
  <c r="BG137" i="1"/>
  <c r="BG138" i="1"/>
  <c r="BG139" i="1"/>
  <c r="BG140" i="1"/>
  <c r="BG145" i="1"/>
  <c r="BG51" i="1"/>
  <c r="BG146" i="1"/>
  <c r="BG151" i="1"/>
  <c r="BG152" i="1"/>
  <c r="BG53" i="1"/>
  <c r="BG543" i="1"/>
  <c r="BG551" i="1"/>
  <c r="BG562" i="1"/>
  <c r="BG588" i="1"/>
  <c r="BG608" i="1"/>
  <c r="BG663" i="1"/>
  <c r="BG166" i="1"/>
  <c r="BG172" i="1"/>
  <c r="BG173" i="1"/>
  <c r="BG572" i="1"/>
  <c r="BG301" i="1"/>
  <c r="BG302" i="1"/>
  <c r="BG183" i="1"/>
  <c r="BG303" i="1"/>
  <c r="BG304" i="1"/>
  <c r="BG306" i="1"/>
  <c r="BG307" i="1"/>
  <c r="BG309" i="1"/>
  <c r="BG196" i="1"/>
  <c r="BG198" i="1"/>
  <c r="BG300" i="1"/>
  <c r="BG305" i="1"/>
  <c r="BG312" i="1"/>
  <c r="BG313" i="1"/>
  <c r="BG314" i="1"/>
  <c r="BG315" i="1"/>
  <c r="BG316" i="1"/>
  <c r="BG317" i="1"/>
  <c r="BG318" i="1"/>
  <c r="BG319" i="1"/>
  <c r="BG320" i="1"/>
  <c r="BG321" i="1"/>
  <c r="BG322" i="1"/>
  <c r="BG199" i="1"/>
  <c r="BG200" i="1"/>
  <c r="BG201" i="1"/>
  <c r="BG202" i="1"/>
  <c r="BG203" i="1"/>
  <c r="BG204" i="1"/>
  <c r="BG205" i="1"/>
  <c r="BG206" i="1"/>
  <c r="BG207" i="1"/>
  <c r="BG208" i="1"/>
  <c r="BG209" i="1"/>
  <c r="BG539" i="1"/>
  <c r="BG563" i="1"/>
  <c r="BG210" i="1"/>
  <c r="BG659" i="1"/>
  <c r="BG576" i="1"/>
  <c r="BG211" i="1"/>
  <c r="BG212" i="1"/>
  <c r="BG38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39" i="1"/>
  <c r="BG263" i="1"/>
  <c r="BG542" i="1"/>
  <c r="BG552" i="1"/>
  <c r="BG564" i="1"/>
  <c r="BG590" i="1"/>
  <c r="BG606" i="1"/>
  <c r="BG660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105" i="1"/>
  <c r="BG106" i="1"/>
  <c r="BG109" i="1"/>
  <c r="BG112" i="1"/>
  <c r="BG510" i="1"/>
  <c r="BG577" i="1"/>
  <c r="BG597" i="1"/>
  <c r="BG612" i="1"/>
  <c r="BG617" i="1"/>
  <c r="BG713" i="1"/>
  <c r="BG825" i="1"/>
  <c r="BG822" i="1"/>
  <c r="BG740" i="1"/>
  <c r="BG803" i="1"/>
  <c r="BG919" i="1"/>
  <c r="BG861" i="1"/>
  <c r="BG772" i="1"/>
  <c r="BG817" i="1"/>
  <c r="BG831" i="1"/>
  <c r="BG823" i="1"/>
  <c r="BG886" i="1"/>
  <c r="BG851" i="1"/>
  <c r="BG827" i="1"/>
  <c r="BG854" i="1"/>
  <c r="BG868" i="1"/>
  <c r="BG1007" i="1"/>
  <c r="BG984" i="1"/>
  <c r="BG874" i="1"/>
  <c r="BG864" i="1"/>
  <c r="BG871" i="1"/>
  <c r="BG972" i="1"/>
  <c r="BG950" i="1"/>
  <c r="BG954" i="1"/>
  <c r="BG953" i="1"/>
  <c r="BG1010" i="1"/>
  <c r="BG1058" i="1"/>
  <c r="BG1082" i="1"/>
  <c r="BG1036" i="1"/>
  <c r="BG1035" i="1"/>
  <c r="BG1113" i="1"/>
  <c r="BG1092" i="1"/>
  <c r="BG1131" i="1"/>
  <c r="BG1130" i="1"/>
  <c r="BG1121" i="1"/>
  <c r="BG1124" i="1"/>
  <c r="BG1104" i="1"/>
  <c r="BG1088" i="1"/>
  <c r="BG1097" i="1"/>
  <c r="BG1115" i="1"/>
  <c r="BG1126" i="1"/>
  <c r="BG1135" i="1"/>
  <c r="BG1122" i="1"/>
  <c r="BG1123" i="1"/>
  <c r="BG1125" i="1"/>
  <c r="BG1167" i="1"/>
  <c r="BG1193" i="1"/>
  <c r="BG1277" i="1"/>
  <c r="BG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1260" i="1"/>
  <c r="BG1254" i="1"/>
  <c r="BG1297" i="1"/>
  <c r="BG1216" i="1"/>
  <c r="BG1332" i="1"/>
  <c r="BG1350" i="1"/>
  <c r="BG1307" i="1"/>
  <c r="BG1255" i="1"/>
  <c r="BG1427" i="1"/>
  <c r="BG1278" i="1"/>
  <c r="BG1354" i="1"/>
  <c r="BG1173" i="1"/>
  <c r="BG1420" i="1"/>
  <c r="BG1431" i="1"/>
  <c r="BG1401" i="1"/>
  <c r="BG1318" i="1"/>
  <c r="BG1319" i="1"/>
  <c r="BG1230" i="1"/>
  <c r="BG1366" i="1"/>
  <c r="BG1023" i="1"/>
  <c r="BG1379" i="1"/>
  <c r="BG1225" i="1"/>
  <c r="BG1409" i="1"/>
  <c r="BG1337" i="1"/>
  <c r="BG1251" i="1"/>
  <c r="BG1361" i="1"/>
  <c r="BG1370" i="1"/>
  <c r="BG1321" i="1"/>
  <c r="BG1231" i="1"/>
  <c r="BG1412" i="1"/>
  <c r="BG1308" i="1"/>
  <c r="BG1129" i="1"/>
  <c r="BG1404" i="1"/>
  <c r="BG1013" i="1"/>
  <c r="BG1032" i="1"/>
  <c r="BG1357" i="1"/>
  <c r="BG1360" i="1"/>
  <c r="BG1372" i="1"/>
  <c r="BG1340" i="1"/>
  <c r="BG1339" i="1"/>
  <c r="BG1442" i="1"/>
  <c r="BG1383" i="1"/>
  <c r="BG1300" i="1"/>
  <c r="BG1447" i="1"/>
  <c r="BG1045" i="1"/>
  <c r="BG1012" i="1"/>
  <c r="BG1044" i="1"/>
  <c r="BG1021" i="1"/>
  <c r="BG1033" i="1"/>
  <c r="BG1106" i="1"/>
  <c r="BG1127" i="1"/>
  <c r="BG1218" i="1"/>
  <c r="BG1171" i="1"/>
  <c r="BG1224" i="1"/>
  <c r="BG1229" i="1"/>
  <c r="BG1234" i="1"/>
  <c r="BG1262" i="1"/>
  <c r="BG1261" i="1"/>
  <c r="BG1259" i="1"/>
  <c r="BG1227" i="1"/>
  <c r="BG1280" i="1"/>
  <c r="BG1283" i="1"/>
  <c r="BG1324" i="1"/>
  <c r="BG1250" i="1"/>
  <c r="BG1311" i="1"/>
  <c r="BG1312" i="1"/>
  <c r="BG1296" i="1"/>
  <c r="BG1325" i="1"/>
  <c r="BG1326" i="1"/>
  <c r="BG1299" i="1"/>
  <c r="BG1329" i="1"/>
  <c r="BG1331" i="1"/>
  <c r="BG1343" i="1"/>
  <c r="BG1344" i="1"/>
  <c r="BG1334" i="1"/>
  <c r="BG1349" i="1"/>
  <c r="BG1336" i="1"/>
  <c r="BG1355" i="1"/>
  <c r="BG1359" i="1"/>
  <c r="BG1363" i="1"/>
  <c r="BG1369" i="1"/>
  <c r="BG1374" i="1"/>
  <c r="BG1386" i="1"/>
  <c r="BG1387" i="1"/>
  <c r="BG1353" i="1"/>
  <c r="BG1365" i="1"/>
  <c r="BG1378" i="1"/>
  <c r="BG1403" i="1"/>
  <c r="BG1406" i="1"/>
  <c r="BG1408" i="1"/>
  <c r="BG1413" i="1"/>
  <c r="BG1426" i="1"/>
  <c r="BG1419" i="1"/>
  <c r="BG1429" i="1"/>
  <c r="BG1449" i="1"/>
  <c r="BG1444" i="1"/>
  <c r="BG367" i="1"/>
  <c r="BG368" i="1"/>
  <c r="BG369" i="1"/>
  <c r="BG761" i="1"/>
  <c r="BG370" i="1"/>
  <c r="BG371" i="1"/>
  <c r="BG372" i="1"/>
  <c r="BG373" i="1"/>
  <c r="BG374" i="1"/>
  <c r="BG375" i="1"/>
  <c r="BG535" i="1"/>
  <c r="BG506" i="1"/>
  <c r="BG519" i="1"/>
  <c r="BG699" i="1"/>
  <c r="BG652" i="1"/>
  <c r="BG643" i="1"/>
  <c r="BG797" i="1"/>
  <c r="BG667" i="1"/>
  <c r="BG619" i="1"/>
  <c r="BG595" i="1"/>
  <c r="BG592" i="1"/>
  <c r="BG633" i="1"/>
  <c r="BG735" i="1"/>
  <c r="BG665" i="1"/>
  <c r="BG732" i="1"/>
  <c r="BG748" i="1"/>
  <c r="BG712" i="1"/>
  <c r="BG816" i="1"/>
  <c r="BG685" i="1"/>
  <c r="BG750" i="1"/>
  <c r="BG671" i="1"/>
  <c r="BG884" i="1"/>
  <c r="BG682" i="1"/>
  <c r="BG793" i="1"/>
  <c r="BG791" i="1"/>
  <c r="BG848" i="1"/>
  <c r="BG947" i="1"/>
  <c r="BG932" i="1"/>
  <c r="BG842" i="1"/>
  <c r="BG931" i="1"/>
  <c r="BG937" i="1"/>
  <c r="BG890" i="1"/>
  <c r="BG939" i="1"/>
  <c r="BG974" i="1"/>
  <c r="BG879" i="1"/>
  <c r="BG888" i="1"/>
  <c r="BG900" i="1"/>
  <c r="BG926" i="1"/>
  <c r="BG903" i="1"/>
  <c r="BG875" i="1"/>
  <c r="BG877" i="1"/>
  <c r="BG922" i="1"/>
  <c r="BG881" i="1"/>
  <c r="BG934" i="1"/>
  <c r="BG1006" i="1"/>
  <c r="BG1038" i="1"/>
  <c r="BG1180" i="1"/>
  <c r="BG376" i="1"/>
  <c r="BG377" i="1"/>
  <c r="BG378" i="1"/>
  <c r="BG379" i="1"/>
  <c r="BG380" i="1"/>
  <c r="BG570" i="1"/>
  <c r="BG538" i="1"/>
  <c r="BG591" i="1"/>
  <c r="BG841" i="1"/>
  <c r="BG602" i="1"/>
  <c r="BG638" i="1"/>
  <c r="BG716" i="1"/>
  <c r="BG746" i="1"/>
  <c r="BG775" i="1"/>
  <c r="BG804" i="1"/>
  <c r="BG752" i="1"/>
  <c r="BG805" i="1"/>
  <c r="BG785" i="1"/>
  <c r="BG794" i="1"/>
  <c r="BG814" i="1"/>
  <c r="BG821" i="1"/>
  <c r="BG853" i="1"/>
  <c r="BG838" i="1"/>
  <c r="BG1003" i="1"/>
  <c r="BG872" i="1"/>
  <c r="BG873" i="1"/>
  <c r="BG905" i="1"/>
  <c r="BG799" i="1"/>
  <c r="BG788" i="1"/>
  <c r="BG927" i="1"/>
  <c r="BG836" i="1"/>
  <c r="BG837" i="1"/>
  <c r="BG957" i="1"/>
  <c r="BG969" i="1"/>
  <c r="BG1018" i="1"/>
  <c r="BG1019" i="1"/>
  <c r="BG967" i="1"/>
  <c r="BG989" i="1"/>
  <c r="BG968" i="1"/>
  <c r="BG1024" i="1"/>
  <c r="BG1071" i="1"/>
  <c r="BG1074" i="1"/>
  <c r="BG1079" i="1"/>
  <c r="BG1116" i="1"/>
  <c r="BG1030" i="1"/>
  <c r="BG1070" i="1"/>
  <c r="BG1057" i="1"/>
  <c r="BG1059" i="1"/>
  <c r="BG1060" i="1"/>
  <c r="BG1089" i="1"/>
  <c r="BG1098" i="1"/>
  <c r="BG1101" i="1"/>
  <c r="BG1117" i="1"/>
  <c r="BG1144" i="1"/>
  <c r="BG1154" i="1"/>
  <c r="BG1182" i="1"/>
  <c r="BG1267" i="1"/>
  <c r="BG12" i="1"/>
  <c r="BG22" i="1"/>
  <c r="BG24" i="1"/>
  <c r="BG29" i="1"/>
  <c r="BG31" i="1"/>
  <c r="BG30" i="1"/>
  <c r="BG8" i="1"/>
  <c r="BG13" i="1"/>
  <c r="BG14" i="1"/>
  <c r="BG15" i="1"/>
  <c r="BG16" i="1"/>
  <c r="BG17" i="1"/>
  <c r="BG18" i="1"/>
  <c r="BG20" i="1"/>
  <c r="BG21" i="1"/>
  <c r="BG23" i="1"/>
  <c r="BG25" i="1"/>
  <c r="BG26" i="1"/>
  <c r="BG28" i="1"/>
  <c r="BG35" i="1"/>
  <c r="BG32" i="1"/>
  <c r="BG33" i="1"/>
  <c r="BG34" i="1"/>
  <c r="BG36" i="1"/>
  <c r="BG544" i="1"/>
  <c r="BG549" i="1"/>
  <c r="BG566" i="1"/>
  <c r="BG586" i="1"/>
  <c r="BG605" i="1"/>
  <c r="BG658" i="1"/>
  <c r="BG38" i="1"/>
  <c r="BG43" i="1"/>
  <c r="BG44" i="1"/>
  <c r="BG574" i="1"/>
  <c r="BG381" i="1"/>
  <c r="BG383" i="1"/>
  <c r="BG54" i="1"/>
  <c r="BG384" i="1"/>
  <c r="BG385" i="1"/>
  <c r="BG388" i="1"/>
  <c r="BG389" i="1"/>
  <c r="BG391" i="1"/>
  <c r="BG387" i="1"/>
  <c r="BG390" i="1"/>
  <c r="BG392" i="1"/>
  <c r="BG393" i="1"/>
  <c r="BG400" i="1"/>
  <c r="BG401" i="1"/>
  <c r="BG402" i="1"/>
  <c r="BG403" i="1"/>
  <c r="BG404" i="1"/>
  <c r="BG394" i="1"/>
  <c r="BG395" i="1"/>
  <c r="BG396" i="1"/>
  <c r="BG397" i="1"/>
  <c r="BG398" i="1"/>
  <c r="BG525" i="1"/>
  <c r="BG530" i="1"/>
  <c r="BG620" i="1"/>
  <c r="BG627" i="1"/>
  <c r="BG739" i="1"/>
  <c r="BG862" i="1"/>
  <c r="BG758" i="1"/>
  <c r="BG929" i="1"/>
  <c r="BG835" i="1"/>
  <c r="BG773" i="1"/>
  <c r="BG834" i="1"/>
  <c r="BG784" i="1"/>
  <c r="BG849" i="1"/>
  <c r="BG800" i="1"/>
  <c r="BG918" i="1"/>
  <c r="BG859" i="1"/>
  <c r="BG860" i="1"/>
  <c r="BG865" i="1"/>
  <c r="BG911" i="1"/>
  <c r="BG1015" i="1"/>
  <c r="BG923" i="1"/>
  <c r="BG910" i="1"/>
  <c r="BG819" i="1"/>
  <c r="BG1002" i="1"/>
  <c r="BG891" i="1"/>
  <c r="BG898" i="1"/>
  <c r="BG1008" i="1"/>
  <c r="BG1009" i="1"/>
  <c r="BG1011" i="1"/>
  <c r="BG1064" i="1"/>
  <c r="BG1055" i="1"/>
  <c r="BG1103" i="1"/>
  <c r="BG1063" i="1"/>
  <c r="BG1084" i="1"/>
  <c r="BG1102" i="1"/>
  <c r="BG1100" i="1"/>
  <c r="BG1111" i="1"/>
  <c r="BG1120" i="1"/>
  <c r="BG1148" i="1"/>
  <c r="BG1114" i="1"/>
  <c r="BG1136" i="1"/>
  <c r="BG1093" i="1"/>
  <c r="BG1095" i="1"/>
  <c r="BG1096" i="1"/>
  <c r="BG1142" i="1"/>
  <c r="BG1143" i="1"/>
  <c r="BG1149" i="1"/>
  <c r="BG1150" i="1"/>
  <c r="BG1169" i="1"/>
  <c r="BG1192" i="1"/>
  <c r="BG1196" i="1"/>
  <c r="BG1292" i="1"/>
  <c r="BG399" i="1"/>
  <c r="BG517" i="1"/>
  <c r="BG533" i="1"/>
  <c r="BG575" i="1"/>
  <c r="BG571" i="1"/>
  <c r="BG706" i="1"/>
  <c r="BG702" i="1"/>
  <c r="BG728" i="1"/>
  <c r="BG789" i="1"/>
  <c r="BG770" i="1"/>
  <c r="BG1016" i="1"/>
  <c r="BG894" i="1"/>
  <c r="BG901" i="1"/>
  <c r="BG956" i="1"/>
  <c r="BG928" i="1"/>
  <c r="BG999" i="1"/>
  <c r="BG970" i="1"/>
  <c r="BG973" i="1"/>
  <c r="BG1004" i="1"/>
  <c r="BG991" i="1"/>
  <c r="BG993" i="1"/>
  <c r="BG1001" i="1"/>
  <c r="BG1048" i="1"/>
  <c r="BG1047" i="1"/>
  <c r="BG1046" i="1"/>
  <c r="BG951" i="1"/>
  <c r="BG949" i="1"/>
  <c r="BG1067" i="1"/>
  <c r="BG1042" i="1"/>
  <c r="BG1041" i="1"/>
  <c r="BG1094" i="1"/>
  <c r="BG1164" i="1"/>
  <c r="BG1141" i="1"/>
  <c r="BG1146" i="1"/>
  <c r="BG1099" i="1"/>
  <c r="BG1132" i="1"/>
  <c r="BG1174" i="1"/>
  <c r="BG1145" i="1"/>
  <c r="BG1158" i="1"/>
  <c r="BG1178" i="1"/>
  <c r="BG1186" i="1"/>
  <c r="BG1179" i="1"/>
  <c r="BG1177" i="1"/>
  <c r="BG1197" i="1"/>
  <c r="BG1223" i="1"/>
  <c r="BG1221" i="1"/>
  <c r="BG1210" i="1"/>
  <c r="BG1211" i="1"/>
  <c r="BG1213" i="1"/>
  <c r="BG1238" i="1"/>
  <c r="BG1239" i="1"/>
  <c r="BG1243" i="1"/>
  <c r="BG1246" i="1"/>
  <c r="BG1265" i="1"/>
  <c r="BG1266" i="1"/>
  <c r="BG1287" i="1"/>
  <c r="BG1338" i="1"/>
  <c r="BG524" i="1"/>
  <c r="BG513" i="1"/>
  <c r="BG527" i="1"/>
  <c r="BG516" i="1"/>
  <c r="BG611" i="1"/>
  <c r="BG632" i="1"/>
  <c r="BG650" i="1"/>
  <c r="BG753" i="1"/>
  <c r="BG762" i="1"/>
  <c r="BG858" i="1"/>
  <c r="BG852" i="1"/>
  <c r="BG1040" i="1"/>
  <c r="BG895" i="1"/>
  <c r="BG985" i="1"/>
  <c r="BG955" i="1"/>
  <c r="BG907" i="1"/>
  <c r="BG971" i="1"/>
  <c r="BG958" i="1"/>
  <c r="BG924" i="1"/>
  <c r="BG965" i="1"/>
  <c r="BG966" i="1"/>
  <c r="BG988" i="1"/>
  <c r="BG1031" i="1"/>
  <c r="BG920" i="1"/>
  <c r="BG1029" i="1"/>
  <c r="BG1037" i="1"/>
  <c r="BG1083" i="1"/>
  <c r="BG1020" i="1"/>
  <c r="BG1026" i="1"/>
  <c r="BG1112" i="1"/>
  <c r="BG1025" i="1"/>
  <c r="BG1118" i="1"/>
  <c r="BG1119" i="1"/>
  <c r="BG1085" i="1"/>
  <c r="BG1156" i="1"/>
  <c r="BG1187" i="1"/>
  <c r="BG1153" i="1"/>
  <c r="BG1170" i="1"/>
  <c r="BG1185" i="1"/>
  <c r="BG1190" i="1"/>
  <c r="BG1191" i="1"/>
  <c r="BG1194" i="1"/>
  <c r="BG1237" i="1"/>
  <c r="BG1203" i="1"/>
  <c r="BG1219" i="1"/>
  <c r="BG1235" i="1"/>
  <c r="BG1202" i="1"/>
  <c r="BG1212" i="1"/>
  <c r="BG1195" i="1"/>
  <c r="BG1198" i="1"/>
  <c r="BG1199" i="1"/>
  <c r="BG1220" i="1"/>
  <c r="BG1222" i="1"/>
  <c r="BG1236" i="1"/>
  <c r="BG1240" i="1"/>
  <c r="BG1271" i="1"/>
  <c r="BG1327" i="1"/>
  <c r="BG5" i="1"/>
  <c r="BG6" i="1"/>
  <c r="BG7" i="1"/>
  <c r="BG756" i="1"/>
  <c r="BG883" i="1"/>
  <c r="BG9" i="1"/>
  <c r="BG720" i="1"/>
  <c r="BG722" i="1"/>
  <c r="BG723" i="1"/>
  <c r="BG10" i="1"/>
  <c r="BG806" i="1"/>
  <c r="BG807" i="1"/>
  <c r="BG813" i="1"/>
  <c r="BG11" i="1"/>
  <c r="BG944" i="1"/>
  <c r="BG19" i="1"/>
  <c r="BG915" i="1"/>
  <c r="BG913" i="1"/>
  <c r="BG818" i="1"/>
  <c r="BG645" i="1"/>
  <c r="BG940" i="1"/>
  <c r="BG945" i="1"/>
  <c r="BG964" i="1"/>
  <c r="BG754" i="1"/>
  <c r="BG37" i="1"/>
  <c r="BG983" i="1"/>
  <c r="BG40" i="1"/>
  <c r="BG1062" i="1"/>
  <c r="BG1066" i="1"/>
  <c r="BG812" i="1"/>
  <c r="BG1069" i="1"/>
  <c r="BG1076" i="1"/>
  <c r="BG960" i="1"/>
  <c r="BG961" i="1"/>
  <c r="BG1081" i="1"/>
  <c r="BG1109" i="1"/>
  <c r="BG1110" i="1"/>
  <c r="BG624" i="1"/>
  <c r="BG917" i="1"/>
  <c r="BG386" i="1"/>
  <c r="BG604" i="1"/>
  <c r="BG555" i="1"/>
  <c r="BG1090" i="1"/>
  <c r="BG981" i="1"/>
  <c r="BG978" i="1"/>
  <c r="BG980" i="1"/>
  <c r="BG742" i="1"/>
  <c r="BG600" i="1"/>
  <c r="BG599" i="1"/>
  <c r="BG846" i="1"/>
  <c r="BG715" i="1"/>
  <c r="BG657" i="1"/>
  <c r="BG717" i="1"/>
  <c r="BG677" i="1"/>
  <c r="BG648" i="1"/>
  <c r="BG998" i="1"/>
  <c r="BG778" i="1"/>
  <c r="BG990" i="1"/>
  <c r="BG994" i="1"/>
  <c r="BG995" i="1"/>
  <c r="BG795" i="1"/>
  <c r="BG1049" i="1"/>
  <c r="BG1054" i="1"/>
  <c r="BG1050" i="1"/>
  <c r="BG869" i="1"/>
  <c r="BG987" i="1"/>
  <c r="BG1072" i="1"/>
  <c r="BG1157" i="1"/>
  <c r="BG1137" i="1"/>
  <c r="BG1138" i="1"/>
  <c r="BG1161" i="1"/>
  <c r="BG1162" i="1"/>
  <c r="BG1176" i="1"/>
  <c r="BG1087" i="1"/>
  <c r="BG855" i="1"/>
  <c r="BG1028" i="1"/>
  <c r="BG1201" i="1"/>
  <c r="BG1166" i="1"/>
  <c r="BG1209" i="1"/>
  <c r="BG1207" i="1"/>
  <c r="BG1133" i="1"/>
  <c r="BG1242" i="1"/>
  <c r="BG1244" i="1"/>
  <c r="BG1248" i="1"/>
  <c r="BG1253" i="1"/>
  <c r="BG1264" i="1"/>
  <c r="BG1274" i="1"/>
  <c r="BG1275" i="1"/>
  <c r="BG1205" i="1"/>
  <c r="BG1152" i="1"/>
  <c r="BG1184" i="1"/>
  <c r="BG1189" i="1"/>
  <c r="BG1302" i="1"/>
  <c r="BG1288" i="1"/>
  <c r="BG1291" i="1"/>
  <c r="BG1293" i="1"/>
  <c r="BG1286" i="1"/>
  <c r="BG1269" i="1"/>
  <c r="BG1281" i="1"/>
  <c r="BG1316" i="1"/>
  <c r="BG1305" i="1"/>
  <c r="BG405" i="1"/>
  <c r="BG27" i="1"/>
  <c r="BG406" i="1"/>
  <c r="BG407" i="1"/>
  <c r="BG408" i="1"/>
  <c r="BG409" i="1"/>
  <c r="BG410" i="1"/>
  <c r="BG411" i="1"/>
  <c r="BG412" i="1"/>
  <c r="BG413" i="1"/>
  <c r="BG414" i="1"/>
  <c r="BG415" i="1"/>
  <c r="BG416" i="1"/>
  <c r="BG417" i="1"/>
  <c r="BG418" i="1"/>
  <c r="BG419" i="1"/>
  <c r="BG420" i="1"/>
  <c r="BG421" i="1"/>
  <c r="BG422" i="1"/>
  <c r="BG423" i="1"/>
  <c r="BG424" i="1"/>
  <c r="BG425" i="1"/>
  <c r="BG540" i="1"/>
  <c r="BG550" i="1"/>
  <c r="BG426" i="1"/>
  <c r="BG565" i="1"/>
  <c r="BG587" i="1"/>
  <c r="BG609" i="1"/>
  <c r="BG661" i="1"/>
  <c r="BG427" i="1"/>
  <c r="BG428" i="1"/>
  <c r="BG429" i="1"/>
  <c r="BG430" i="1"/>
  <c r="BG431" i="1"/>
  <c r="BG573" i="1"/>
  <c r="BG432" i="1"/>
  <c r="BG433" i="1"/>
  <c r="BG434" i="1"/>
  <c r="BG435" i="1"/>
  <c r="BG436" i="1"/>
  <c r="BG437" i="1"/>
  <c r="BG438" i="1"/>
  <c r="BG439" i="1"/>
  <c r="BG440" i="1"/>
  <c r="BG441" i="1"/>
  <c r="BG442" i="1"/>
  <c r="BG443" i="1"/>
  <c r="BG444" i="1"/>
  <c r="BG445" i="1"/>
  <c r="BG446" i="1"/>
  <c r="BG447" i="1"/>
  <c r="BG448" i="1"/>
  <c r="BG449" i="1"/>
  <c r="BG757" i="1"/>
  <c r="BG450" i="1"/>
  <c r="BG721" i="1"/>
  <c r="BG724" i="1"/>
  <c r="BG725" i="1"/>
  <c r="BG451" i="1"/>
  <c r="BG808" i="1"/>
  <c r="BG809" i="1"/>
  <c r="BG810" i="1"/>
  <c r="BG452" i="1"/>
  <c r="BG453" i="1"/>
  <c r="BG820" i="1"/>
  <c r="BG644" i="1"/>
  <c r="BG941" i="1"/>
  <c r="BG916" i="1"/>
  <c r="BG914" i="1"/>
  <c r="BG942" i="1"/>
  <c r="BG943" i="1"/>
  <c r="BG963" i="1"/>
  <c r="BG454" i="1"/>
  <c r="BG755" i="1"/>
  <c r="BG455" i="1"/>
  <c r="BG982" i="1"/>
  <c r="BG1061" i="1"/>
  <c r="BG1065" i="1"/>
  <c r="BG1068" i="1"/>
  <c r="BG1075" i="1"/>
  <c r="BG811" i="1"/>
  <c r="BG962" i="1"/>
  <c r="BG959" i="1"/>
  <c r="BG1080" i="1"/>
  <c r="BG1107" i="1"/>
  <c r="BG1108" i="1"/>
  <c r="BG912" i="1"/>
  <c r="BG625" i="1"/>
  <c r="BG507" i="1"/>
  <c r="BG603" i="1"/>
  <c r="BG554" i="1"/>
  <c r="BG1091" i="1"/>
  <c r="BG979" i="1"/>
  <c r="BG976" i="1"/>
  <c r="BG977" i="1"/>
  <c r="BG741" i="1"/>
  <c r="BG598" i="1"/>
  <c r="BG601" i="1"/>
  <c r="BG845" i="1"/>
  <c r="BG714" i="1"/>
  <c r="BG656" i="1"/>
  <c r="BG718" i="1"/>
  <c r="BG676" i="1"/>
  <c r="BG649" i="1"/>
  <c r="BG1000" i="1"/>
  <c r="BG777" i="1"/>
  <c r="BG992" i="1"/>
  <c r="BG996" i="1"/>
  <c r="BG997" i="1"/>
  <c r="BG796" i="1"/>
  <c r="BG1051" i="1"/>
  <c r="BG1052" i="1"/>
  <c r="BG1053" i="1"/>
  <c r="BG870" i="1"/>
  <c r="BG986" i="1"/>
  <c r="BG1073" i="1"/>
  <c r="BG1163" i="1"/>
  <c r="BG1139" i="1"/>
  <c r="BG1140" i="1"/>
  <c r="BG1159" i="1"/>
  <c r="BG1160" i="1"/>
  <c r="BG1175" i="1"/>
  <c r="BG1086" i="1"/>
  <c r="BG856" i="1"/>
  <c r="BG1027" i="1"/>
  <c r="BG1200" i="1"/>
  <c r="BG1208" i="1"/>
  <c r="BG1206" i="1"/>
  <c r="BG1165" i="1"/>
  <c r="BG1241" i="1"/>
  <c r="BG1245" i="1"/>
  <c r="BG1247" i="1"/>
  <c r="BG1252" i="1"/>
  <c r="BG1263" i="1"/>
  <c r="BG1272" i="1"/>
  <c r="BG1273" i="1"/>
  <c r="BG1204" i="1"/>
  <c r="BG1134" i="1"/>
  <c r="BG1151" i="1"/>
  <c r="BG1183" i="1"/>
  <c r="BG1303" i="1"/>
  <c r="BG1188" i="1"/>
  <c r="BG1289" i="1"/>
  <c r="BG1290" i="1"/>
  <c r="BG1294" i="1"/>
  <c r="BG1285" i="1"/>
  <c r="BG1268" i="1"/>
  <c r="BG1282" i="1"/>
  <c r="BG1317" i="1"/>
  <c r="BG1304" i="1"/>
  <c r="BG1014" i="1"/>
  <c r="BG1043" i="1"/>
  <c r="BG1022" i="1"/>
  <c r="BG1034" i="1"/>
  <c r="BG1105" i="1"/>
  <c r="BG1128" i="1"/>
  <c r="BG1217" i="1"/>
  <c r="BG1172" i="1"/>
  <c r="BG1226" i="1"/>
  <c r="BG1232" i="1"/>
  <c r="BG1233" i="1"/>
  <c r="BG1256" i="1"/>
  <c r="BG1257" i="1"/>
  <c r="BG1258" i="1"/>
  <c r="BG1228" i="1"/>
  <c r="BG1279" i="1"/>
  <c r="BG1320" i="1"/>
  <c r="BG1309" i="1"/>
  <c r="BG1310" i="1"/>
  <c r="BG1295" i="1"/>
  <c r="BG1322" i="1"/>
  <c r="BG1323" i="1"/>
  <c r="BG1328" i="1"/>
  <c r="BG1249" i="1"/>
  <c r="BG1330" i="1"/>
  <c r="BG1298" i="1"/>
  <c r="BG1341" i="1"/>
  <c r="BG1342" i="1"/>
  <c r="BG1333" i="1"/>
  <c r="BG1348" i="1"/>
  <c r="BG1356" i="1"/>
  <c r="BG1358" i="1"/>
  <c r="BG1362" i="1"/>
  <c r="BG1368" i="1"/>
  <c r="BG1335" i="1"/>
  <c r="BG1373" i="1"/>
  <c r="BG1384" i="1"/>
  <c r="BG1385" i="1"/>
  <c r="BG1352" i="1"/>
  <c r="BG1364" i="1"/>
  <c r="BG1402" i="1"/>
  <c r="BG1380" i="1"/>
  <c r="BG1405" i="1"/>
  <c r="BG1407" i="1"/>
  <c r="BG1411" i="1"/>
  <c r="BG1425" i="1"/>
  <c r="BG1418" i="1"/>
  <c r="BG1430" i="1"/>
  <c r="BG1448" i="1"/>
  <c r="BG1443" i="1"/>
  <c r="BG1168" i="1"/>
  <c r="BG1155" i="1"/>
  <c r="BG1215" i="1"/>
  <c r="BG1214" i="1"/>
  <c r="BG1270" i="1"/>
  <c r="BG1284" i="1"/>
  <c r="BG1306" i="1"/>
  <c r="BG1313" i="1"/>
  <c r="BG1346" i="1"/>
  <c r="BG1347" i="1"/>
  <c r="BG1367" i="1"/>
  <c r="BG1371" i="1"/>
  <c r="BG1377" i="1"/>
  <c r="BG1381" i="1"/>
  <c r="BG1382" i="1"/>
  <c r="BG1390" i="1"/>
  <c r="BG1388" i="1"/>
  <c r="BG1389" i="1"/>
  <c r="BG1391" i="1"/>
  <c r="BG1392" i="1"/>
  <c r="BG1393" i="1"/>
  <c r="BG1394" i="1"/>
  <c r="BG1395" i="1"/>
  <c r="BG1396" i="1"/>
  <c r="BG1398" i="1"/>
  <c r="BG1399" i="1"/>
  <c r="BG1414" i="1"/>
  <c r="BG1400" i="1"/>
  <c r="BG1415" i="1"/>
  <c r="BG1423" i="1"/>
  <c r="BG1440" i="1"/>
  <c r="BG1424" i="1"/>
  <c r="BG1417" i="1"/>
  <c r="BG1446" i="1"/>
  <c r="BG1451" i="1"/>
  <c r="BG1439" i="1"/>
  <c r="BG1454" i="1"/>
  <c r="BG1456" i="1"/>
  <c r="BG1458" i="1"/>
  <c r="BG1460" i="1"/>
  <c r="BG1463" i="1"/>
  <c r="BG1468" i="1"/>
  <c r="BG1464" i="1"/>
  <c r="BG1467" i="1"/>
  <c r="BG1472" i="1"/>
  <c r="BG1474" i="1"/>
  <c r="BG1475" i="1"/>
  <c r="BG1476" i="1"/>
  <c r="BG1482" i="1"/>
  <c r="BG1479" i="1"/>
  <c r="BG1480" i="1"/>
  <c r="BG1481" i="1"/>
  <c r="BG1483" i="1"/>
  <c r="BG1485" i="1"/>
  <c r="BG1489" i="1"/>
  <c r="BG1490" i="1"/>
  <c r="BG1502" i="1"/>
  <c r="BG1276" i="1"/>
  <c r="BG1301" i="1"/>
  <c r="BG1315" i="1"/>
  <c r="BG1314" i="1"/>
  <c r="BG1345" i="1"/>
  <c r="BG1351" i="1"/>
  <c r="BG1375" i="1"/>
  <c r="BG1376" i="1"/>
  <c r="BG1397" i="1"/>
  <c r="BG1410" i="1"/>
  <c r="BG1421" i="1"/>
  <c r="BG1422" i="1"/>
  <c r="BG1428" i="1"/>
  <c r="BG1433" i="1"/>
  <c r="BG1432" i="1"/>
  <c r="BG1435" i="1"/>
  <c r="BG1434" i="1"/>
  <c r="BG1436" i="1"/>
  <c r="BG1437" i="1"/>
  <c r="BG1450" i="1"/>
  <c r="BG1452" i="1"/>
  <c r="BG1453" i="1"/>
  <c r="BG1455" i="1"/>
  <c r="BG1461" i="1"/>
  <c r="BG1459" i="1"/>
  <c r="BG1457" i="1"/>
  <c r="BG1465" i="1"/>
  <c r="BG1469" i="1"/>
  <c r="BG1466" i="1"/>
  <c r="BG1477" i="1"/>
  <c r="BG1486" i="1"/>
  <c r="BG1478" i="1"/>
  <c r="BG1470" i="1"/>
  <c r="BG1473" i="1"/>
  <c r="BG1484" i="1"/>
  <c r="BG1491" i="1"/>
  <c r="BG1492" i="1"/>
  <c r="BG1493" i="1"/>
  <c r="BG1494" i="1"/>
  <c r="BG1495" i="1"/>
  <c r="BG1496" i="1"/>
  <c r="BG1501" i="1"/>
  <c r="BG1497" i="1"/>
  <c r="BG1498" i="1"/>
  <c r="BG1503" i="1"/>
  <c r="BG1504" i="1"/>
  <c r="BG1507" i="1"/>
  <c r="BG1506" i="1"/>
  <c r="BG1509" i="1"/>
  <c r="BG1508" i="1"/>
  <c r="BG1510" i="1"/>
  <c r="BG1511" i="1"/>
  <c r="BG1512" i="1"/>
  <c r="BG1513" i="1"/>
  <c r="BG1517" i="1"/>
  <c r="BG1518" i="1"/>
  <c r="BG1533" i="1"/>
  <c r="BG1416" i="1"/>
  <c r="BG1445" i="1"/>
  <c r="BG1438" i="1"/>
  <c r="BG1441" i="1"/>
  <c r="BG1462" i="1"/>
  <c r="BG1471" i="1"/>
  <c r="BG1487" i="1"/>
  <c r="BG1488" i="1"/>
  <c r="BG1499" i="1"/>
  <c r="BG1500" i="1"/>
  <c r="BG1505" i="1"/>
  <c r="BG1514" i="1"/>
  <c r="BG1515" i="1"/>
  <c r="BG1516" i="1"/>
  <c r="BG1519" i="1"/>
  <c r="BG1522" i="1"/>
  <c r="BG1523" i="1"/>
  <c r="BG1521" i="1"/>
  <c r="BG1520" i="1"/>
  <c r="BG1524" i="1"/>
  <c r="BG1526" i="1"/>
  <c r="BG1527" i="1"/>
  <c r="BG1528" i="1"/>
  <c r="BG1529" i="1"/>
  <c r="BG1530" i="1"/>
  <c r="BG1531" i="1"/>
  <c r="BG1532" i="1"/>
  <c r="BG1534" i="1"/>
  <c r="BG1535" i="1"/>
  <c r="BG1536" i="1"/>
  <c r="BG1525" i="1"/>
  <c r="BG1541" i="1"/>
  <c r="BG1537" i="1"/>
  <c r="BG1538" i="1"/>
  <c r="BG1540" i="1"/>
  <c r="BG1539" i="1"/>
  <c r="BG1543" i="1"/>
  <c r="BG1542" i="1"/>
  <c r="BG1544" i="1"/>
  <c r="BG1545" i="1"/>
  <c r="BG1546" i="1"/>
  <c r="BG1549" i="1"/>
  <c r="BG1550" i="1"/>
  <c r="BG1547" i="1"/>
  <c r="BG1548" i="1"/>
  <c r="BG1551" i="1"/>
  <c r="BG1554" i="1"/>
  <c r="BG1552" i="1"/>
  <c r="BG1553" i="1"/>
  <c r="BG1555" i="1"/>
  <c r="BG1556" i="1"/>
  <c r="BG1557" i="1"/>
  <c r="BG1558" i="1"/>
  <c r="BG1559" i="1"/>
  <c r="BG1560" i="1"/>
  <c r="BG1561" i="1"/>
  <c r="BG1562" i="1"/>
  <c r="BA56" i="1"/>
  <c r="BA57" i="1"/>
  <c r="BA58" i="1"/>
  <c r="BA59" i="1"/>
  <c r="BA60" i="1"/>
  <c r="BA621" i="1"/>
  <c r="BA610" i="1"/>
  <c r="BA518" i="1"/>
  <c r="BA637" i="1"/>
  <c r="BA61" i="1"/>
  <c r="BA62" i="1"/>
  <c r="BA705" i="1"/>
  <c r="BA654" i="1"/>
  <c r="BA779" i="1"/>
  <c r="BA776" i="1"/>
  <c r="BA749" i="1"/>
  <c r="BA771" i="1"/>
  <c r="BA759" i="1"/>
  <c r="BA63" i="1"/>
  <c r="BA64" i="1"/>
  <c r="BA631" i="1"/>
  <c r="BA65" i="1"/>
  <c r="BA534" i="1"/>
  <c r="BA66" i="1"/>
  <c r="BA67" i="1"/>
  <c r="BA68" i="1"/>
  <c r="BA69" i="1"/>
  <c r="BA70" i="1"/>
  <c r="BA569" i="1"/>
  <c r="BA71" i="1"/>
  <c r="BA72" i="1"/>
  <c r="BA73" i="1"/>
  <c r="BA74" i="1"/>
  <c r="BA560" i="1"/>
  <c r="BA523" i="1"/>
  <c r="BA653" i="1"/>
  <c r="BA75" i="1"/>
  <c r="BA76" i="1"/>
  <c r="BA669" i="1"/>
  <c r="BA537" i="1"/>
  <c r="BA578" i="1"/>
  <c r="BA579" i="1"/>
  <c r="BA697" i="1"/>
  <c r="BA710" i="1"/>
  <c r="BA719" i="1"/>
  <c r="BA668" i="1"/>
  <c r="BA674" i="1"/>
  <c r="BA678" i="1"/>
  <c r="BA616" i="1"/>
  <c r="BA801" i="1"/>
  <c r="BA689" i="1"/>
  <c r="BA774" i="1"/>
  <c r="BA863" i="1"/>
  <c r="BA679" i="1"/>
  <c r="BA698" i="1"/>
  <c r="BA1056" i="1"/>
  <c r="BA77" i="1"/>
  <c r="BA78" i="1"/>
  <c r="BA79" i="1"/>
  <c r="BA80" i="1"/>
  <c r="BA81" i="1"/>
  <c r="BA82" i="1"/>
  <c r="BA707" i="1"/>
  <c r="BA769" i="1"/>
  <c r="BA701" i="1"/>
  <c r="BA745" i="1"/>
  <c r="BA832" i="1"/>
  <c r="BA850" i="1"/>
  <c r="BA897" i="1"/>
  <c r="BA83" i="1"/>
  <c r="BA896" i="1"/>
  <c r="BA952" i="1"/>
  <c r="BA84" i="1"/>
  <c r="BA85" i="1"/>
  <c r="BA547" i="1"/>
  <c r="BA626" i="1"/>
  <c r="BA833" i="1"/>
  <c r="BA844" i="1"/>
  <c r="BA581" i="1"/>
  <c r="BA694" i="1"/>
  <c r="BA675" i="1"/>
  <c r="BA580" i="1"/>
  <c r="BA613" i="1"/>
  <c r="BA655" i="1"/>
  <c r="BA628" i="1"/>
  <c r="BA680" i="1"/>
  <c r="BA683" i="1"/>
  <c r="BA684" i="1"/>
  <c r="BA641" i="1"/>
  <c r="BA736" i="1"/>
  <c r="BA548" i="1"/>
  <c r="BA596" i="1"/>
  <c r="BA763" i="1"/>
  <c r="BA672" i="1"/>
  <c r="BA673" i="1"/>
  <c r="BA824" i="1"/>
  <c r="BA826" i="1"/>
  <c r="BA828" i="1"/>
  <c r="BA902" i="1"/>
  <c r="BA892" i="1"/>
  <c r="BA906" i="1"/>
  <c r="BA764" i="1"/>
  <c r="BA731" i="1"/>
  <c r="BA948" i="1"/>
  <c r="BA893" i="1"/>
  <c r="BA802" i="1"/>
  <c r="BA1017" i="1"/>
  <c r="BA857" i="1"/>
  <c r="BA1147" i="1"/>
  <c r="BA86" i="1"/>
  <c r="BA87" i="1"/>
  <c r="BA88" i="1"/>
  <c r="BA89" i="1"/>
  <c r="BA90" i="1"/>
  <c r="BA760" i="1"/>
  <c r="BA91" i="1"/>
  <c r="BA798" i="1"/>
  <c r="BA747" i="1"/>
  <c r="BA751" i="1"/>
  <c r="BA885" i="1"/>
  <c r="BA847" i="1"/>
  <c r="BA946" i="1"/>
  <c r="BA92" i="1"/>
  <c r="BA93" i="1"/>
  <c r="BA94" i="1"/>
  <c r="BA933" i="1"/>
  <c r="BA536" i="1"/>
  <c r="BA505" i="1"/>
  <c r="BA520" i="1"/>
  <c r="BA700" i="1"/>
  <c r="BA651" i="1"/>
  <c r="BA642" i="1"/>
  <c r="BA666" i="1"/>
  <c r="BA618" i="1"/>
  <c r="BA594" i="1"/>
  <c r="BA593" i="1"/>
  <c r="BA634" i="1"/>
  <c r="BA734" i="1"/>
  <c r="BA664" i="1"/>
  <c r="BA733" i="1"/>
  <c r="BA711" i="1"/>
  <c r="BA815" i="1"/>
  <c r="BA686" i="1"/>
  <c r="BA670" i="1"/>
  <c r="BA681" i="1"/>
  <c r="BA930" i="1"/>
  <c r="BA936" i="1"/>
  <c r="BA792" i="1"/>
  <c r="BA790" i="1"/>
  <c r="BA938" i="1"/>
  <c r="BA887" i="1"/>
  <c r="BA843" i="1"/>
  <c r="BA899" i="1"/>
  <c r="BA904" i="1"/>
  <c r="BA889" i="1"/>
  <c r="BA876" i="1"/>
  <c r="BA878" i="1"/>
  <c r="BA921" i="1"/>
  <c r="BA882" i="1"/>
  <c r="BA935" i="1"/>
  <c r="BA1005" i="1"/>
  <c r="BA1039" i="1"/>
  <c r="BA975" i="1"/>
  <c r="BA880" i="1"/>
  <c r="BA925" i="1"/>
  <c r="BA1181" i="1"/>
  <c r="BA95" i="1"/>
  <c r="BA97" i="1"/>
  <c r="BA99" i="1"/>
  <c r="BA100" i="1"/>
  <c r="BA556" i="1"/>
  <c r="BA693" i="1"/>
  <c r="BA103" i="1"/>
  <c r="BA107" i="1"/>
  <c r="BA614" i="1"/>
  <c r="BA110" i="1"/>
  <c r="BA114" i="1"/>
  <c r="BA116" i="1"/>
  <c r="BA118" i="1"/>
  <c r="BA121" i="1"/>
  <c r="BA123" i="1"/>
  <c r="BA125" i="1"/>
  <c r="BA532" i="1"/>
  <c r="BA127" i="1"/>
  <c r="BA521" i="1"/>
  <c r="BA511" i="1"/>
  <c r="BA136" i="1"/>
  <c r="BA508" i="1"/>
  <c r="BA546" i="1"/>
  <c r="BA515" i="1"/>
  <c r="BA528" i="1"/>
  <c r="BA567" i="1"/>
  <c r="BA582" i="1"/>
  <c r="BA629" i="1"/>
  <c r="BA635" i="1"/>
  <c r="BA142" i="1"/>
  <c r="BA143" i="1"/>
  <c r="BA726" i="1"/>
  <c r="BA147" i="1"/>
  <c r="BA148" i="1"/>
  <c r="BA729" i="1"/>
  <c r="BA639" i="1"/>
  <c r="BA646" i="1"/>
  <c r="BA708" i="1"/>
  <c r="BA780" i="1"/>
  <c r="BA584" i="1"/>
  <c r="BA558" i="1"/>
  <c r="BA783" i="1"/>
  <c r="BA839" i="1"/>
  <c r="BA738" i="1"/>
  <c r="BA622" i="1"/>
  <c r="BA703" i="1"/>
  <c r="BA687" i="1"/>
  <c r="BA690" i="1"/>
  <c r="BA696" i="1"/>
  <c r="BA743" i="1"/>
  <c r="BA767" i="1"/>
  <c r="BA765" i="1"/>
  <c r="BA786" i="1"/>
  <c r="BA829" i="1"/>
  <c r="BA867" i="1"/>
  <c r="BA908" i="1"/>
  <c r="BA1077" i="1"/>
  <c r="BA96" i="1"/>
  <c r="BA98" i="1"/>
  <c r="BA557" i="1"/>
  <c r="BA101" i="1"/>
  <c r="BA102" i="1"/>
  <c r="BA692" i="1"/>
  <c r="BA104" i="1"/>
  <c r="BA108" i="1"/>
  <c r="BA615" i="1"/>
  <c r="BA111" i="1"/>
  <c r="BA113" i="1"/>
  <c r="BA117" i="1"/>
  <c r="BA119" i="1"/>
  <c r="BA120" i="1"/>
  <c r="BA124" i="1"/>
  <c r="BA126" i="1"/>
  <c r="BA531" i="1"/>
  <c r="BA128" i="1"/>
  <c r="BA522" i="1"/>
  <c r="BA512" i="1"/>
  <c r="BA135" i="1"/>
  <c r="BA509" i="1"/>
  <c r="BA545" i="1"/>
  <c r="BA514" i="1"/>
  <c r="BA529" i="1"/>
  <c r="BA568" i="1"/>
  <c r="BA583" i="1"/>
  <c r="BA630" i="1"/>
  <c r="BA141" i="1"/>
  <c r="BA636" i="1"/>
  <c r="BA144" i="1"/>
  <c r="BA149" i="1"/>
  <c r="BA150" i="1"/>
  <c r="BA727" i="1"/>
  <c r="BA730" i="1"/>
  <c r="BA640" i="1"/>
  <c r="BA647" i="1"/>
  <c r="BA709" i="1"/>
  <c r="BA781" i="1"/>
  <c r="BA585" i="1"/>
  <c r="BA559" i="1"/>
  <c r="BA782" i="1"/>
  <c r="BA840" i="1"/>
  <c r="BA737" i="1"/>
  <c r="BA623" i="1"/>
  <c r="BA704" i="1"/>
  <c r="BA688" i="1"/>
  <c r="BA691" i="1"/>
  <c r="BA695" i="1"/>
  <c r="BA744" i="1"/>
  <c r="BA768" i="1"/>
  <c r="BA766" i="1"/>
  <c r="BA787" i="1"/>
  <c r="BA830" i="1"/>
  <c r="BA866" i="1"/>
  <c r="BA909" i="1"/>
  <c r="BA1078" i="1"/>
  <c r="BA4" i="1"/>
  <c r="BA42" i="1"/>
  <c r="BA48" i="1"/>
  <c r="BA49" i="1"/>
  <c r="BA153" i="1"/>
  <c r="BA154" i="1"/>
  <c r="BA50" i="1"/>
  <c r="BA155" i="1"/>
  <c r="BA156" i="1"/>
  <c r="BA157" i="1"/>
  <c r="BA158" i="1"/>
  <c r="BA159" i="1"/>
  <c r="BA160" i="1"/>
  <c r="BA161" i="1"/>
  <c r="BA162" i="1"/>
  <c r="BA163" i="1"/>
  <c r="BA164" i="1"/>
  <c r="BA165" i="1"/>
  <c r="BA52" i="1"/>
  <c r="BA167" i="1"/>
  <c r="BA168" i="1"/>
  <c r="BA169" i="1"/>
  <c r="BA541" i="1"/>
  <c r="BA553" i="1"/>
  <c r="BA561" i="1"/>
  <c r="BA589" i="1"/>
  <c r="BA607" i="1"/>
  <c r="BA662" i="1"/>
  <c r="BA170" i="1"/>
  <c r="BA171" i="1"/>
  <c r="BA181" i="1"/>
  <c r="BA182" i="1"/>
  <c r="BA526" i="1"/>
  <c r="BA174" i="1"/>
  <c r="BA175" i="1"/>
  <c r="BA195" i="1"/>
  <c r="BA176" i="1"/>
  <c r="BA177" i="1"/>
  <c r="BA178" i="1"/>
  <c r="BA179" i="1"/>
  <c r="BA180" i="1"/>
  <c r="BA197" i="1"/>
  <c r="BA308" i="1"/>
  <c r="BA310" i="1"/>
  <c r="BA311" i="1"/>
  <c r="BA184" i="1"/>
  <c r="BA185" i="1"/>
  <c r="BA186" i="1"/>
  <c r="BA187" i="1"/>
  <c r="BA188" i="1"/>
  <c r="BA189" i="1"/>
  <c r="BA190" i="1"/>
  <c r="BA191" i="1"/>
  <c r="BA192" i="1"/>
  <c r="BA193" i="1"/>
  <c r="BA194" i="1"/>
  <c r="BA3" i="1"/>
  <c r="BA41" i="1"/>
  <c r="BA45" i="1"/>
  <c r="BA46" i="1"/>
  <c r="BA47" i="1"/>
  <c r="BA115" i="1"/>
  <c r="BA122" i="1"/>
  <c r="BA129" i="1"/>
  <c r="BA130" i="1"/>
  <c r="BA131" i="1"/>
  <c r="BA132" i="1"/>
  <c r="BA133" i="1"/>
  <c r="BA134" i="1"/>
  <c r="BA137" i="1"/>
  <c r="BA138" i="1"/>
  <c r="BA139" i="1"/>
  <c r="BA140" i="1"/>
  <c r="BA145" i="1"/>
  <c r="BA51" i="1"/>
  <c r="BA146" i="1"/>
  <c r="BA151" i="1"/>
  <c r="BA152" i="1"/>
  <c r="BA53" i="1"/>
  <c r="BA543" i="1"/>
  <c r="BA551" i="1"/>
  <c r="BA562" i="1"/>
  <c r="BA588" i="1"/>
  <c r="BA608" i="1"/>
  <c r="BA663" i="1"/>
  <c r="BA166" i="1"/>
  <c r="BA172" i="1"/>
  <c r="BA173" i="1"/>
  <c r="BA572" i="1"/>
  <c r="BA301" i="1"/>
  <c r="BA302" i="1"/>
  <c r="BA183" i="1"/>
  <c r="BA303" i="1"/>
  <c r="BA304" i="1"/>
  <c r="BA306" i="1"/>
  <c r="BA307" i="1"/>
  <c r="BA309" i="1"/>
  <c r="BA196" i="1"/>
  <c r="BA198" i="1"/>
  <c r="BA300" i="1"/>
  <c r="BA305" i="1"/>
  <c r="BA312" i="1"/>
  <c r="BA313" i="1"/>
  <c r="BA314" i="1"/>
  <c r="BA315" i="1"/>
  <c r="BA316" i="1"/>
  <c r="BA317" i="1"/>
  <c r="BA318" i="1"/>
  <c r="BA319" i="1"/>
  <c r="BA320" i="1"/>
  <c r="BA321" i="1"/>
  <c r="BA322" i="1"/>
  <c r="BA199" i="1"/>
  <c r="BA200" i="1"/>
  <c r="BA201" i="1"/>
  <c r="BA202" i="1"/>
  <c r="BA203" i="1"/>
  <c r="BA204" i="1"/>
  <c r="BA205" i="1"/>
  <c r="BA206" i="1"/>
  <c r="BA207" i="1"/>
  <c r="BA208" i="1"/>
  <c r="BA209" i="1"/>
  <c r="BA539" i="1"/>
  <c r="BA563" i="1"/>
  <c r="BA210" i="1"/>
  <c r="BA659" i="1"/>
  <c r="BA576" i="1"/>
  <c r="BA211" i="1"/>
  <c r="BA212" i="1"/>
  <c r="BA38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39" i="1"/>
  <c r="BA263" i="1"/>
  <c r="BA542" i="1"/>
  <c r="BA552" i="1"/>
  <c r="BA564" i="1"/>
  <c r="BA590" i="1"/>
  <c r="BA606" i="1"/>
  <c r="BA660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105" i="1"/>
  <c r="BA106" i="1"/>
  <c r="BA109" i="1"/>
  <c r="BA112" i="1"/>
  <c r="BA510" i="1"/>
  <c r="BA577" i="1"/>
  <c r="BA597" i="1"/>
  <c r="BA612" i="1"/>
  <c r="BA617" i="1"/>
  <c r="BA713" i="1"/>
  <c r="BA825" i="1"/>
  <c r="BA822" i="1"/>
  <c r="BA740" i="1"/>
  <c r="BA803" i="1"/>
  <c r="BA919" i="1"/>
  <c r="BA861" i="1"/>
  <c r="BA772" i="1"/>
  <c r="BA817" i="1"/>
  <c r="BA831" i="1"/>
  <c r="BA823" i="1"/>
  <c r="BA886" i="1"/>
  <c r="BA851" i="1"/>
  <c r="BA827" i="1"/>
  <c r="BA854" i="1"/>
  <c r="BA868" i="1"/>
  <c r="BA1007" i="1"/>
  <c r="BA984" i="1"/>
  <c r="BA874" i="1"/>
  <c r="BA864" i="1"/>
  <c r="BA871" i="1"/>
  <c r="BA972" i="1"/>
  <c r="BA950" i="1"/>
  <c r="BA954" i="1"/>
  <c r="BA953" i="1"/>
  <c r="BA1010" i="1"/>
  <c r="BA1058" i="1"/>
  <c r="BA1082" i="1"/>
  <c r="BA1036" i="1"/>
  <c r="BA1035" i="1"/>
  <c r="BA1113" i="1"/>
  <c r="BA1092" i="1"/>
  <c r="BA1131" i="1"/>
  <c r="BA1130" i="1"/>
  <c r="BA1121" i="1"/>
  <c r="BA1124" i="1"/>
  <c r="BA1104" i="1"/>
  <c r="BA1088" i="1"/>
  <c r="BA1097" i="1"/>
  <c r="BA1115" i="1"/>
  <c r="BA1126" i="1"/>
  <c r="BA1135" i="1"/>
  <c r="BA1122" i="1"/>
  <c r="BA1123" i="1"/>
  <c r="BA1125" i="1"/>
  <c r="BA1167" i="1"/>
  <c r="BA1193" i="1"/>
  <c r="BA1277" i="1"/>
  <c r="BA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1260" i="1"/>
  <c r="BA1254" i="1"/>
  <c r="BA1297" i="1"/>
  <c r="BA1216" i="1"/>
  <c r="BA1332" i="1"/>
  <c r="BA1350" i="1"/>
  <c r="BA1307" i="1"/>
  <c r="BA1255" i="1"/>
  <c r="BA1427" i="1"/>
  <c r="BA1278" i="1"/>
  <c r="BA1354" i="1"/>
  <c r="BA1173" i="1"/>
  <c r="BA1420" i="1"/>
  <c r="BA1431" i="1"/>
  <c r="BA1401" i="1"/>
  <c r="BA1318" i="1"/>
  <c r="BA1319" i="1"/>
  <c r="BA1230" i="1"/>
  <c r="BA1366" i="1"/>
  <c r="BA1023" i="1"/>
  <c r="BA1379" i="1"/>
  <c r="BA1225" i="1"/>
  <c r="BA1409" i="1"/>
  <c r="BA1337" i="1"/>
  <c r="BA1251" i="1"/>
  <c r="BA1361" i="1"/>
  <c r="BA1370" i="1"/>
  <c r="BA1321" i="1"/>
  <c r="BA1231" i="1"/>
  <c r="BA1412" i="1"/>
  <c r="BA1308" i="1"/>
  <c r="BA1129" i="1"/>
  <c r="BA1404" i="1"/>
  <c r="BA1013" i="1"/>
  <c r="BA1032" i="1"/>
  <c r="BA1357" i="1"/>
  <c r="BA1360" i="1"/>
  <c r="BA1372" i="1"/>
  <c r="BA1340" i="1"/>
  <c r="BA1339" i="1"/>
  <c r="BA1442" i="1"/>
  <c r="BA1383" i="1"/>
  <c r="BA1300" i="1"/>
  <c r="BA1447" i="1"/>
  <c r="BA1045" i="1"/>
  <c r="BA1012" i="1"/>
  <c r="BA1044" i="1"/>
  <c r="BA1021" i="1"/>
  <c r="BA1033" i="1"/>
  <c r="BA1106" i="1"/>
  <c r="BA1127" i="1"/>
  <c r="BA1218" i="1"/>
  <c r="BA1171" i="1"/>
  <c r="BA1224" i="1"/>
  <c r="BA1229" i="1"/>
  <c r="BA1234" i="1"/>
  <c r="BA1262" i="1"/>
  <c r="BA1261" i="1"/>
  <c r="BA1259" i="1"/>
  <c r="BA1227" i="1"/>
  <c r="BA1280" i="1"/>
  <c r="BA1283" i="1"/>
  <c r="BA1324" i="1"/>
  <c r="BA1250" i="1"/>
  <c r="BA1311" i="1"/>
  <c r="BA1312" i="1"/>
  <c r="BA1296" i="1"/>
  <c r="BA1325" i="1"/>
  <c r="BA1326" i="1"/>
  <c r="BA1299" i="1"/>
  <c r="BA1329" i="1"/>
  <c r="BA1331" i="1"/>
  <c r="BA1343" i="1"/>
  <c r="BA1344" i="1"/>
  <c r="BA1334" i="1"/>
  <c r="BA1349" i="1"/>
  <c r="BA1336" i="1"/>
  <c r="BA1355" i="1"/>
  <c r="BA1359" i="1"/>
  <c r="BA1363" i="1"/>
  <c r="BA1369" i="1"/>
  <c r="BA1374" i="1"/>
  <c r="BA1386" i="1"/>
  <c r="BA1387" i="1"/>
  <c r="BA1353" i="1"/>
  <c r="BA1365" i="1"/>
  <c r="BA1378" i="1"/>
  <c r="BA1403" i="1"/>
  <c r="BA1406" i="1"/>
  <c r="BA1408" i="1"/>
  <c r="BA1413" i="1"/>
  <c r="BA1426" i="1"/>
  <c r="BA1419" i="1"/>
  <c r="BA1429" i="1"/>
  <c r="BA1449" i="1"/>
  <c r="BA1444" i="1"/>
  <c r="BA367" i="1"/>
  <c r="BA368" i="1"/>
  <c r="BA369" i="1"/>
  <c r="BA761" i="1"/>
  <c r="BA370" i="1"/>
  <c r="BA371" i="1"/>
  <c r="BA372" i="1"/>
  <c r="BA373" i="1"/>
  <c r="BA374" i="1"/>
  <c r="BA375" i="1"/>
  <c r="BA535" i="1"/>
  <c r="BA506" i="1"/>
  <c r="BA519" i="1"/>
  <c r="BA699" i="1"/>
  <c r="BA652" i="1"/>
  <c r="BA643" i="1"/>
  <c r="BA797" i="1"/>
  <c r="BA667" i="1"/>
  <c r="BA619" i="1"/>
  <c r="BA595" i="1"/>
  <c r="BA592" i="1"/>
  <c r="BA633" i="1"/>
  <c r="BA735" i="1"/>
  <c r="BA665" i="1"/>
  <c r="BA732" i="1"/>
  <c r="BA748" i="1"/>
  <c r="BA712" i="1"/>
  <c r="BA816" i="1"/>
  <c r="BA685" i="1"/>
  <c r="BA750" i="1"/>
  <c r="BA671" i="1"/>
  <c r="BA884" i="1"/>
  <c r="BA682" i="1"/>
  <c r="BA793" i="1"/>
  <c r="BA791" i="1"/>
  <c r="BA848" i="1"/>
  <c r="BA947" i="1"/>
  <c r="BA932" i="1"/>
  <c r="BA842" i="1"/>
  <c r="BA931" i="1"/>
  <c r="BA937" i="1"/>
  <c r="BA890" i="1"/>
  <c r="BA939" i="1"/>
  <c r="BA974" i="1"/>
  <c r="BA879" i="1"/>
  <c r="BA888" i="1"/>
  <c r="BA900" i="1"/>
  <c r="BA926" i="1"/>
  <c r="BA903" i="1"/>
  <c r="BA875" i="1"/>
  <c r="BA877" i="1"/>
  <c r="BA922" i="1"/>
  <c r="BA881" i="1"/>
  <c r="BA934" i="1"/>
  <c r="BA1006" i="1"/>
  <c r="BA1038" i="1"/>
  <c r="BA1180" i="1"/>
  <c r="BA376" i="1"/>
  <c r="BA377" i="1"/>
  <c r="BA378" i="1"/>
  <c r="BA379" i="1"/>
  <c r="BA380" i="1"/>
  <c r="BA570" i="1"/>
  <c r="BA538" i="1"/>
  <c r="BA591" i="1"/>
  <c r="BA841" i="1"/>
  <c r="BA602" i="1"/>
  <c r="BA638" i="1"/>
  <c r="BA716" i="1"/>
  <c r="BA746" i="1"/>
  <c r="BA775" i="1"/>
  <c r="BA804" i="1"/>
  <c r="BA752" i="1"/>
  <c r="BA805" i="1"/>
  <c r="BA785" i="1"/>
  <c r="BA794" i="1"/>
  <c r="BA814" i="1"/>
  <c r="BA821" i="1"/>
  <c r="BA853" i="1"/>
  <c r="BA838" i="1"/>
  <c r="BA1003" i="1"/>
  <c r="BA872" i="1"/>
  <c r="BA873" i="1"/>
  <c r="BA905" i="1"/>
  <c r="BA799" i="1"/>
  <c r="BA788" i="1"/>
  <c r="BA927" i="1"/>
  <c r="BA836" i="1"/>
  <c r="BA837" i="1"/>
  <c r="BA957" i="1"/>
  <c r="BA969" i="1"/>
  <c r="BA1018" i="1"/>
  <c r="BA1019" i="1"/>
  <c r="BA967" i="1"/>
  <c r="BA989" i="1"/>
  <c r="BA968" i="1"/>
  <c r="BA1024" i="1"/>
  <c r="BA1071" i="1"/>
  <c r="BA1074" i="1"/>
  <c r="BA1079" i="1"/>
  <c r="BA1116" i="1"/>
  <c r="BA1030" i="1"/>
  <c r="BA1070" i="1"/>
  <c r="BA1057" i="1"/>
  <c r="BA1059" i="1"/>
  <c r="BA1060" i="1"/>
  <c r="BA1089" i="1"/>
  <c r="BA1098" i="1"/>
  <c r="BA1101" i="1"/>
  <c r="BA1117" i="1"/>
  <c r="BA1144" i="1"/>
  <c r="BA1154" i="1"/>
  <c r="BA1182" i="1"/>
  <c r="BA1267" i="1"/>
  <c r="BA12" i="1"/>
  <c r="BA22" i="1"/>
  <c r="BA24" i="1"/>
  <c r="BA29" i="1"/>
  <c r="BA31" i="1"/>
  <c r="BA30" i="1"/>
  <c r="BA8" i="1"/>
  <c r="BA13" i="1"/>
  <c r="BA14" i="1"/>
  <c r="BA15" i="1"/>
  <c r="BA16" i="1"/>
  <c r="BA17" i="1"/>
  <c r="BA18" i="1"/>
  <c r="BA20" i="1"/>
  <c r="BA21" i="1"/>
  <c r="BA23" i="1"/>
  <c r="BA25" i="1"/>
  <c r="BA26" i="1"/>
  <c r="BA28" i="1"/>
  <c r="BA35" i="1"/>
  <c r="BA32" i="1"/>
  <c r="BA33" i="1"/>
  <c r="BA34" i="1"/>
  <c r="BA36" i="1"/>
  <c r="BA544" i="1"/>
  <c r="BA549" i="1"/>
  <c r="BA566" i="1"/>
  <c r="BA586" i="1"/>
  <c r="BA605" i="1"/>
  <c r="BA658" i="1"/>
  <c r="BA38" i="1"/>
  <c r="BA43" i="1"/>
  <c r="BA44" i="1"/>
  <c r="BA574" i="1"/>
  <c r="BA381" i="1"/>
  <c r="BA383" i="1"/>
  <c r="BA54" i="1"/>
  <c r="BA384" i="1"/>
  <c r="BA385" i="1"/>
  <c r="BA388" i="1"/>
  <c r="BA389" i="1"/>
  <c r="BA391" i="1"/>
  <c r="BA387" i="1"/>
  <c r="BA390" i="1"/>
  <c r="BA392" i="1"/>
  <c r="BA393" i="1"/>
  <c r="BA400" i="1"/>
  <c r="BA401" i="1"/>
  <c r="BA402" i="1"/>
  <c r="BA403" i="1"/>
  <c r="BA404" i="1"/>
  <c r="BA394" i="1"/>
  <c r="BA395" i="1"/>
  <c r="BA396" i="1"/>
  <c r="BA397" i="1"/>
  <c r="BA398" i="1"/>
  <c r="BA525" i="1"/>
  <c r="BA530" i="1"/>
  <c r="BA620" i="1"/>
  <c r="BA627" i="1"/>
  <c r="BA739" i="1"/>
  <c r="BA862" i="1"/>
  <c r="BA758" i="1"/>
  <c r="BA929" i="1"/>
  <c r="BA835" i="1"/>
  <c r="BA773" i="1"/>
  <c r="BA834" i="1"/>
  <c r="BA784" i="1"/>
  <c r="BA849" i="1"/>
  <c r="BA800" i="1"/>
  <c r="BA918" i="1"/>
  <c r="BA859" i="1"/>
  <c r="BA860" i="1"/>
  <c r="BA865" i="1"/>
  <c r="BA911" i="1"/>
  <c r="BA1015" i="1"/>
  <c r="BA923" i="1"/>
  <c r="BA910" i="1"/>
  <c r="BA819" i="1"/>
  <c r="BA1002" i="1"/>
  <c r="BA891" i="1"/>
  <c r="BA898" i="1"/>
  <c r="BA1008" i="1"/>
  <c r="BA1009" i="1"/>
  <c r="BA1011" i="1"/>
  <c r="BA1064" i="1"/>
  <c r="BA1055" i="1"/>
  <c r="BA1103" i="1"/>
  <c r="BA1063" i="1"/>
  <c r="BA1084" i="1"/>
  <c r="BA1102" i="1"/>
  <c r="BA1100" i="1"/>
  <c r="BA1111" i="1"/>
  <c r="BA1120" i="1"/>
  <c r="BA1148" i="1"/>
  <c r="BA1114" i="1"/>
  <c r="BA1136" i="1"/>
  <c r="BA1093" i="1"/>
  <c r="BA1095" i="1"/>
  <c r="BA1096" i="1"/>
  <c r="BA1142" i="1"/>
  <c r="BA1143" i="1"/>
  <c r="BA1149" i="1"/>
  <c r="BA1150" i="1"/>
  <c r="BA1169" i="1"/>
  <c r="BA1192" i="1"/>
  <c r="BA1196" i="1"/>
  <c r="BA1292" i="1"/>
  <c r="BA399" i="1"/>
  <c r="BA517" i="1"/>
  <c r="BA533" i="1"/>
  <c r="BA575" i="1"/>
  <c r="BA571" i="1"/>
  <c r="BA706" i="1"/>
  <c r="BA702" i="1"/>
  <c r="BA728" i="1"/>
  <c r="BA789" i="1"/>
  <c r="BA770" i="1"/>
  <c r="BA1016" i="1"/>
  <c r="BA894" i="1"/>
  <c r="BA901" i="1"/>
  <c r="BA956" i="1"/>
  <c r="BA928" i="1"/>
  <c r="BA999" i="1"/>
  <c r="BA970" i="1"/>
  <c r="BA973" i="1"/>
  <c r="BA1004" i="1"/>
  <c r="BA991" i="1"/>
  <c r="BA993" i="1"/>
  <c r="BA1001" i="1"/>
  <c r="BA1048" i="1"/>
  <c r="BA1047" i="1"/>
  <c r="BA1046" i="1"/>
  <c r="BA951" i="1"/>
  <c r="BA949" i="1"/>
  <c r="BA1067" i="1"/>
  <c r="BA1042" i="1"/>
  <c r="BA1041" i="1"/>
  <c r="BA1094" i="1"/>
  <c r="BA1164" i="1"/>
  <c r="BA1141" i="1"/>
  <c r="BA1146" i="1"/>
  <c r="BA1099" i="1"/>
  <c r="BA1132" i="1"/>
  <c r="BA1174" i="1"/>
  <c r="BA1145" i="1"/>
  <c r="BA1158" i="1"/>
  <c r="BA1178" i="1"/>
  <c r="BA1186" i="1"/>
  <c r="BA1179" i="1"/>
  <c r="BA1177" i="1"/>
  <c r="BA1197" i="1"/>
  <c r="BA1223" i="1"/>
  <c r="BA1221" i="1"/>
  <c r="BA1210" i="1"/>
  <c r="BA1211" i="1"/>
  <c r="BA1213" i="1"/>
  <c r="BA1238" i="1"/>
  <c r="BA1239" i="1"/>
  <c r="BA1243" i="1"/>
  <c r="BA1246" i="1"/>
  <c r="BA1265" i="1"/>
  <c r="BA1266" i="1"/>
  <c r="BA1287" i="1"/>
  <c r="BA1338" i="1"/>
  <c r="BA524" i="1"/>
  <c r="BA513" i="1"/>
  <c r="BA527" i="1"/>
  <c r="BA516" i="1"/>
  <c r="BA611" i="1"/>
  <c r="BA632" i="1"/>
  <c r="BA650" i="1"/>
  <c r="BA753" i="1"/>
  <c r="BA762" i="1"/>
  <c r="BA858" i="1"/>
  <c r="BA852" i="1"/>
  <c r="BA1040" i="1"/>
  <c r="BA895" i="1"/>
  <c r="BA985" i="1"/>
  <c r="BA955" i="1"/>
  <c r="BA907" i="1"/>
  <c r="BA971" i="1"/>
  <c r="BA958" i="1"/>
  <c r="BA924" i="1"/>
  <c r="BA965" i="1"/>
  <c r="BA966" i="1"/>
  <c r="BA988" i="1"/>
  <c r="BA1031" i="1"/>
  <c r="BA920" i="1"/>
  <c r="BA1029" i="1"/>
  <c r="BA1037" i="1"/>
  <c r="BA1083" i="1"/>
  <c r="BA1020" i="1"/>
  <c r="BA1026" i="1"/>
  <c r="BA1112" i="1"/>
  <c r="BA1025" i="1"/>
  <c r="BA1118" i="1"/>
  <c r="BA1119" i="1"/>
  <c r="BA1085" i="1"/>
  <c r="BA1156" i="1"/>
  <c r="BA1187" i="1"/>
  <c r="BA1153" i="1"/>
  <c r="BA1170" i="1"/>
  <c r="BA1185" i="1"/>
  <c r="BA1190" i="1"/>
  <c r="BA1191" i="1"/>
  <c r="BA1194" i="1"/>
  <c r="BA1237" i="1"/>
  <c r="BA1203" i="1"/>
  <c r="BA1219" i="1"/>
  <c r="BA1235" i="1"/>
  <c r="BA1202" i="1"/>
  <c r="BA1212" i="1"/>
  <c r="BA1195" i="1"/>
  <c r="BA1198" i="1"/>
  <c r="BA1199" i="1"/>
  <c r="BA1220" i="1"/>
  <c r="BA1222" i="1"/>
  <c r="BA1236" i="1"/>
  <c r="BA1240" i="1"/>
  <c r="BA1271" i="1"/>
  <c r="BA1327" i="1"/>
  <c r="BA5" i="1"/>
  <c r="BA6" i="1"/>
  <c r="BA7" i="1"/>
  <c r="BA756" i="1"/>
  <c r="BA883" i="1"/>
  <c r="BA9" i="1"/>
  <c r="BA720" i="1"/>
  <c r="BA722" i="1"/>
  <c r="BA723" i="1"/>
  <c r="BA10" i="1"/>
  <c r="BA806" i="1"/>
  <c r="BA807" i="1"/>
  <c r="BA813" i="1"/>
  <c r="BA11" i="1"/>
  <c r="BA944" i="1"/>
  <c r="BA19" i="1"/>
  <c r="BA915" i="1"/>
  <c r="BA913" i="1"/>
  <c r="BA818" i="1"/>
  <c r="BA645" i="1"/>
  <c r="BA940" i="1"/>
  <c r="BA945" i="1"/>
  <c r="BA964" i="1"/>
  <c r="BA754" i="1"/>
  <c r="BA37" i="1"/>
  <c r="BA983" i="1"/>
  <c r="BA40" i="1"/>
  <c r="BA1062" i="1"/>
  <c r="BA1066" i="1"/>
  <c r="BA812" i="1"/>
  <c r="BA1069" i="1"/>
  <c r="BA1076" i="1"/>
  <c r="BA960" i="1"/>
  <c r="BA961" i="1"/>
  <c r="BA1081" i="1"/>
  <c r="BA1109" i="1"/>
  <c r="BA1110" i="1"/>
  <c r="BA624" i="1"/>
  <c r="BA917" i="1"/>
  <c r="BA386" i="1"/>
  <c r="BA604" i="1"/>
  <c r="BA555" i="1"/>
  <c r="BA1090" i="1"/>
  <c r="BA981" i="1"/>
  <c r="BA978" i="1"/>
  <c r="BA980" i="1"/>
  <c r="BA742" i="1"/>
  <c r="BA600" i="1"/>
  <c r="BA599" i="1"/>
  <c r="BA846" i="1"/>
  <c r="BA715" i="1"/>
  <c r="BA657" i="1"/>
  <c r="BA717" i="1"/>
  <c r="BA677" i="1"/>
  <c r="BA648" i="1"/>
  <c r="BA998" i="1"/>
  <c r="BA778" i="1"/>
  <c r="BA990" i="1"/>
  <c r="BA994" i="1"/>
  <c r="BA995" i="1"/>
  <c r="BA795" i="1"/>
  <c r="BA1049" i="1"/>
  <c r="BA1054" i="1"/>
  <c r="BA1050" i="1"/>
  <c r="BA869" i="1"/>
  <c r="BA987" i="1"/>
  <c r="BA1072" i="1"/>
  <c r="BA1157" i="1"/>
  <c r="BA1137" i="1"/>
  <c r="BA1138" i="1"/>
  <c r="BA1161" i="1"/>
  <c r="BA1162" i="1"/>
  <c r="BA1176" i="1"/>
  <c r="BA1087" i="1"/>
  <c r="BA855" i="1"/>
  <c r="BA1028" i="1"/>
  <c r="BA1201" i="1"/>
  <c r="BA1166" i="1"/>
  <c r="BA1209" i="1"/>
  <c r="BA1207" i="1"/>
  <c r="BA1133" i="1"/>
  <c r="BA1242" i="1"/>
  <c r="BA1244" i="1"/>
  <c r="BA1248" i="1"/>
  <c r="BA1253" i="1"/>
  <c r="BA1264" i="1"/>
  <c r="BA1274" i="1"/>
  <c r="BA1275" i="1"/>
  <c r="BA1205" i="1"/>
  <c r="BA1152" i="1"/>
  <c r="BA1184" i="1"/>
  <c r="BA1189" i="1"/>
  <c r="BA1302" i="1"/>
  <c r="BA1288" i="1"/>
  <c r="BA1291" i="1"/>
  <c r="BA1293" i="1"/>
  <c r="BA1286" i="1"/>
  <c r="BA1269" i="1"/>
  <c r="BA1281" i="1"/>
  <c r="BA1316" i="1"/>
  <c r="BA1305" i="1"/>
  <c r="BA405" i="1"/>
  <c r="BA27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540" i="1"/>
  <c r="BA550" i="1"/>
  <c r="BA426" i="1"/>
  <c r="BA565" i="1"/>
  <c r="BA587" i="1"/>
  <c r="BA609" i="1"/>
  <c r="BA661" i="1"/>
  <c r="BA427" i="1"/>
  <c r="BA428" i="1"/>
  <c r="BA429" i="1"/>
  <c r="BA430" i="1"/>
  <c r="BA431" i="1"/>
  <c r="BA573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757" i="1"/>
  <c r="BA450" i="1"/>
  <c r="BA721" i="1"/>
  <c r="BA724" i="1"/>
  <c r="BA725" i="1"/>
  <c r="BA451" i="1"/>
  <c r="BA808" i="1"/>
  <c r="BA809" i="1"/>
  <c r="BA810" i="1"/>
  <c r="BA452" i="1"/>
  <c r="BA453" i="1"/>
  <c r="BA820" i="1"/>
  <c r="BA644" i="1"/>
  <c r="BA941" i="1"/>
  <c r="BA916" i="1"/>
  <c r="BA914" i="1"/>
  <c r="BA942" i="1"/>
  <c r="BA943" i="1"/>
  <c r="BA963" i="1"/>
  <c r="BA454" i="1"/>
  <c r="BA755" i="1"/>
  <c r="BA455" i="1"/>
  <c r="BA982" i="1"/>
  <c r="BA1061" i="1"/>
  <c r="BA1065" i="1"/>
  <c r="BA1068" i="1"/>
  <c r="BA1075" i="1"/>
  <c r="BA811" i="1"/>
  <c r="BA962" i="1"/>
  <c r="BA959" i="1"/>
  <c r="BA1080" i="1"/>
  <c r="BA1107" i="1"/>
  <c r="BA1108" i="1"/>
  <c r="BA912" i="1"/>
  <c r="BA625" i="1"/>
  <c r="BA507" i="1"/>
  <c r="BA603" i="1"/>
  <c r="BA554" i="1"/>
  <c r="BA1091" i="1"/>
  <c r="BA979" i="1"/>
  <c r="BA976" i="1"/>
  <c r="BA977" i="1"/>
  <c r="BA741" i="1"/>
  <c r="BA598" i="1"/>
  <c r="BA601" i="1"/>
  <c r="BA845" i="1"/>
  <c r="BA714" i="1"/>
  <c r="BA656" i="1"/>
  <c r="BA718" i="1"/>
  <c r="BA676" i="1"/>
  <c r="BA649" i="1"/>
  <c r="BA1000" i="1"/>
  <c r="BA777" i="1"/>
  <c r="BA992" i="1"/>
  <c r="BA996" i="1"/>
  <c r="BA997" i="1"/>
  <c r="BA796" i="1"/>
  <c r="BA1051" i="1"/>
  <c r="BA1052" i="1"/>
  <c r="BA1053" i="1"/>
  <c r="BA870" i="1"/>
  <c r="BA986" i="1"/>
  <c r="BA1073" i="1"/>
  <c r="BA1163" i="1"/>
  <c r="BA1139" i="1"/>
  <c r="BA1140" i="1"/>
  <c r="BA1159" i="1"/>
  <c r="BA1160" i="1"/>
  <c r="BA1175" i="1"/>
  <c r="BA1086" i="1"/>
  <c r="BA856" i="1"/>
  <c r="BA1027" i="1"/>
  <c r="BA1200" i="1"/>
  <c r="BA1208" i="1"/>
  <c r="BA1206" i="1"/>
  <c r="BA1165" i="1"/>
  <c r="BA1241" i="1"/>
  <c r="BA1245" i="1"/>
  <c r="BA1247" i="1"/>
  <c r="BA1252" i="1"/>
  <c r="BA1263" i="1"/>
  <c r="BA1272" i="1"/>
  <c r="BA1273" i="1"/>
  <c r="BA1204" i="1"/>
  <c r="BA1134" i="1"/>
  <c r="BA1151" i="1"/>
  <c r="BA1183" i="1"/>
  <c r="BA1303" i="1"/>
  <c r="BA1188" i="1"/>
  <c r="BA1289" i="1"/>
  <c r="BA1290" i="1"/>
  <c r="BA1294" i="1"/>
  <c r="BA1285" i="1"/>
  <c r="BA1268" i="1"/>
  <c r="BA1282" i="1"/>
  <c r="BA1317" i="1"/>
  <c r="BA1304" i="1"/>
  <c r="BA1014" i="1"/>
  <c r="BA1043" i="1"/>
  <c r="BA1022" i="1"/>
  <c r="BA1034" i="1"/>
  <c r="BA1105" i="1"/>
  <c r="BA1128" i="1"/>
  <c r="BA1217" i="1"/>
  <c r="BA1172" i="1"/>
  <c r="BA1226" i="1"/>
  <c r="BA1232" i="1"/>
  <c r="BA1233" i="1"/>
  <c r="BA1256" i="1"/>
  <c r="BA1257" i="1"/>
  <c r="BA1258" i="1"/>
  <c r="BA1228" i="1"/>
  <c r="BA1279" i="1"/>
  <c r="BA1320" i="1"/>
  <c r="BA1309" i="1"/>
  <c r="BA1310" i="1"/>
  <c r="BA1295" i="1"/>
  <c r="BA1322" i="1"/>
  <c r="BA1323" i="1"/>
  <c r="BA1328" i="1"/>
  <c r="BA1249" i="1"/>
  <c r="BA1330" i="1"/>
  <c r="BA1298" i="1"/>
  <c r="BA1341" i="1"/>
  <c r="BA1342" i="1"/>
  <c r="BA1333" i="1"/>
  <c r="BA1348" i="1"/>
  <c r="BA1356" i="1"/>
  <c r="BA1358" i="1"/>
  <c r="BA1362" i="1"/>
  <c r="BA1368" i="1"/>
  <c r="BA1335" i="1"/>
  <c r="BA1373" i="1"/>
  <c r="BA1384" i="1"/>
  <c r="BA1385" i="1"/>
  <c r="BA1352" i="1"/>
  <c r="BA1364" i="1"/>
  <c r="BA1402" i="1"/>
  <c r="BA1380" i="1"/>
  <c r="BA1405" i="1"/>
  <c r="BA1407" i="1"/>
  <c r="BA1411" i="1"/>
  <c r="BA1425" i="1"/>
  <c r="BA1418" i="1"/>
  <c r="BA1430" i="1"/>
  <c r="BA1448" i="1"/>
  <c r="BA1443" i="1"/>
  <c r="BA1168" i="1"/>
  <c r="BA1155" i="1"/>
  <c r="BA1215" i="1"/>
  <c r="BA1214" i="1"/>
  <c r="BA1270" i="1"/>
  <c r="BA1284" i="1"/>
  <c r="BA1306" i="1"/>
  <c r="BA1313" i="1"/>
  <c r="BA1346" i="1"/>
  <c r="BA1347" i="1"/>
  <c r="BA1367" i="1"/>
  <c r="BA1371" i="1"/>
  <c r="BA1377" i="1"/>
  <c r="BA1381" i="1"/>
  <c r="BA1382" i="1"/>
  <c r="BA1390" i="1"/>
  <c r="BA1388" i="1"/>
  <c r="BA1389" i="1"/>
  <c r="BA1391" i="1"/>
  <c r="BA1392" i="1"/>
  <c r="BA1393" i="1"/>
  <c r="BA1394" i="1"/>
  <c r="BA1395" i="1"/>
  <c r="BA1396" i="1"/>
  <c r="BA1398" i="1"/>
  <c r="BA1399" i="1"/>
  <c r="BA1414" i="1"/>
  <c r="BA1400" i="1"/>
  <c r="BA1415" i="1"/>
  <c r="BA1423" i="1"/>
  <c r="BA1440" i="1"/>
  <c r="BA1424" i="1"/>
  <c r="BA1417" i="1"/>
  <c r="BA1446" i="1"/>
  <c r="BA1451" i="1"/>
  <c r="BA1439" i="1"/>
  <c r="BA1454" i="1"/>
  <c r="BA1456" i="1"/>
  <c r="BA1458" i="1"/>
  <c r="BA1460" i="1"/>
  <c r="BA1463" i="1"/>
  <c r="BA1468" i="1"/>
  <c r="BA1464" i="1"/>
  <c r="BA1467" i="1"/>
  <c r="BA1472" i="1"/>
  <c r="BA1474" i="1"/>
  <c r="BA1475" i="1"/>
  <c r="BA1476" i="1"/>
  <c r="BA1482" i="1"/>
  <c r="BA1479" i="1"/>
  <c r="BA1480" i="1"/>
  <c r="BA1481" i="1"/>
  <c r="BA1483" i="1"/>
  <c r="BA1485" i="1"/>
  <c r="BA1489" i="1"/>
  <c r="BA1490" i="1"/>
  <c r="BA1502" i="1"/>
  <c r="BA1276" i="1"/>
  <c r="BA1301" i="1"/>
  <c r="BA1315" i="1"/>
  <c r="BA1314" i="1"/>
  <c r="BA1345" i="1"/>
  <c r="BA1351" i="1"/>
  <c r="BA1375" i="1"/>
  <c r="BA1376" i="1"/>
  <c r="BA1397" i="1"/>
  <c r="BA1410" i="1"/>
  <c r="BA1421" i="1"/>
  <c r="BA1422" i="1"/>
  <c r="BA1428" i="1"/>
  <c r="BA1433" i="1"/>
  <c r="BA1432" i="1"/>
  <c r="BA1435" i="1"/>
  <c r="BA1434" i="1"/>
  <c r="BA1436" i="1"/>
  <c r="BA1437" i="1"/>
  <c r="BA1450" i="1"/>
  <c r="BA1452" i="1"/>
  <c r="BA1453" i="1"/>
  <c r="BA1455" i="1"/>
  <c r="BA1461" i="1"/>
  <c r="BA1459" i="1"/>
  <c r="BA1457" i="1"/>
  <c r="BA1465" i="1"/>
  <c r="BA1469" i="1"/>
  <c r="BA1466" i="1"/>
  <c r="BA1477" i="1"/>
  <c r="BA1486" i="1"/>
  <c r="BA1478" i="1"/>
  <c r="BA1470" i="1"/>
  <c r="BA1473" i="1"/>
  <c r="BA1484" i="1"/>
  <c r="BA1491" i="1"/>
  <c r="BA1492" i="1"/>
  <c r="BA1493" i="1"/>
  <c r="BA1494" i="1"/>
  <c r="BA1495" i="1"/>
  <c r="BA1496" i="1"/>
  <c r="BA1501" i="1"/>
  <c r="BA1497" i="1"/>
  <c r="BA1498" i="1"/>
  <c r="BA1503" i="1"/>
  <c r="BA1504" i="1"/>
  <c r="BA1507" i="1"/>
  <c r="BA1506" i="1"/>
  <c r="BA1509" i="1"/>
  <c r="BA1508" i="1"/>
  <c r="BA1510" i="1"/>
  <c r="BA1511" i="1"/>
  <c r="BA1512" i="1"/>
  <c r="BA1513" i="1"/>
  <c r="BA1517" i="1"/>
  <c r="BA1518" i="1"/>
  <c r="BA1533" i="1"/>
  <c r="BA1416" i="1"/>
  <c r="BA1445" i="1"/>
  <c r="BA1438" i="1"/>
  <c r="BA1441" i="1"/>
  <c r="BA1462" i="1"/>
  <c r="BA1471" i="1"/>
  <c r="BA1487" i="1"/>
  <c r="BA1488" i="1"/>
  <c r="BA1499" i="1"/>
  <c r="BA1500" i="1"/>
  <c r="BA1505" i="1"/>
  <c r="BA1514" i="1"/>
  <c r="BA1515" i="1"/>
  <c r="BA1516" i="1"/>
  <c r="BA1519" i="1"/>
  <c r="BA1522" i="1"/>
  <c r="BA1523" i="1"/>
  <c r="BA1521" i="1"/>
  <c r="BA1520" i="1"/>
  <c r="BA1524" i="1"/>
  <c r="BA1526" i="1"/>
  <c r="BA1527" i="1"/>
  <c r="BA1528" i="1"/>
  <c r="BA1529" i="1"/>
  <c r="BA1530" i="1"/>
  <c r="BA1531" i="1"/>
  <c r="BA1532" i="1"/>
  <c r="BA1534" i="1"/>
  <c r="BA1535" i="1"/>
  <c r="BA1536" i="1"/>
  <c r="BA1525" i="1"/>
  <c r="BA1541" i="1"/>
  <c r="BA1537" i="1"/>
  <c r="BA1538" i="1"/>
  <c r="BA1540" i="1"/>
  <c r="BA1539" i="1"/>
  <c r="BA1543" i="1"/>
  <c r="BA1542" i="1"/>
  <c r="BA1544" i="1"/>
  <c r="BA1545" i="1"/>
  <c r="BA1546" i="1"/>
  <c r="BA1549" i="1"/>
  <c r="BA1550" i="1"/>
  <c r="BA1547" i="1"/>
  <c r="BA1548" i="1"/>
  <c r="BA1551" i="1"/>
  <c r="BA1554" i="1"/>
  <c r="BA1552" i="1"/>
  <c r="BA1553" i="1"/>
  <c r="BA1555" i="1"/>
  <c r="BA1556" i="1"/>
  <c r="BA1557" i="1"/>
  <c r="BA1558" i="1"/>
  <c r="BA1559" i="1"/>
  <c r="BA1560" i="1"/>
  <c r="BA1561" i="1"/>
  <c r="BA1562" i="1"/>
  <c r="BA55" i="1"/>
</calcChain>
</file>

<file path=xl/sharedStrings.xml><?xml version="1.0" encoding="utf-8"?>
<sst xmlns="http://schemas.openxmlformats.org/spreadsheetml/2006/main" count="12989" uniqueCount="290">
  <si>
    <t>Substrate</t>
  </si>
  <si>
    <t>Formula_S</t>
  </si>
  <si>
    <t>C_Sn</t>
  </si>
  <si>
    <t>H_Sn</t>
  </si>
  <si>
    <t>O_Sn</t>
  </si>
  <si>
    <t>MW_S</t>
  </si>
  <si>
    <t>N_electrons</t>
  </si>
  <si>
    <t>ParametersType</t>
  </si>
  <si>
    <t>CellVoltage</t>
  </si>
  <si>
    <t>CurrentDensity</t>
  </si>
  <si>
    <t>FaradaicEfficiency</t>
  </si>
  <si>
    <t>EnergyEfficiency</t>
  </si>
  <si>
    <t>ByProducts</t>
  </si>
  <si>
    <t>ByP_FE</t>
  </si>
  <si>
    <t>Xco2</t>
  </si>
  <si>
    <t>ElectricityPrice</t>
  </si>
  <si>
    <t>CO2Price</t>
  </si>
  <si>
    <t>CarbonTax</t>
  </si>
  <si>
    <t>Conversion</t>
  </si>
  <si>
    <t>ElectrolyzerPrice</t>
  </si>
  <si>
    <t>PlantLife</t>
  </si>
  <si>
    <t>StreamFactor</t>
  </si>
  <si>
    <t>ScalingFactor</t>
  </si>
  <si>
    <t>ElectrodeArea</t>
  </si>
  <si>
    <t>I</t>
  </si>
  <si>
    <t>Power</t>
  </si>
  <si>
    <t>kWh</t>
  </si>
  <si>
    <t>kWh_sep</t>
  </si>
  <si>
    <t>emol_curr</t>
  </si>
  <si>
    <t>MaxProductionRate</t>
  </si>
  <si>
    <t>ActualProductionRate</t>
  </si>
  <si>
    <t>ActualProductionRate_mass</t>
  </si>
  <si>
    <t>CO2rate_fed</t>
  </si>
  <si>
    <t>CO2rate_conv</t>
  </si>
  <si>
    <t>Cost_elec_h</t>
  </si>
  <si>
    <t>Cost_h_sep</t>
  </si>
  <si>
    <t>Type_sep</t>
  </si>
  <si>
    <t>Cost_CO2_h</t>
  </si>
  <si>
    <t>Cost_electrolyzer_h</t>
  </si>
  <si>
    <t>CT_savings_h</t>
  </si>
  <si>
    <t>ProductionCost_hNOCT</t>
  </si>
  <si>
    <t>ProductionCost_h</t>
  </si>
  <si>
    <t>Cost_elec_mol</t>
  </si>
  <si>
    <t>Cost_elec_mass</t>
  </si>
  <si>
    <t>Cost_CO2_mass</t>
  </si>
  <si>
    <t>Cost_electrolyzer_mass</t>
  </si>
  <si>
    <t>CT_savings_mass</t>
  </si>
  <si>
    <t>ProductionCost_massNOCT</t>
  </si>
  <si>
    <t>ProductionCost_mass</t>
  </si>
  <si>
    <t>CO2_ECons_mass</t>
  </si>
  <si>
    <t>BioProduct</t>
  </si>
  <si>
    <t>Formula_BP</t>
  </si>
  <si>
    <t>Carbons in Product</t>
  </si>
  <si>
    <t>Lower Heating Value</t>
  </si>
  <si>
    <t>Lower Heating Value of Product</t>
  </si>
  <si>
    <t>MW_BP</t>
  </si>
  <si>
    <t>Deg_RedBP</t>
  </si>
  <si>
    <t>BoilP_degC</t>
  </si>
  <si>
    <t>SubstratePathway</t>
  </si>
  <si>
    <t>CO2_BProd_mass</t>
  </si>
  <si>
    <t>YieldBP_Molar</t>
  </si>
  <si>
    <t>YieldBP_Mass</t>
  </si>
  <si>
    <t>Bioconversion</t>
  </si>
  <si>
    <t>O2_BProd_mass</t>
  </si>
  <si>
    <t>BioproductionCost_massNOCT</t>
  </si>
  <si>
    <t>BioproductionCost_mass1</t>
  </si>
  <si>
    <t>CO2_OverallCons_mass</t>
  </si>
  <si>
    <t>CT_OverallSavings_mass</t>
  </si>
  <si>
    <t>BioproductionCost_mass2</t>
  </si>
  <si>
    <t>Carbon_Efficiency</t>
  </si>
  <si>
    <t>Additional_CO2_Intake</t>
  </si>
  <si>
    <t>Energy_Input</t>
  </si>
  <si>
    <t>LHV_Ratio</t>
  </si>
  <si>
    <t>Maximum_Recycle</t>
  </si>
  <si>
    <t>Recycle_Cost</t>
  </si>
  <si>
    <t>Carbon_capture_SP</t>
  </si>
  <si>
    <t>CCSP_COInput</t>
  </si>
  <si>
    <t>CCSP_COBio</t>
  </si>
  <si>
    <t>CCSP_GasRec</t>
  </si>
  <si>
    <t>CCSP_ECR</t>
  </si>
  <si>
    <t>Flue_gas_SP</t>
  </si>
  <si>
    <t>Bioreactor_SP</t>
  </si>
  <si>
    <t>BioSP_COInput</t>
  </si>
  <si>
    <t>BioSP_COBio</t>
  </si>
  <si>
    <t>BioSP_GasRec</t>
  </si>
  <si>
    <t>BioSP_ECR</t>
  </si>
  <si>
    <t>Carbon_capture_rec</t>
  </si>
  <si>
    <t>CCRec_COInput</t>
  </si>
  <si>
    <t>CCRec_COBio</t>
  </si>
  <si>
    <t>CCRec_Rec</t>
  </si>
  <si>
    <t>CCRec_ECR</t>
  </si>
  <si>
    <t>Flue_gas_rec</t>
  </si>
  <si>
    <t>Bioreactor_rec</t>
  </si>
  <si>
    <t>BioRec_COInput</t>
  </si>
  <si>
    <t>BioRec_COBio</t>
  </si>
  <si>
    <t>BioRec_Rec</t>
  </si>
  <si>
    <t>BioRec_ECR</t>
  </si>
  <si>
    <t>Ethanol</t>
  </si>
  <si>
    <t>Acetaldehyde</t>
  </si>
  <si>
    <t>Methanol</t>
  </si>
  <si>
    <t>CarbonMonoxide</t>
  </si>
  <si>
    <t>EthyleneGlycol</t>
  </si>
  <si>
    <t>CarbonMonoxide_2</t>
  </si>
  <si>
    <t>Glycolaldehyde</t>
  </si>
  <si>
    <t>AceticAcid</t>
  </si>
  <si>
    <t>CarbonMonoxide_1</t>
  </si>
  <si>
    <t>CarbonMonoxide_0.5</t>
  </si>
  <si>
    <t>FormicAcid_2</t>
  </si>
  <si>
    <t>FormicAcid_1</t>
  </si>
  <si>
    <t>FormicAcid_0.5</t>
  </si>
  <si>
    <t>FormicAcid</t>
  </si>
  <si>
    <t>C2H5OH</t>
  </si>
  <si>
    <t>C2H4O</t>
  </si>
  <si>
    <t>CH3OH</t>
  </si>
  <si>
    <t>CO</t>
  </si>
  <si>
    <t>(CH2OH)2</t>
  </si>
  <si>
    <t>C2H4O2</t>
  </si>
  <si>
    <t>CH3COOH</t>
  </si>
  <si>
    <t>CHOOH</t>
  </si>
  <si>
    <t>Categories-Category_2</t>
  </si>
  <si>
    <t>FormicAcid/CO</t>
  </si>
  <si>
    <t>Hydrogen</t>
  </si>
  <si>
    <t>inf</t>
  </si>
  <si>
    <t>Nanofiltration</t>
  </si>
  <si>
    <t>Distillation</t>
  </si>
  <si>
    <t>PSA</t>
  </si>
  <si>
    <t>Malonate</t>
  </si>
  <si>
    <t>Malate_L</t>
  </si>
  <si>
    <t>Glycolate</t>
  </si>
  <si>
    <t>Citrate</t>
  </si>
  <si>
    <t>Succinate</t>
  </si>
  <si>
    <t>Glutamate_L</t>
  </si>
  <si>
    <t>1-3-Diaminopropane</t>
  </si>
  <si>
    <t>Isobutanol</t>
  </si>
  <si>
    <t>Butanol-PW1</t>
  </si>
  <si>
    <t>Isopropanol</t>
  </si>
  <si>
    <t>Itaconate</t>
  </si>
  <si>
    <t>2-Pyrone-4-6-Dicarboxylate</t>
  </si>
  <si>
    <t>1-Propanol-PW1</t>
  </si>
  <si>
    <t>Pentanol-PW1</t>
  </si>
  <si>
    <t>1-Propanol-PW2</t>
  </si>
  <si>
    <t>Butanol-PW2</t>
  </si>
  <si>
    <t>2-Methyl-1-Butanol</t>
  </si>
  <si>
    <t>Pentanol-PW2</t>
  </si>
  <si>
    <t>3-Methyl-1-Pentanol</t>
  </si>
  <si>
    <t>Acrylate-PW2</t>
  </si>
  <si>
    <t>Shikimate</t>
  </si>
  <si>
    <t>Nonane</t>
  </si>
  <si>
    <t>Lysine_L</t>
  </si>
  <si>
    <t>Glutarate</t>
  </si>
  <si>
    <t>Butyrate</t>
  </si>
  <si>
    <t>EthylAcetate</t>
  </si>
  <si>
    <t>ciscisMuconate</t>
  </si>
  <si>
    <t>Acrylate-PW1</t>
  </si>
  <si>
    <t>1-3-Butanediol-PW2</t>
  </si>
  <si>
    <t>1-3-Propanediol</t>
  </si>
  <si>
    <t>1-3-Butanediol-PW1</t>
  </si>
  <si>
    <t>Isobutyrate</t>
  </si>
  <si>
    <t>2-3-Butanediol</t>
  </si>
  <si>
    <t>GammaButyrolactone</t>
  </si>
  <si>
    <t>Adipate</t>
  </si>
  <si>
    <t>1-4-Butanediol</t>
  </si>
  <si>
    <t>5-Aminopentanoate</t>
  </si>
  <si>
    <t>Catechol</t>
  </si>
  <si>
    <t>CoumaricAcid</t>
  </si>
  <si>
    <t>Heptane</t>
  </si>
  <si>
    <t>Acetone</t>
  </si>
  <si>
    <t>Benzoate-PW1</t>
  </si>
  <si>
    <t>Benzoate-PW2</t>
  </si>
  <si>
    <t>Octane</t>
  </si>
  <si>
    <t>Pentane</t>
  </si>
  <si>
    <t>Hexane</t>
  </si>
  <si>
    <t>Limonene</t>
  </si>
  <si>
    <t>Farnesene</t>
  </si>
  <si>
    <t>Isoprene</t>
  </si>
  <si>
    <t>4-Hydroxystyrene</t>
  </si>
  <si>
    <t>Propane-PW1</t>
  </si>
  <si>
    <t>Phenol</t>
  </si>
  <si>
    <t>BenzylAlcohol</t>
  </si>
  <si>
    <t>Butane</t>
  </si>
  <si>
    <t>BetaCarotene</t>
  </si>
  <si>
    <t>Styrene</t>
  </si>
  <si>
    <t>Propane-PW2</t>
  </si>
  <si>
    <t>2-Methyl-1-butanol</t>
  </si>
  <si>
    <t>3-Methyl-1-pentanol</t>
  </si>
  <si>
    <t>C3H2O4</t>
  </si>
  <si>
    <t>C4H4O5</t>
  </si>
  <si>
    <t>C2H3O3</t>
  </si>
  <si>
    <t>C6H5O7</t>
  </si>
  <si>
    <t>C4H4O4</t>
  </si>
  <si>
    <t>C5H8NO4</t>
  </si>
  <si>
    <t>C3H12N2</t>
  </si>
  <si>
    <t>C4H10O</t>
  </si>
  <si>
    <t>C3H8O</t>
  </si>
  <si>
    <t>C5H4O4</t>
  </si>
  <si>
    <t>C7H2O6</t>
  </si>
  <si>
    <t>C5H12O</t>
  </si>
  <si>
    <t>C6H14O</t>
  </si>
  <si>
    <t>C3H3O2</t>
  </si>
  <si>
    <t>C7H9O5</t>
  </si>
  <si>
    <t>C9H20</t>
  </si>
  <si>
    <t>C6H15N2O2</t>
  </si>
  <si>
    <t>C5H6O4</t>
  </si>
  <si>
    <t>C4H7O2</t>
  </si>
  <si>
    <t>C4H8O2</t>
  </si>
  <si>
    <t>C6H4O4</t>
  </si>
  <si>
    <t>C4H10O2</t>
  </si>
  <si>
    <t>C3H8O2</t>
  </si>
  <si>
    <t>C4H6O2</t>
  </si>
  <si>
    <t>C6H8O4</t>
  </si>
  <si>
    <t>C5H11NO2</t>
  </si>
  <si>
    <t>C6H6O2</t>
  </si>
  <si>
    <t>C9H7O3</t>
  </si>
  <si>
    <t>C7H16</t>
  </si>
  <si>
    <t>C3H6O</t>
  </si>
  <si>
    <t>C7H5O2</t>
  </si>
  <si>
    <t>C8H18</t>
  </si>
  <si>
    <t>C5H12</t>
  </si>
  <si>
    <t>C6H14</t>
  </si>
  <si>
    <t>C10H16</t>
  </si>
  <si>
    <t>C15H24</t>
  </si>
  <si>
    <t>C5H8</t>
  </si>
  <si>
    <t>C8H8O</t>
  </si>
  <si>
    <t>C3H8</t>
  </si>
  <si>
    <t>C6H6O</t>
  </si>
  <si>
    <t>C7H8O</t>
  </si>
  <si>
    <t>C4H10</t>
  </si>
  <si>
    <t>C40H56</t>
  </si>
  <si>
    <t>C8H8</t>
  </si>
  <si>
    <t>C2H6O</t>
  </si>
  <si>
    <t>260 (A)/272 (B)</t>
  </si>
  <si>
    <t>N_Propanol</t>
  </si>
  <si>
    <t>Methanol_Formolase</t>
  </si>
  <si>
    <t>Methanol_RuMP</t>
  </si>
  <si>
    <t>Methanol_MethylTransferase_0.1</t>
  </si>
  <si>
    <t>Methanol_MethylTransferase_0</t>
  </si>
  <si>
    <t>Methanol_MethylTransferase_1</t>
  </si>
  <si>
    <t>Methanol_MethylTransferase_0.5</t>
  </si>
  <si>
    <t>Methanol_SerineCycle</t>
  </si>
  <si>
    <t>Flue_Gas</t>
  </si>
  <si>
    <t>CO_2:CO1_4</t>
  </si>
  <si>
    <t>CO_1:H2_0</t>
  </si>
  <si>
    <t>EG_SACA</t>
  </si>
  <si>
    <t>EG_Glycolate</t>
  </si>
  <si>
    <t>CO_1:H2_2</t>
  </si>
  <si>
    <t>Glycolaldehyde_SACA</t>
  </si>
  <si>
    <t>Glycolaldehyde_Glycolate</t>
  </si>
  <si>
    <t>Acetate</t>
  </si>
  <si>
    <t>CO_1:H2_1</t>
  </si>
  <si>
    <t>CO_1:H2_0.5</t>
  </si>
  <si>
    <t>FOR_1:H2_2</t>
  </si>
  <si>
    <t>FOR_1:H2_1</t>
  </si>
  <si>
    <t>FOR_1:H2_0.5</t>
  </si>
  <si>
    <t>FOR_1:H2_0</t>
  </si>
  <si>
    <t>Formate_Formolase</t>
  </si>
  <si>
    <t>Formate_RGP-Serine</t>
  </si>
  <si>
    <t>Formate_SerineCycle</t>
  </si>
  <si>
    <t>BioProduct_Graph</t>
  </si>
  <si>
    <t>1,3-Butanediol (PW1)</t>
  </si>
  <si>
    <t>1,3-Butanediol (PW2)</t>
  </si>
  <si>
    <t>1,3-Diaminopropane</t>
  </si>
  <si>
    <t>1,3-Propanediol</t>
  </si>
  <si>
    <t>1,4-Butanediol</t>
  </si>
  <si>
    <t>1-Propanol (PW1)</t>
  </si>
  <si>
    <t>1-Propanol (PW2)</t>
  </si>
  <si>
    <t>2,3-Butanediol</t>
  </si>
  <si>
    <t>2-Pyrone-4,6-Dicarboxylate</t>
  </si>
  <si>
    <t>Acrylate (PW1)</t>
  </si>
  <si>
    <t>Acrylate (PW2)</t>
  </si>
  <si>
    <t>Benzoate (PW1)</t>
  </si>
  <si>
    <t>Benzoate (PW2)</t>
  </si>
  <si>
    <t>Benzyl Alcohol</t>
  </si>
  <si>
    <t>Beta Carotene</t>
  </si>
  <si>
    <t>Butanol (PW1)</t>
  </si>
  <si>
    <t>Butanol (PW2)</t>
  </si>
  <si>
    <t>cis,cis-Muconate</t>
  </si>
  <si>
    <t>Coumaric Acid</t>
  </si>
  <si>
    <t>Ethyl Acetate</t>
  </si>
  <si>
    <t>Gamma Butyrolactone</t>
  </si>
  <si>
    <t>L-Glutamate</t>
  </si>
  <si>
    <t>L-Lysine</t>
  </si>
  <si>
    <t>L-Malate</t>
  </si>
  <si>
    <t>Pentanol (PW1)</t>
  </si>
  <si>
    <t>Pentanol (PW2)</t>
  </si>
  <si>
    <t>Propane (PW1)</t>
  </si>
  <si>
    <t>Propane (PW2)</t>
  </si>
  <si>
    <t>Ethanol (Lanza)</t>
  </si>
  <si>
    <t>BioproductionCost_mass2_alt</t>
  </si>
  <si>
    <t>CarbonDioxide_3</t>
  </si>
  <si>
    <t>CO_2:H2_3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</si>
</sst>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1" xfId="0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usti\Documents\eCO2R%20TEA%20Code\ecor-tea\Visualization%20Docs\Input\2024-03-12_Type-Bio_Case-Category_2_Analysis-Categories_FULL.xlsx" TargetMode="External"/><Relationship Id="rId1" Type="http://schemas.openxmlformats.org/officeDocument/2006/relationships/externalLinkPath" Target="/Users/austi/Documents/eCO2R%20TEA%20Code/ecor-tea/Visualization%20Docs/Input/2024-03-12_Type-Bio_Case-Category_2_Analysis-Categories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-ECR-Bio"/>
      <sheetName val="Sheet1"/>
    </sheetNames>
    <sheetDataSet>
      <sheetData sheetId="0"/>
      <sheetData sheetId="1">
        <row r="2">
          <cell r="A2" t="str">
            <v>1-3-Butanediol-PW1</v>
          </cell>
          <cell r="B2" t="str">
            <v>1,3-Butanediol (PW1)</v>
          </cell>
        </row>
        <row r="3">
          <cell r="A3" t="str">
            <v>1-3-Butanediol-PW2</v>
          </cell>
          <cell r="B3" t="str">
            <v>1,3-Butanediol (PW2)</v>
          </cell>
        </row>
        <row r="4">
          <cell r="A4" t="str">
            <v>1-3-Diaminopropane</v>
          </cell>
          <cell r="B4" t="str">
            <v>1,3-Diaminopropane</v>
          </cell>
        </row>
        <row r="5">
          <cell r="A5" t="str">
            <v>1-3-Propanediol</v>
          </cell>
          <cell r="B5" t="str">
            <v>1,3-Propanediol</v>
          </cell>
        </row>
        <row r="6">
          <cell r="A6" t="str">
            <v>1-4-Butanediol</v>
          </cell>
          <cell r="B6" t="str">
            <v>1,4-Butanediol</v>
          </cell>
        </row>
        <row r="7">
          <cell r="A7" t="str">
            <v>1-Propanol-PW1</v>
          </cell>
          <cell r="B7" t="str">
            <v>1-Propanol (PW1)</v>
          </cell>
        </row>
        <row r="8">
          <cell r="A8" t="str">
            <v>1-Propanol-PW2</v>
          </cell>
          <cell r="B8" t="str">
            <v>1-Propanol (PW2)</v>
          </cell>
        </row>
        <row r="9">
          <cell r="A9" t="str">
            <v>2-3-Butanediol</v>
          </cell>
          <cell r="B9" t="str">
            <v>2,3-Butanediol</v>
          </cell>
        </row>
        <row r="10">
          <cell r="A10" t="str">
            <v>2-Methyl-1-Butanol</v>
          </cell>
          <cell r="B10" t="str">
            <v>2-Methyl-1-Butanol</v>
          </cell>
        </row>
        <row r="11">
          <cell r="A11" t="str">
            <v>2-Pyrone-4-6-Dicarboxylate</v>
          </cell>
          <cell r="B11" t="str">
            <v>2-Pyrone-4,6-Dicarboxylate</v>
          </cell>
        </row>
        <row r="12">
          <cell r="A12" t="str">
            <v>3-Methyl-1-Pentanol</v>
          </cell>
          <cell r="B12" t="str">
            <v>3-Methyl-1-Pentanol</v>
          </cell>
        </row>
        <row r="13">
          <cell r="A13" t="str">
            <v>4-Hydroxystyrene</v>
          </cell>
          <cell r="B13" t="str">
            <v>4-Hydroxystyrene</v>
          </cell>
        </row>
        <row r="14">
          <cell r="A14" t="str">
            <v>5-Aminopentanoate</v>
          </cell>
          <cell r="B14" t="str">
            <v>5-Aminopentanoate</v>
          </cell>
        </row>
        <row r="15">
          <cell r="A15" t="str">
            <v>Acetone</v>
          </cell>
          <cell r="B15" t="str">
            <v>Acetone</v>
          </cell>
        </row>
        <row r="16">
          <cell r="A16" t="str">
            <v>Acrylate-PW1</v>
          </cell>
          <cell r="B16" t="str">
            <v>Acrylate (PW1)</v>
          </cell>
        </row>
        <row r="17">
          <cell r="A17" t="str">
            <v>Acrylate-PW2</v>
          </cell>
          <cell r="B17" t="str">
            <v>Acrylate (PW2)</v>
          </cell>
        </row>
        <row r="18">
          <cell r="A18" t="str">
            <v>Adipate</v>
          </cell>
          <cell r="B18" t="str">
            <v>Adipate</v>
          </cell>
        </row>
        <row r="19">
          <cell r="A19" t="str">
            <v>Benzoate-PW1</v>
          </cell>
          <cell r="B19" t="str">
            <v>Benzoate (PW1)</v>
          </cell>
        </row>
        <row r="20">
          <cell r="A20" t="str">
            <v>Benzoate-PW2</v>
          </cell>
          <cell r="B20" t="str">
            <v>Benzoate (PW2)</v>
          </cell>
        </row>
        <row r="21">
          <cell r="A21" t="str">
            <v>BenzylAlcohol</v>
          </cell>
          <cell r="B21" t="str">
            <v>Benzyl Alcohol</v>
          </cell>
        </row>
        <row r="22">
          <cell r="A22" t="str">
            <v>BetaCarotene</v>
          </cell>
          <cell r="B22" t="str">
            <v>Beta Carotene</v>
          </cell>
        </row>
        <row r="23">
          <cell r="A23" t="str">
            <v>Butane</v>
          </cell>
          <cell r="B23" t="str">
            <v>Butane</v>
          </cell>
        </row>
        <row r="24">
          <cell r="A24" t="str">
            <v>Butanol-PW1</v>
          </cell>
          <cell r="B24" t="str">
            <v>Butanol (PW1)</v>
          </cell>
        </row>
        <row r="25">
          <cell r="A25" t="str">
            <v>Butanol-PW2</v>
          </cell>
          <cell r="B25" t="str">
            <v>Butanol (PW2)</v>
          </cell>
        </row>
        <row r="26">
          <cell r="A26" t="str">
            <v>Butyrate</v>
          </cell>
          <cell r="B26" t="str">
            <v>Butyrate</v>
          </cell>
        </row>
        <row r="27">
          <cell r="A27" t="str">
            <v>Catechol</v>
          </cell>
          <cell r="B27" t="str">
            <v>Catechol</v>
          </cell>
        </row>
        <row r="28">
          <cell r="A28" t="str">
            <v>ciscisMuconate</v>
          </cell>
          <cell r="B28" t="str">
            <v>cis,cis-Muconate</v>
          </cell>
        </row>
        <row r="29">
          <cell r="A29" t="str">
            <v>Citrate</v>
          </cell>
          <cell r="B29" t="str">
            <v>Citrate</v>
          </cell>
        </row>
        <row r="30">
          <cell r="A30" t="str">
            <v>CoumaricAcid</v>
          </cell>
          <cell r="B30" t="str">
            <v>Coumaric Acid</v>
          </cell>
        </row>
        <row r="31">
          <cell r="A31" t="str">
            <v>EthylAcetate</v>
          </cell>
          <cell r="B31" t="str">
            <v>Ethyl Acetate</v>
          </cell>
        </row>
        <row r="32">
          <cell r="A32" t="str">
            <v>Farnesene</v>
          </cell>
          <cell r="B32" t="str">
            <v>Farnesene</v>
          </cell>
        </row>
        <row r="33">
          <cell r="A33" t="str">
            <v>GammaButyrolactone</v>
          </cell>
          <cell r="B33" t="str">
            <v>Gamma Butyrolactone</v>
          </cell>
        </row>
        <row r="34">
          <cell r="A34" t="str">
            <v>Glutamate_L</v>
          </cell>
          <cell r="B34" t="str">
            <v>L-Glutamate</v>
          </cell>
        </row>
        <row r="35">
          <cell r="A35" t="str">
            <v>Glutarate</v>
          </cell>
          <cell r="B35" t="str">
            <v>Glutarate</v>
          </cell>
        </row>
        <row r="36">
          <cell r="A36" t="str">
            <v>Glycolate</v>
          </cell>
          <cell r="B36" t="str">
            <v>Glycolate</v>
          </cell>
        </row>
        <row r="37">
          <cell r="A37" t="str">
            <v>Heptane</v>
          </cell>
          <cell r="B37" t="str">
            <v>Heptane</v>
          </cell>
        </row>
        <row r="38">
          <cell r="A38" t="str">
            <v>Hexane</v>
          </cell>
          <cell r="B38" t="str">
            <v>Hexane</v>
          </cell>
        </row>
        <row r="39">
          <cell r="A39" t="str">
            <v>Isobutanol</v>
          </cell>
          <cell r="B39" t="str">
            <v>Isobutanol</v>
          </cell>
        </row>
        <row r="40">
          <cell r="A40" t="str">
            <v>Isobutyrate</v>
          </cell>
          <cell r="B40" t="str">
            <v>Isobutyrate</v>
          </cell>
        </row>
        <row r="41">
          <cell r="A41" t="str">
            <v>Isoprene</v>
          </cell>
          <cell r="B41" t="str">
            <v>Isoprene</v>
          </cell>
        </row>
        <row r="42">
          <cell r="A42" t="str">
            <v>Isopropanol</v>
          </cell>
          <cell r="B42" t="str">
            <v>Isopropanol</v>
          </cell>
        </row>
        <row r="43">
          <cell r="A43" t="str">
            <v>Itaconate</v>
          </cell>
          <cell r="B43" t="str">
            <v>Itaconate</v>
          </cell>
        </row>
        <row r="44">
          <cell r="A44" t="str">
            <v>Limonene</v>
          </cell>
          <cell r="B44" t="str">
            <v>Limonene</v>
          </cell>
        </row>
        <row r="45">
          <cell r="A45" t="str">
            <v>Lysine_L</v>
          </cell>
          <cell r="B45" t="str">
            <v>L-Lysine</v>
          </cell>
        </row>
        <row r="46">
          <cell r="A46" t="str">
            <v>Malate_L</v>
          </cell>
          <cell r="B46" t="str">
            <v>L-Malate</v>
          </cell>
        </row>
        <row r="47">
          <cell r="A47" t="str">
            <v>Malonate</v>
          </cell>
          <cell r="B47" t="str">
            <v>Malonate</v>
          </cell>
        </row>
        <row r="48">
          <cell r="A48" t="str">
            <v>Nonane</v>
          </cell>
          <cell r="B48" t="str">
            <v>Nonane</v>
          </cell>
        </row>
        <row r="49">
          <cell r="A49" t="str">
            <v>Octane</v>
          </cell>
          <cell r="B49" t="str">
            <v>Octane</v>
          </cell>
        </row>
        <row r="50">
          <cell r="A50" t="str">
            <v>Pentane</v>
          </cell>
          <cell r="B50" t="str">
            <v>Pentane</v>
          </cell>
        </row>
        <row r="51">
          <cell r="A51" t="str">
            <v>Pentanol-PW1</v>
          </cell>
          <cell r="B51" t="str">
            <v>Pentanol (PW1)</v>
          </cell>
        </row>
        <row r="52">
          <cell r="A52" t="str">
            <v>Pentanol-PW2</v>
          </cell>
          <cell r="B52" t="str">
            <v>Pentanol (PW2)</v>
          </cell>
        </row>
        <row r="53">
          <cell r="A53" t="str">
            <v>Phenol</v>
          </cell>
          <cell r="B53" t="str">
            <v>Phenol</v>
          </cell>
        </row>
        <row r="54">
          <cell r="A54" t="str">
            <v>Propane-PW1</v>
          </cell>
          <cell r="B54" t="str">
            <v>Propane (PW1)</v>
          </cell>
        </row>
        <row r="55">
          <cell r="A55" t="str">
            <v>Propane-PW2</v>
          </cell>
          <cell r="B55" t="str">
            <v>Propane (PW2)</v>
          </cell>
        </row>
        <row r="56">
          <cell r="A56" t="str">
            <v>Shikimate</v>
          </cell>
          <cell r="B56" t="str">
            <v>Shikimate</v>
          </cell>
        </row>
        <row r="57">
          <cell r="A57" t="str">
            <v>Styrene</v>
          </cell>
          <cell r="B57" t="str">
            <v>Styrene</v>
          </cell>
        </row>
        <row r="58">
          <cell r="A58" t="str">
            <v>Succinate</v>
          </cell>
          <cell r="B58" t="str">
            <v>Succinate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562"/>
  <sheetViews>
    <sheetView tabSelected="1" topLeftCell="BC1" workbookViewId="0">
      <pane ySplit="1" topLeftCell="A1178" activePane="bottomLeft" state="frozen"/>
      <selection activeCell="AW1" sqref="AW1"/>
      <selection pane="bottomLeft" activeCell="BG1" sqref="BG1"/>
    </sheetView>
  </sheetViews>
  <sheetFormatPr defaultRowHeight="15" x14ac:dyDescent="0.25"/>
  <cols>
    <col min="31" max="31" width="13.5703125" customWidth="1"/>
    <col min="32" max="32" width="16" customWidth="1"/>
    <col min="33" max="33" width="20.7109375" customWidth="1"/>
    <col min="34" max="34" width="17" customWidth="1"/>
    <col min="35" max="35" width="20.7109375" customWidth="1"/>
    <col min="46" max="46" width="16" customWidth="1"/>
    <col min="52" max="52" width="21.140625" customWidth="1"/>
    <col min="53" max="53" width="13.140625" customWidth="1"/>
    <col min="61" max="61" width="26.85546875" customWidth="1"/>
    <col min="62" max="62" width="16" customWidth="1"/>
    <col min="72" max="72" width="11" customWidth="1"/>
    <col min="76" max="76" width="15.5703125" customWidth="1"/>
    <col min="78" max="78" width="15.28515625" customWidth="1"/>
    <col min="79" max="79" width="18.140625" customWidth="1"/>
    <col min="80" max="80" width="16" customWidth="1"/>
    <col min="81" max="81" width="14.28515625" customWidth="1"/>
    <col min="82" max="82" width="17.28515625" customWidth="1"/>
    <col min="85" max="85" width="18" customWidth="1"/>
    <col min="90" max="90" width="17.140625" customWidth="1"/>
    <col min="91" max="91" width="11.7109375" customWidth="1"/>
    <col min="92" max="92" width="12.42578125" customWidth="1"/>
    <col min="93" max="93" width="12.28515625" customWidth="1"/>
  </cols>
  <sheetData>
    <row r="1" spans="1:10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257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4" t="s">
        <v>287</v>
      </c>
    </row>
    <row r="2" spans="1:100" x14ac:dyDescent="0.25">
      <c r="A2" s="1">
        <v>562</v>
      </c>
      <c r="B2" t="s">
        <v>100</v>
      </c>
      <c r="C2" t="s">
        <v>114</v>
      </c>
      <c r="D2">
        <v>1</v>
      </c>
      <c r="E2">
        <v>0</v>
      </c>
      <c r="F2">
        <v>1</v>
      </c>
      <c r="G2">
        <v>28.009699999999999</v>
      </c>
      <c r="H2">
        <v>2</v>
      </c>
      <c r="I2" t="s">
        <v>119</v>
      </c>
      <c r="J2">
        <v>1.333</v>
      </c>
      <c r="K2">
        <v>500</v>
      </c>
      <c r="L2">
        <v>100</v>
      </c>
      <c r="N2" t="s">
        <v>110</v>
      </c>
      <c r="O2">
        <v>0</v>
      </c>
      <c r="P2">
        <v>0.5</v>
      </c>
      <c r="Q2">
        <v>3.2500000000000001E-2</v>
      </c>
      <c r="R2">
        <v>77.5</v>
      </c>
      <c r="S2">
        <v>170</v>
      </c>
      <c r="T2">
        <v>100</v>
      </c>
      <c r="U2">
        <v>1812.1301775147931</v>
      </c>
      <c r="V2">
        <v>20</v>
      </c>
      <c r="W2">
        <v>0.95</v>
      </c>
      <c r="X2">
        <v>1</v>
      </c>
      <c r="Y2">
        <v>11040.27421642142</v>
      </c>
      <c r="Z2">
        <v>55201371.082107097</v>
      </c>
      <c r="AA2">
        <v>73583427.652448758</v>
      </c>
      <c r="AB2">
        <v>73583.427652448765</v>
      </c>
      <c r="AC2">
        <v>0</v>
      </c>
      <c r="AD2">
        <v>572.1218906848701</v>
      </c>
      <c r="AE2">
        <v>1029819.403232766</v>
      </c>
      <c r="AF2">
        <v>1029819.403232766</v>
      </c>
      <c r="AG2">
        <v>28.84493253872882</v>
      </c>
      <c r="AH2">
        <v>45.322351936274039</v>
      </c>
      <c r="AI2">
        <v>45.322351936274039</v>
      </c>
      <c r="AJ2">
        <v>2391.461398704585</v>
      </c>
      <c r="AK2">
        <v>854.70085470085473</v>
      </c>
      <c r="AL2" t="s">
        <v>123</v>
      </c>
      <c r="AM2">
        <v>3512.4822750612379</v>
      </c>
      <c r="AN2">
        <v>123.2070080960474</v>
      </c>
      <c r="AO2">
        <v>7704.7998291665863</v>
      </c>
      <c r="AP2">
        <v>6881.8515365627254</v>
      </c>
      <c r="AQ2">
        <v>-822.94829260386086</v>
      </c>
      <c r="AR2">
        <v>2.322214352533472E-3</v>
      </c>
      <c r="AS2">
        <v>82.907505347557176</v>
      </c>
      <c r="AT2">
        <v>121.7712078315726</v>
      </c>
      <c r="AU2">
        <v>4.2713571241888948</v>
      </c>
      <c r="AV2">
        <v>267.11103653377222</v>
      </c>
      <c r="AW2">
        <v>238.58095446480141</v>
      </c>
      <c r="AX2">
        <v>-28.53008206897081</v>
      </c>
      <c r="AY2">
        <v>1.57124139137513</v>
      </c>
      <c r="AZ2" t="s">
        <v>133</v>
      </c>
      <c r="BA2" t="str">
        <f>VLOOKUP($AZ2,Sheet1!$A$2:$B$58,2,FALSE)</f>
        <v>Isobutanol</v>
      </c>
      <c r="BB2" t="s">
        <v>192</v>
      </c>
      <c r="BC2">
        <v>4</v>
      </c>
      <c r="BD2">
        <v>14.748421132081729</v>
      </c>
      <c r="BE2">
        <v>32.959000000000003</v>
      </c>
      <c r="BF2">
        <v>74.120199999999997</v>
      </c>
      <c r="BG2">
        <f>VLOOKUP($AZ2,Sheet1!$A$2:$C$58,3,FALSE)</f>
        <v>5.6020000000000003</v>
      </c>
      <c r="BH2">
        <v>108</v>
      </c>
      <c r="BI2" t="s">
        <v>239</v>
      </c>
      <c r="BJ2">
        <v>0</v>
      </c>
      <c r="BK2">
        <v>0.25</v>
      </c>
      <c r="BL2">
        <v>0.86670336172336704</v>
      </c>
      <c r="BM2">
        <v>100</v>
      </c>
      <c r="BN2">
        <v>0</v>
      </c>
      <c r="BO2">
        <v>275.27406146250911</v>
      </c>
      <c r="BP2">
        <v>-32.917931704154391</v>
      </c>
      <c r="BQ2">
        <v>1.812894077450961</v>
      </c>
      <c r="BR2">
        <v>308.19199316666351</v>
      </c>
      <c r="BS2">
        <v>-32.917931704154398</v>
      </c>
      <c r="BT2">
        <v>1</v>
      </c>
      <c r="BU2">
        <v>0</v>
      </c>
      <c r="BV2">
        <v>17.016688504306401</v>
      </c>
      <c r="BW2">
        <v>1.9368633322317139</v>
      </c>
      <c r="BX2">
        <v>0</v>
      </c>
      <c r="BY2">
        <v>1.1023109950010199</v>
      </c>
      <c r="BZ2">
        <v>37.000419247770651</v>
      </c>
      <c r="CA2">
        <v>19.98373074346425</v>
      </c>
      <c r="CB2">
        <v>0</v>
      </c>
      <c r="CC2">
        <v>0</v>
      </c>
      <c r="CD2">
        <v>17.016688504306401</v>
      </c>
      <c r="CE2">
        <v>24.010994264518889</v>
      </c>
      <c r="CF2">
        <v>19.01506157865283</v>
      </c>
      <c r="CG2">
        <v>1.998373074346425</v>
      </c>
      <c r="CH2">
        <v>0</v>
      </c>
      <c r="CI2">
        <v>0</v>
      </c>
      <c r="CJ2">
        <v>17.016688504306401</v>
      </c>
      <c r="CK2">
        <v>37.000419247770651</v>
      </c>
      <c r="CL2">
        <v>19.98373074346425</v>
      </c>
      <c r="CM2">
        <v>0</v>
      </c>
      <c r="CN2">
        <v>0</v>
      </c>
      <c r="CO2">
        <v>17.016688504306401</v>
      </c>
      <c r="CP2">
        <v>24.010994264518889</v>
      </c>
      <c r="CQ2">
        <v>19.01506157865283</v>
      </c>
      <c r="CR2">
        <v>1.998373074346425</v>
      </c>
      <c r="CS2">
        <v>0</v>
      </c>
      <c r="CT2">
        <v>0</v>
      </c>
      <c r="CU2">
        <v>17.016688504306401</v>
      </c>
      <c r="CV2">
        <f t="shared" ref="CV2:CV65" si="0">IF(BS2&lt;0,1.1,BS2)</f>
        <v>1.1000000000000001</v>
      </c>
    </row>
    <row r="3" spans="1:100" x14ac:dyDescent="0.25">
      <c r="A3" s="1">
        <v>337</v>
      </c>
      <c r="B3" t="s">
        <v>99</v>
      </c>
      <c r="C3" t="s">
        <v>113</v>
      </c>
      <c r="D3">
        <v>1</v>
      </c>
      <c r="E3">
        <v>4</v>
      </c>
      <c r="F3">
        <v>1</v>
      </c>
      <c r="G3">
        <v>32.041060000000002</v>
      </c>
      <c r="H3">
        <v>6</v>
      </c>
      <c r="I3" t="s">
        <v>119</v>
      </c>
      <c r="J3">
        <v>1.2130000000000001</v>
      </c>
      <c r="K3">
        <v>500</v>
      </c>
      <c r="L3">
        <v>100</v>
      </c>
      <c r="N3" t="s">
        <v>120</v>
      </c>
      <c r="O3">
        <v>0</v>
      </c>
      <c r="P3">
        <v>0.125</v>
      </c>
      <c r="Q3">
        <v>3.2500000000000001E-2</v>
      </c>
      <c r="R3">
        <v>77.5</v>
      </c>
      <c r="S3">
        <v>170</v>
      </c>
      <c r="T3">
        <v>100</v>
      </c>
      <c r="U3">
        <v>1812.1301775147931</v>
      </c>
      <c r="V3">
        <v>20</v>
      </c>
      <c r="W3">
        <v>0.95</v>
      </c>
      <c r="X3">
        <v>1</v>
      </c>
      <c r="Y3">
        <v>37340.580016385953</v>
      </c>
      <c r="Z3">
        <v>186702900.0819298</v>
      </c>
      <c r="AA3">
        <v>226470617.79938081</v>
      </c>
      <c r="AB3">
        <v>226470.61779938091</v>
      </c>
      <c r="AC3">
        <v>0</v>
      </c>
      <c r="AD3">
        <v>1935.0391864785679</v>
      </c>
      <c r="AE3">
        <v>1161023.511887141</v>
      </c>
      <c r="AF3">
        <v>1161023.511887141</v>
      </c>
      <c r="AG3">
        <v>37.20042400578658</v>
      </c>
      <c r="AH3">
        <v>38.322483568614793</v>
      </c>
      <c r="AI3">
        <v>38.322483568614793</v>
      </c>
      <c r="AJ3">
        <v>7360.2950784798777</v>
      </c>
      <c r="AK3">
        <v>854.70085470085473</v>
      </c>
      <c r="AL3" t="s">
        <v>123</v>
      </c>
      <c r="AM3">
        <v>2969.992476567646</v>
      </c>
      <c r="AN3">
        <v>416.71257925341712</v>
      </c>
      <c r="AO3">
        <v>6514.8222066645139</v>
      </c>
      <c r="AP3">
        <v>11601.7009890018</v>
      </c>
      <c r="AQ3">
        <v>5086.8787823372822</v>
      </c>
      <c r="AR3">
        <v>6.3394883937504176E-3</v>
      </c>
      <c r="AS3">
        <v>197.85513942892081</v>
      </c>
      <c r="AT3">
        <v>79.837597445278007</v>
      </c>
      <c r="AU3">
        <v>11.20182337676035</v>
      </c>
      <c r="AV3">
        <v>175.12763310577111</v>
      </c>
      <c r="AW3">
        <v>311.87012780276729</v>
      </c>
      <c r="AX3">
        <v>136.7424946969962</v>
      </c>
      <c r="AY3">
        <v>1.030162547681007</v>
      </c>
      <c r="AZ3" t="s">
        <v>133</v>
      </c>
      <c r="BA3" t="str">
        <f>VLOOKUP($AZ3,Sheet1!$A$2:$B$58,2,FALSE)</f>
        <v>Isobutanol</v>
      </c>
      <c r="BB3" t="s">
        <v>192</v>
      </c>
      <c r="BC3">
        <v>4</v>
      </c>
      <c r="BD3">
        <v>19.93</v>
      </c>
      <c r="BE3">
        <v>32.959000000000003</v>
      </c>
      <c r="BF3">
        <v>74.120199999999997</v>
      </c>
      <c r="BG3">
        <f>VLOOKUP($AZ3,Sheet1!$A$2:$C$58,3,FALSE)</f>
        <v>5.6020000000000003</v>
      </c>
      <c r="BH3">
        <v>108</v>
      </c>
      <c r="BI3" t="s">
        <v>235</v>
      </c>
      <c r="BJ3">
        <v>0</v>
      </c>
      <c r="BK3">
        <v>0.25</v>
      </c>
      <c r="BL3">
        <v>0.67203535089038802</v>
      </c>
      <c r="BM3">
        <v>100</v>
      </c>
      <c r="BN3">
        <v>0</v>
      </c>
      <c r="BO3">
        <v>464.06803956007178</v>
      </c>
      <c r="BP3">
        <v>203.47515129349131</v>
      </c>
      <c r="BQ3">
        <v>1.5328993427445909</v>
      </c>
      <c r="BR3">
        <v>260.59288826658047</v>
      </c>
      <c r="BS3">
        <v>203.47515129349131</v>
      </c>
      <c r="BT3">
        <v>1</v>
      </c>
      <c r="BU3">
        <v>0</v>
      </c>
      <c r="BV3">
        <v>29.656178017413058</v>
      </c>
      <c r="BW3">
        <v>1.111370453085615</v>
      </c>
      <c r="BX3">
        <v>0</v>
      </c>
      <c r="BY3">
        <v>1.1023109950010199</v>
      </c>
      <c r="BZ3">
        <v>46.553496014785047</v>
      </c>
      <c r="CA3">
        <v>16.897317997371999</v>
      </c>
      <c r="CB3">
        <v>0</v>
      </c>
      <c r="CC3">
        <v>0</v>
      </c>
      <c r="CD3">
        <v>29.656178017413058</v>
      </c>
      <c r="CE3">
        <v>35.570239316493257</v>
      </c>
      <c r="CF3">
        <v>31.345909817150261</v>
      </c>
      <c r="CG3">
        <v>1.6897317997371999</v>
      </c>
      <c r="CH3">
        <v>0</v>
      </c>
      <c r="CI3">
        <v>0</v>
      </c>
      <c r="CJ3">
        <v>29.656178017413058</v>
      </c>
      <c r="CK3">
        <v>46.553496014785047</v>
      </c>
      <c r="CL3">
        <v>16.897317997371999</v>
      </c>
      <c r="CM3">
        <v>0</v>
      </c>
      <c r="CN3">
        <v>0</v>
      </c>
      <c r="CO3">
        <v>29.656178017413058</v>
      </c>
      <c r="CP3">
        <v>35.570239316493257</v>
      </c>
      <c r="CQ3">
        <v>31.345909817150261</v>
      </c>
      <c r="CR3">
        <v>1.6897317997371999</v>
      </c>
      <c r="CS3">
        <v>0</v>
      </c>
      <c r="CT3">
        <v>0</v>
      </c>
      <c r="CU3">
        <v>29.656178017413058</v>
      </c>
      <c r="CV3">
        <f t="shared" si="0"/>
        <v>203.47515129349131</v>
      </c>
    </row>
    <row r="4" spans="1:100" x14ac:dyDescent="0.25">
      <c r="A4" s="1">
        <v>281</v>
      </c>
      <c r="B4" t="s">
        <v>99</v>
      </c>
      <c r="C4" t="s">
        <v>113</v>
      </c>
      <c r="D4">
        <v>1</v>
      </c>
      <c r="E4">
        <v>4</v>
      </c>
      <c r="F4">
        <v>1</v>
      </c>
      <c r="G4">
        <v>32.041060000000002</v>
      </c>
      <c r="H4">
        <v>6</v>
      </c>
      <c r="I4" t="s">
        <v>119</v>
      </c>
      <c r="J4">
        <v>1.2130000000000001</v>
      </c>
      <c r="K4">
        <v>500</v>
      </c>
      <c r="L4">
        <v>100</v>
      </c>
      <c r="N4" t="s">
        <v>120</v>
      </c>
      <c r="O4">
        <v>0</v>
      </c>
      <c r="P4">
        <v>0.125</v>
      </c>
      <c r="Q4">
        <v>3.2500000000000001E-2</v>
      </c>
      <c r="R4">
        <v>77.5</v>
      </c>
      <c r="S4">
        <v>170</v>
      </c>
      <c r="T4">
        <v>100</v>
      </c>
      <c r="U4">
        <v>1812.1301775147931</v>
      </c>
      <c r="V4">
        <v>20</v>
      </c>
      <c r="W4">
        <v>0.95</v>
      </c>
      <c r="X4">
        <v>1</v>
      </c>
      <c r="Y4">
        <v>37340.580016385953</v>
      </c>
      <c r="Z4">
        <v>186702900.0819298</v>
      </c>
      <c r="AA4">
        <v>226470617.79938081</v>
      </c>
      <c r="AB4">
        <v>226470.61779938091</v>
      </c>
      <c r="AC4">
        <v>0</v>
      </c>
      <c r="AD4">
        <v>1935.0391864785679</v>
      </c>
      <c r="AE4">
        <v>1161023.511887141</v>
      </c>
      <c r="AF4">
        <v>1161023.511887141</v>
      </c>
      <c r="AG4">
        <v>37.20042400578658</v>
      </c>
      <c r="AH4">
        <v>38.322483568614793</v>
      </c>
      <c r="AI4">
        <v>38.322483568614793</v>
      </c>
      <c r="AJ4">
        <v>7360.2950784798777</v>
      </c>
      <c r="AK4">
        <v>854.70085470085473</v>
      </c>
      <c r="AL4" t="s">
        <v>123</v>
      </c>
      <c r="AM4">
        <v>2969.992476567646</v>
      </c>
      <c r="AN4">
        <v>416.71257925341712</v>
      </c>
      <c r="AO4">
        <v>6514.8222066645139</v>
      </c>
      <c r="AP4">
        <v>11601.7009890018</v>
      </c>
      <c r="AQ4">
        <v>5086.8787823372822</v>
      </c>
      <c r="AR4">
        <v>6.3394883937504176E-3</v>
      </c>
      <c r="AS4">
        <v>197.85513942892081</v>
      </c>
      <c r="AT4">
        <v>79.837597445278007</v>
      </c>
      <c r="AU4">
        <v>11.20182337676035</v>
      </c>
      <c r="AV4">
        <v>175.12763310577111</v>
      </c>
      <c r="AW4">
        <v>311.87012780276729</v>
      </c>
      <c r="AX4">
        <v>136.7424946969962</v>
      </c>
      <c r="AY4">
        <v>1.030162547681007</v>
      </c>
      <c r="AZ4" t="s">
        <v>133</v>
      </c>
      <c r="BA4" t="str">
        <f>VLOOKUP($AZ4,Sheet1!$A$2:$B$58,2,FALSE)</f>
        <v>Isobutanol</v>
      </c>
      <c r="BB4" t="s">
        <v>192</v>
      </c>
      <c r="BC4">
        <v>4</v>
      </c>
      <c r="BD4">
        <v>19.93</v>
      </c>
      <c r="BE4">
        <v>32.959000000000003</v>
      </c>
      <c r="BF4">
        <v>74.120199999999997</v>
      </c>
      <c r="BG4">
        <f>VLOOKUP($AZ4,Sheet1!$A$2:$C$58,3,FALSE)</f>
        <v>5.6020000000000003</v>
      </c>
      <c r="BH4">
        <v>108</v>
      </c>
      <c r="BI4" t="s">
        <v>234</v>
      </c>
      <c r="BJ4">
        <v>0</v>
      </c>
      <c r="BK4">
        <v>0.25</v>
      </c>
      <c r="BL4">
        <v>0.67203535089038802</v>
      </c>
      <c r="BM4">
        <v>100</v>
      </c>
      <c r="BN4">
        <v>0</v>
      </c>
      <c r="BO4">
        <v>464.06803956007178</v>
      </c>
      <c r="BP4">
        <v>203.47515129349131</v>
      </c>
      <c r="BQ4">
        <v>1.5328993427445909</v>
      </c>
      <c r="BR4">
        <v>260.59288826658047</v>
      </c>
      <c r="BS4">
        <v>203.47515129349131</v>
      </c>
      <c r="BT4">
        <v>1</v>
      </c>
      <c r="BU4">
        <v>0</v>
      </c>
      <c r="BV4">
        <v>29.656178017413058</v>
      </c>
      <c r="BW4">
        <v>1.111370453085615</v>
      </c>
      <c r="BX4">
        <v>0</v>
      </c>
      <c r="BY4">
        <v>1.1023109950010199</v>
      </c>
      <c r="BZ4">
        <v>46.553496014785047</v>
      </c>
      <c r="CA4">
        <v>16.897317997371999</v>
      </c>
      <c r="CB4">
        <v>0</v>
      </c>
      <c r="CC4">
        <v>0</v>
      </c>
      <c r="CD4">
        <v>29.656178017413058</v>
      </c>
      <c r="CE4">
        <v>35.570239316493257</v>
      </c>
      <c r="CF4">
        <v>31.345909817150261</v>
      </c>
      <c r="CG4">
        <v>1.6897317997371999</v>
      </c>
      <c r="CH4">
        <v>0</v>
      </c>
      <c r="CI4">
        <v>0</v>
      </c>
      <c r="CJ4">
        <v>29.656178017413058</v>
      </c>
      <c r="CK4">
        <v>46.553496014785047</v>
      </c>
      <c r="CL4">
        <v>16.897317997371999</v>
      </c>
      <c r="CM4">
        <v>0</v>
      </c>
      <c r="CN4">
        <v>0</v>
      </c>
      <c r="CO4">
        <v>29.656178017413058</v>
      </c>
      <c r="CP4">
        <v>35.570239316493257</v>
      </c>
      <c r="CQ4">
        <v>31.345909817150261</v>
      </c>
      <c r="CR4">
        <v>1.6897317997371999</v>
      </c>
      <c r="CS4">
        <v>0</v>
      </c>
      <c r="CT4">
        <v>0</v>
      </c>
      <c r="CU4">
        <v>29.656178017413058</v>
      </c>
      <c r="CV4">
        <f t="shared" si="0"/>
        <v>203.47515129349131</v>
      </c>
    </row>
    <row r="5" spans="1:100" x14ac:dyDescent="0.25">
      <c r="A5" s="1">
        <v>1039</v>
      </c>
      <c r="B5" t="s">
        <v>105</v>
      </c>
      <c r="C5" t="s">
        <v>114</v>
      </c>
      <c r="D5">
        <v>1</v>
      </c>
      <c r="E5">
        <v>0</v>
      </c>
      <c r="F5">
        <v>1</v>
      </c>
      <c r="G5">
        <v>28.009699999999999</v>
      </c>
      <c r="H5">
        <v>2</v>
      </c>
      <c r="I5" t="s">
        <v>119</v>
      </c>
      <c r="J5">
        <v>1.333</v>
      </c>
      <c r="K5">
        <v>500</v>
      </c>
      <c r="L5">
        <v>50</v>
      </c>
      <c r="N5" t="s">
        <v>121</v>
      </c>
      <c r="O5">
        <v>50</v>
      </c>
      <c r="P5">
        <v>0.25</v>
      </c>
      <c r="Q5">
        <v>3.2500000000000001E-2</v>
      </c>
      <c r="R5">
        <v>77.5</v>
      </c>
      <c r="S5">
        <v>170</v>
      </c>
      <c r="T5">
        <v>100</v>
      </c>
      <c r="U5">
        <v>1812.1301775147931</v>
      </c>
      <c r="V5">
        <v>20</v>
      </c>
      <c r="W5">
        <v>0.95</v>
      </c>
      <c r="X5">
        <v>1</v>
      </c>
      <c r="Y5">
        <v>28564.919032420308</v>
      </c>
      <c r="Z5">
        <v>142824595.1621016</v>
      </c>
      <c r="AA5">
        <v>190385185.3510814</v>
      </c>
      <c r="AB5">
        <v>190385.1853510814</v>
      </c>
      <c r="AC5">
        <v>0</v>
      </c>
      <c r="AD5">
        <v>1480.2726058905639</v>
      </c>
      <c r="AE5">
        <v>2664490.690603015</v>
      </c>
      <c r="AF5">
        <v>1332245.345301508</v>
      </c>
      <c r="AG5">
        <v>37.315792448291653</v>
      </c>
      <c r="AH5">
        <v>58.632117646719337</v>
      </c>
      <c r="AI5">
        <v>58.632117646719337</v>
      </c>
      <c r="AJ5">
        <v>6187.5185239101447</v>
      </c>
      <c r="AK5">
        <v>854.70085470085473</v>
      </c>
      <c r="AL5" t="s">
        <v>123</v>
      </c>
      <c r="AM5">
        <v>4543.9891176207493</v>
      </c>
      <c r="AN5">
        <v>318.77815183752938</v>
      </c>
      <c r="AO5">
        <v>9967.4599999422881</v>
      </c>
      <c r="AP5">
        <v>11904.98664806928</v>
      </c>
      <c r="AQ5">
        <v>1937.52664812699</v>
      </c>
      <c r="AR5">
        <v>4.644428705066944E-3</v>
      </c>
      <c r="AS5">
        <v>154.6611756050491</v>
      </c>
      <c r="AT5">
        <v>113.5800557448126</v>
      </c>
      <c r="AU5">
        <v>7.9680737164469653</v>
      </c>
      <c r="AV5">
        <v>249.14334808539539</v>
      </c>
      <c r="AW5">
        <v>297.57312619554853</v>
      </c>
      <c r="AX5">
        <v>48.429778110153123</v>
      </c>
      <c r="AY5">
        <v>1.57124139137513</v>
      </c>
      <c r="AZ5" t="s">
        <v>130</v>
      </c>
      <c r="BA5" t="str">
        <f>VLOOKUP($AZ5,Sheet1!$A$2:$B$58,2,FALSE)</f>
        <v>Succinate</v>
      </c>
      <c r="BB5" t="s">
        <v>189</v>
      </c>
      <c r="BC5">
        <v>4</v>
      </c>
      <c r="BD5">
        <v>17.47854648300871</v>
      </c>
      <c r="BE5">
        <v>0</v>
      </c>
      <c r="BF5">
        <v>116.07016</v>
      </c>
      <c r="BG5">
        <f>VLOOKUP($AZ5,Sheet1!$A$2:$C$58,3,FALSE)</f>
        <v>3</v>
      </c>
      <c r="BH5">
        <v>235</v>
      </c>
      <c r="BI5" t="s">
        <v>248</v>
      </c>
      <c r="BJ5">
        <v>0</v>
      </c>
      <c r="BK5">
        <v>0.17333333333333301</v>
      </c>
      <c r="BL5">
        <v>0.66995763347763304</v>
      </c>
      <c r="BM5">
        <v>100</v>
      </c>
      <c r="BN5">
        <v>0</v>
      </c>
      <c r="BO5">
        <v>444.16708061209539</v>
      </c>
      <c r="BP5">
        <v>72.287821931011663</v>
      </c>
      <c r="BQ5">
        <v>2.345284705868774</v>
      </c>
      <c r="BR5">
        <v>398.69839999769152</v>
      </c>
      <c r="BS5">
        <v>45.468680614403922</v>
      </c>
      <c r="BT5">
        <v>0.69333333333333202</v>
      </c>
      <c r="BU5">
        <v>0</v>
      </c>
      <c r="BV5">
        <v>26.08903251431083</v>
      </c>
      <c r="BW5">
        <v>0</v>
      </c>
      <c r="BX5">
        <v>0</v>
      </c>
      <c r="BY5">
        <v>1.1023109950010199</v>
      </c>
      <c r="BZ5">
        <v>51.941363691179653</v>
      </c>
      <c r="CA5">
        <v>25.85233117686882</v>
      </c>
      <c r="CB5">
        <v>0</v>
      </c>
      <c r="CC5">
        <v>0</v>
      </c>
      <c r="CD5">
        <v>26.08903251431083</v>
      </c>
      <c r="CE5">
        <v>35.137348426214913</v>
      </c>
      <c r="CF5">
        <v>28.674265631997709</v>
      </c>
      <c r="CG5">
        <v>2.5852331176868821</v>
      </c>
      <c r="CH5">
        <v>0</v>
      </c>
      <c r="CI5">
        <v>0</v>
      </c>
      <c r="CJ5">
        <v>26.08903251431083</v>
      </c>
      <c r="CK5">
        <v>51.941363691179653</v>
      </c>
      <c r="CL5">
        <v>25.85233117686882</v>
      </c>
      <c r="CM5">
        <v>0</v>
      </c>
      <c r="CN5">
        <v>0</v>
      </c>
      <c r="CO5">
        <v>26.08903251431083</v>
      </c>
      <c r="CP5">
        <v>35.137348426214913</v>
      </c>
      <c r="CQ5">
        <v>28.674265631997709</v>
      </c>
      <c r="CR5">
        <v>2.5852331176868821</v>
      </c>
      <c r="CS5">
        <v>0</v>
      </c>
      <c r="CT5">
        <v>0</v>
      </c>
      <c r="CU5">
        <v>26.08903251431083</v>
      </c>
      <c r="CV5">
        <f t="shared" si="0"/>
        <v>45.468680614403922</v>
      </c>
    </row>
    <row r="6" spans="1:100" x14ac:dyDescent="0.25">
      <c r="A6" s="1">
        <v>1040</v>
      </c>
      <c r="B6" t="s">
        <v>105</v>
      </c>
      <c r="C6" t="s">
        <v>114</v>
      </c>
      <c r="D6">
        <v>1</v>
      </c>
      <c r="E6">
        <v>0</v>
      </c>
      <c r="F6">
        <v>1</v>
      </c>
      <c r="G6">
        <v>28.009699999999999</v>
      </c>
      <c r="H6">
        <v>2</v>
      </c>
      <c r="I6" t="s">
        <v>119</v>
      </c>
      <c r="J6">
        <v>1.333</v>
      </c>
      <c r="K6">
        <v>500</v>
      </c>
      <c r="L6">
        <v>50</v>
      </c>
      <c r="N6" t="s">
        <v>121</v>
      </c>
      <c r="O6">
        <v>50</v>
      </c>
      <c r="P6">
        <v>0.25</v>
      </c>
      <c r="Q6">
        <v>3.2500000000000001E-2</v>
      </c>
      <c r="R6">
        <v>77.5</v>
      </c>
      <c r="S6">
        <v>170</v>
      </c>
      <c r="T6">
        <v>100</v>
      </c>
      <c r="U6">
        <v>1812.1301775147931</v>
      </c>
      <c r="V6">
        <v>20</v>
      </c>
      <c r="W6">
        <v>0.95</v>
      </c>
      <c r="X6">
        <v>1</v>
      </c>
      <c r="Y6">
        <v>28690.89604247667</v>
      </c>
      <c r="Z6">
        <v>143454480.21238339</v>
      </c>
      <c r="AA6">
        <v>191224822.12310699</v>
      </c>
      <c r="AB6">
        <v>191224.82212310701</v>
      </c>
      <c r="AC6">
        <v>0</v>
      </c>
      <c r="AD6">
        <v>1486.800904351581</v>
      </c>
      <c r="AE6">
        <v>2676241.6278328458</v>
      </c>
      <c r="AF6">
        <v>1338120.8139164229</v>
      </c>
      <c r="AG6">
        <v>37.480362561554841</v>
      </c>
      <c r="AH6">
        <v>58.890697020461772</v>
      </c>
      <c r="AI6">
        <v>58.890697020461772</v>
      </c>
      <c r="AJ6">
        <v>6214.8067190009779</v>
      </c>
      <c r="AK6">
        <v>854.70085470085473</v>
      </c>
      <c r="AL6" t="s">
        <v>123</v>
      </c>
      <c r="AM6">
        <v>4564.0290190857877</v>
      </c>
      <c r="AN6">
        <v>320.18402728896001</v>
      </c>
      <c r="AO6">
        <v>10011.418493478501</v>
      </c>
      <c r="AP6">
        <v>11953.72062007658</v>
      </c>
      <c r="AQ6">
        <v>1942.302126598081</v>
      </c>
      <c r="AR6">
        <v>4.644428705066944E-3</v>
      </c>
      <c r="AS6">
        <v>154.6611756050491</v>
      </c>
      <c r="AT6">
        <v>113.5800557448126</v>
      </c>
      <c r="AU6">
        <v>7.9680737164469653</v>
      </c>
      <c r="AV6">
        <v>249.14334808539539</v>
      </c>
      <c r="AW6">
        <v>297.47932116745687</v>
      </c>
      <c r="AX6">
        <v>48.335973082061443</v>
      </c>
      <c r="AY6">
        <v>1.57124139137513</v>
      </c>
      <c r="AZ6" t="s">
        <v>127</v>
      </c>
      <c r="BA6" t="str">
        <f>VLOOKUP($AZ6,Sheet1!$A$2:$B$58,2,FALSE)</f>
        <v>L-Malate</v>
      </c>
      <c r="BB6" t="s">
        <v>186</v>
      </c>
      <c r="BC6">
        <v>4</v>
      </c>
      <c r="BD6">
        <v>17.47854648300871</v>
      </c>
      <c r="BE6">
        <v>0</v>
      </c>
      <c r="BF6">
        <v>132.06916000000001</v>
      </c>
      <c r="BG6">
        <f>VLOOKUP($AZ6,Sheet1!$A$2:$C$58,3,FALSE)</f>
        <v>2.5</v>
      </c>
      <c r="BI6" t="s">
        <v>248</v>
      </c>
      <c r="BJ6">
        <v>0</v>
      </c>
      <c r="BK6">
        <v>0.151666666666667</v>
      </c>
      <c r="BL6">
        <v>0.66701595959596005</v>
      </c>
      <c r="BM6">
        <v>100</v>
      </c>
      <c r="BN6">
        <v>0</v>
      </c>
      <c r="BO6">
        <v>445.98531247685997</v>
      </c>
      <c r="BP6">
        <v>72.465991835248744</v>
      </c>
      <c r="BQ6">
        <v>2.3556278808184712</v>
      </c>
      <c r="BR6">
        <v>400.45673973914012</v>
      </c>
      <c r="BS6">
        <v>45.528572737719912</v>
      </c>
      <c r="BT6">
        <v>0.60666666666666802</v>
      </c>
      <c r="BU6">
        <v>0</v>
      </c>
      <c r="BV6">
        <v>26.20409036928622</v>
      </c>
      <c r="BW6">
        <v>0</v>
      </c>
      <c r="BX6">
        <v>0</v>
      </c>
      <c r="BY6">
        <v>1.1023109950010199</v>
      </c>
      <c r="BZ6">
        <v>52.170435500857742</v>
      </c>
      <c r="CA6">
        <v>25.966345131571519</v>
      </c>
      <c r="CB6">
        <v>0</v>
      </c>
      <c r="CC6">
        <v>0</v>
      </c>
      <c r="CD6">
        <v>26.20409036928622</v>
      </c>
      <c r="CE6">
        <v>35.292311165336258</v>
      </c>
      <c r="CF6">
        <v>28.800724882443379</v>
      </c>
      <c r="CG6">
        <v>2.5966345131571522</v>
      </c>
      <c r="CH6">
        <v>0</v>
      </c>
      <c r="CI6">
        <v>0</v>
      </c>
      <c r="CJ6">
        <v>26.20409036928622</v>
      </c>
      <c r="CK6">
        <v>52.170435500857742</v>
      </c>
      <c r="CL6">
        <v>25.966345131571519</v>
      </c>
      <c r="CM6">
        <v>0</v>
      </c>
      <c r="CN6">
        <v>0</v>
      </c>
      <c r="CO6">
        <v>26.20409036928622</v>
      </c>
      <c r="CP6">
        <v>35.292311165336258</v>
      </c>
      <c r="CQ6">
        <v>28.800724882443379</v>
      </c>
      <c r="CR6">
        <v>2.5966345131571522</v>
      </c>
      <c r="CS6">
        <v>0</v>
      </c>
      <c r="CT6">
        <v>0</v>
      </c>
      <c r="CU6">
        <v>26.20409036928622</v>
      </c>
      <c r="CV6">
        <f t="shared" si="0"/>
        <v>45.528572737719912</v>
      </c>
    </row>
    <row r="7" spans="1:100" x14ac:dyDescent="0.25">
      <c r="A7" s="1">
        <v>1041</v>
      </c>
      <c r="B7" t="s">
        <v>105</v>
      </c>
      <c r="C7" t="s">
        <v>114</v>
      </c>
      <c r="D7">
        <v>1</v>
      </c>
      <c r="E7">
        <v>0</v>
      </c>
      <c r="F7">
        <v>1</v>
      </c>
      <c r="G7">
        <v>28.009699999999999</v>
      </c>
      <c r="H7">
        <v>2</v>
      </c>
      <c r="I7" t="s">
        <v>119</v>
      </c>
      <c r="J7">
        <v>1.333</v>
      </c>
      <c r="K7">
        <v>500</v>
      </c>
      <c r="L7">
        <v>50</v>
      </c>
      <c r="N7" t="s">
        <v>121</v>
      </c>
      <c r="O7">
        <v>50</v>
      </c>
      <c r="P7">
        <v>0.25</v>
      </c>
      <c r="Q7">
        <v>3.2500000000000001E-2</v>
      </c>
      <c r="R7">
        <v>77.5</v>
      </c>
      <c r="S7">
        <v>170</v>
      </c>
      <c r="T7">
        <v>100</v>
      </c>
      <c r="U7">
        <v>1812.1301775147931</v>
      </c>
      <c r="V7">
        <v>20</v>
      </c>
      <c r="W7">
        <v>0.95</v>
      </c>
      <c r="X7">
        <v>1</v>
      </c>
      <c r="Y7">
        <v>30057.546362415342</v>
      </c>
      <c r="Z7">
        <v>150287731.81207669</v>
      </c>
      <c r="AA7">
        <v>200333546.50549829</v>
      </c>
      <c r="AB7">
        <v>200333.54650549829</v>
      </c>
      <c r="AC7">
        <v>0</v>
      </c>
      <c r="AD7">
        <v>1557.6225659897859</v>
      </c>
      <c r="AE7">
        <v>2803720.618781615</v>
      </c>
      <c r="AF7">
        <v>1401860.309390808</v>
      </c>
      <c r="AG7">
        <v>39.265686707943708</v>
      </c>
      <c r="AH7">
        <v>61.695872216289438</v>
      </c>
      <c r="AI7">
        <v>61.695872216289438</v>
      </c>
      <c r="AJ7">
        <v>6510.8402614286933</v>
      </c>
      <c r="AK7">
        <v>854.70085470085473</v>
      </c>
      <c r="AL7" t="s">
        <v>123</v>
      </c>
      <c r="AM7">
        <v>4781.4300967624313</v>
      </c>
      <c r="AN7">
        <v>335.43554131228899</v>
      </c>
      <c r="AO7">
        <v>10488.298276769199</v>
      </c>
      <c r="AP7">
        <v>12482.40675420427</v>
      </c>
      <c r="AQ7">
        <v>1994.1084774350641</v>
      </c>
      <c r="AR7">
        <v>4.644428705066944E-3</v>
      </c>
      <c r="AS7">
        <v>154.6611756050491</v>
      </c>
      <c r="AT7">
        <v>113.5800557448126</v>
      </c>
      <c r="AU7">
        <v>7.9680737164469626</v>
      </c>
      <c r="AV7">
        <v>249.14334808539539</v>
      </c>
      <c r="AW7">
        <v>296.5122204613898</v>
      </c>
      <c r="AX7">
        <v>47.368872375994393</v>
      </c>
      <c r="AY7">
        <v>1.57124139137513</v>
      </c>
      <c r="AZ7" t="s">
        <v>129</v>
      </c>
      <c r="BA7" t="str">
        <f>VLOOKUP($AZ7,Sheet1!$A$2:$B$58,2,FALSE)</f>
        <v>Citrate</v>
      </c>
      <c r="BB7" t="s">
        <v>188</v>
      </c>
      <c r="BC7">
        <v>6</v>
      </c>
      <c r="BD7">
        <v>17.47854648300871</v>
      </c>
      <c r="BE7">
        <v>0</v>
      </c>
      <c r="BF7">
        <v>189.09639999999999</v>
      </c>
      <c r="BG7">
        <f>VLOOKUP($AZ7,Sheet1!$A$2:$C$58,3,FALSE)</f>
        <v>2.5</v>
      </c>
      <c r="BI7" t="s">
        <v>248</v>
      </c>
      <c r="BJ7">
        <v>0</v>
      </c>
      <c r="BK7">
        <v>0.101111111111111</v>
      </c>
      <c r="BL7">
        <v>0.63668821548821497</v>
      </c>
      <c r="BM7">
        <v>100</v>
      </c>
      <c r="BN7">
        <v>0</v>
      </c>
      <c r="BO7">
        <v>465.71023814854669</v>
      </c>
      <c r="BP7">
        <v>74.398852096974579</v>
      </c>
      <c r="BQ7">
        <v>2.4678348886515771</v>
      </c>
      <c r="BR7">
        <v>419.53193107076811</v>
      </c>
      <c r="BS7">
        <v>46.178307077778577</v>
      </c>
      <c r="BT7">
        <v>0.60666666666666602</v>
      </c>
      <c r="BU7">
        <v>0</v>
      </c>
      <c r="BV7">
        <v>27.45228521248205</v>
      </c>
      <c r="BW7">
        <v>0</v>
      </c>
      <c r="BX7">
        <v>0</v>
      </c>
      <c r="BY7">
        <v>1.1023109950010199</v>
      </c>
      <c r="BZ7">
        <v>54.655500528559557</v>
      </c>
      <c r="CA7">
        <v>27.203215316077511</v>
      </c>
      <c r="CB7">
        <v>0</v>
      </c>
      <c r="CC7">
        <v>0</v>
      </c>
      <c r="CD7">
        <v>27.45228521248205</v>
      </c>
      <c r="CE7">
        <v>36.973410573109177</v>
      </c>
      <c r="CF7">
        <v>30.172606744089801</v>
      </c>
      <c r="CG7">
        <v>2.72032153160775</v>
      </c>
      <c r="CH7">
        <v>0</v>
      </c>
      <c r="CI7">
        <v>0</v>
      </c>
      <c r="CJ7">
        <v>27.45228521248205</v>
      </c>
      <c r="CK7">
        <v>54.655500528559557</v>
      </c>
      <c r="CL7">
        <v>27.203215316077511</v>
      </c>
      <c r="CM7">
        <v>0</v>
      </c>
      <c r="CN7">
        <v>0</v>
      </c>
      <c r="CO7">
        <v>27.45228521248205</v>
      </c>
      <c r="CP7">
        <v>36.973410573109177</v>
      </c>
      <c r="CQ7">
        <v>30.172606744089801</v>
      </c>
      <c r="CR7">
        <v>2.72032153160775</v>
      </c>
      <c r="CS7">
        <v>0</v>
      </c>
      <c r="CT7">
        <v>0</v>
      </c>
      <c r="CU7">
        <v>27.45228521248205</v>
      </c>
      <c r="CV7">
        <f t="shared" si="0"/>
        <v>46.178307077778577</v>
      </c>
    </row>
    <row r="8" spans="1:100" x14ac:dyDescent="0.25">
      <c r="A8" s="1">
        <v>823</v>
      </c>
      <c r="B8" t="s">
        <v>102</v>
      </c>
      <c r="C8" t="s">
        <v>114</v>
      </c>
      <c r="D8">
        <v>1</v>
      </c>
      <c r="E8">
        <v>0</v>
      </c>
      <c r="F8">
        <v>1</v>
      </c>
      <c r="G8">
        <v>28.009699999999999</v>
      </c>
      <c r="H8">
        <v>2</v>
      </c>
      <c r="I8" t="s">
        <v>119</v>
      </c>
      <c r="J8">
        <v>1.333</v>
      </c>
      <c r="K8">
        <v>500</v>
      </c>
      <c r="L8">
        <v>33.333333333333329</v>
      </c>
      <c r="N8" t="s">
        <v>121</v>
      </c>
      <c r="O8">
        <v>66.666666666666671</v>
      </c>
      <c r="P8">
        <v>0.1666666666666666</v>
      </c>
      <c r="Q8">
        <v>3.2500000000000001E-2</v>
      </c>
      <c r="R8">
        <v>77.5</v>
      </c>
      <c r="S8">
        <v>170</v>
      </c>
      <c r="T8">
        <v>100</v>
      </c>
      <c r="U8">
        <v>1812.1301775147931</v>
      </c>
      <c r="V8">
        <v>20</v>
      </c>
      <c r="W8">
        <v>0.95</v>
      </c>
      <c r="X8">
        <v>1</v>
      </c>
      <c r="Y8">
        <v>35510.433625674887</v>
      </c>
      <c r="Z8">
        <v>177552168.1283744</v>
      </c>
      <c r="AA8">
        <v>236677040.11512309</v>
      </c>
      <c r="AB8">
        <v>236677.04011512309</v>
      </c>
      <c r="AC8">
        <v>0</v>
      </c>
      <c r="AD8">
        <v>1840.1985337231961</v>
      </c>
      <c r="AE8">
        <v>3312357.3607017528</v>
      </c>
      <c r="AF8">
        <v>1104119.1202339169</v>
      </c>
      <c r="AG8">
        <v>30.926045322015959</v>
      </c>
      <c r="AH8">
        <v>48.592282481494699</v>
      </c>
      <c r="AI8">
        <v>48.592282481494699</v>
      </c>
      <c r="AJ8">
        <v>7692.0038037415006</v>
      </c>
      <c r="AK8">
        <v>854.70085470085473</v>
      </c>
      <c r="AL8" t="s">
        <v>123</v>
      </c>
      <c r="AM8">
        <v>3765.9018923158392</v>
      </c>
      <c r="AN8">
        <v>396.2885520275446</v>
      </c>
      <c r="AO8">
        <v>8260.6880218540991</v>
      </c>
      <c r="AP8">
        <v>12708.89510278574</v>
      </c>
      <c r="AQ8">
        <v>4448.207080931641</v>
      </c>
      <c r="AR8">
        <v>6.9666430576004173E-3</v>
      </c>
      <c r="AS8">
        <v>217.3699927799766</v>
      </c>
      <c r="AT8">
        <v>106.421432961931</v>
      </c>
      <c r="AU8">
        <v>11.198803574578889</v>
      </c>
      <c r="AV8">
        <v>233.44056262617119</v>
      </c>
      <c r="AW8">
        <v>359.14340492009131</v>
      </c>
      <c r="AX8">
        <v>125.7028422939201</v>
      </c>
      <c r="AY8">
        <v>1.57124139137513</v>
      </c>
      <c r="AZ8" t="s">
        <v>155</v>
      </c>
      <c r="BA8" t="str">
        <f>VLOOKUP($AZ8,Sheet1!$A$2:$B$58,2,FALSE)</f>
        <v>1,3-Propanediol</v>
      </c>
      <c r="BB8" t="s">
        <v>207</v>
      </c>
      <c r="BC8">
        <v>3</v>
      </c>
      <c r="BD8">
        <v>23.925550527978789</v>
      </c>
      <c r="BE8">
        <v>0</v>
      </c>
      <c r="BF8">
        <v>76.092820000000003</v>
      </c>
      <c r="BG8">
        <f>VLOOKUP($AZ8,Sheet1!$A$2:$C$58,3,FALSE)</f>
        <v>5.333333333333333</v>
      </c>
      <c r="BH8">
        <v>213</v>
      </c>
      <c r="BI8" t="s">
        <v>244</v>
      </c>
      <c r="BJ8">
        <v>0</v>
      </c>
      <c r="BK8">
        <v>0.33333333333333298</v>
      </c>
      <c r="BL8">
        <v>0.80838011261021903</v>
      </c>
      <c r="BM8">
        <v>100</v>
      </c>
      <c r="BN8">
        <v>0</v>
      </c>
      <c r="BO8">
        <v>444.27540870647499</v>
      </c>
      <c r="BP8">
        <v>155.49967191551991</v>
      </c>
      <c r="BQ8">
        <v>1.9436912992597879</v>
      </c>
      <c r="BR8">
        <v>330.42752087416397</v>
      </c>
      <c r="BS8">
        <v>113.847887832311</v>
      </c>
      <c r="BT8">
        <v>0.99999999999999889</v>
      </c>
      <c r="BU8">
        <v>0</v>
      </c>
      <c r="BV8">
        <v>29.596906399298192</v>
      </c>
      <c r="BW8">
        <v>0</v>
      </c>
      <c r="BX8">
        <v>0</v>
      </c>
      <c r="BY8">
        <v>1.1023109950010199</v>
      </c>
      <c r="BZ8">
        <v>51.022429299917007</v>
      </c>
      <c r="CA8">
        <v>21.425522900618809</v>
      </c>
      <c r="CB8">
        <v>0</v>
      </c>
      <c r="CC8">
        <v>0</v>
      </c>
      <c r="CD8">
        <v>29.596906399298192</v>
      </c>
      <c r="CE8">
        <v>37.095839414514778</v>
      </c>
      <c r="CF8">
        <v>31.73945868936007</v>
      </c>
      <c r="CG8">
        <v>2.142552290061881</v>
      </c>
      <c r="CH8">
        <v>0</v>
      </c>
      <c r="CI8">
        <v>0</v>
      </c>
      <c r="CJ8">
        <v>29.596906399298192</v>
      </c>
      <c r="CK8">
        <v>51.022429299917007</v>
      </c>
      <c r="CL8">
        <v>21.425522900618809</v>
      </c>
      <c r="CM8">
        <v>0</v>
      </c>
      <c r="CN8">
        <v>0</v>
      </c>
      <c r="CO8">
        <v>29.596906399298192</v>
      </c>
      <c r="CP8">
        <v>37.095839414514778</v>
      </c>
      <c r="CQ8">
        <v>31.73945868936007</v>
      </c>
      <c r="CR8">
        <v>2.142552290061881</v>
      </c>
      <c r="CS8">
        <v>0</v>
      </c>
      <c r="CT8">
        <v>0</v>
      </c>
      <c r="CU8">
        <v>29.596906399298192</v>
      </c>
      <c r="CV8">
        <f t="shared" si="0"/>
        <v>113.847887832311</v>
      </c>
    </row>
    <row r="9" spans="1:100" x14ac:dyDescent="0.25">
      <c r="A9" s="1">
        <v>1044</v>
      </c>
      <c r="B9" t="s">
        <v>105</v>
      </c>
      <c r="C9" t="s">
        <v>114</v>
      </c>
      <c r="D9">
        <v>1</v>
      </c>
      <c r="E9">
        <v>0</v>
      </c>
      <c r="F9">
        <v>1</v>
      </c>
      <c r="G9">
        <v>28.009699999999999</v>
      </c>
      <c r="H9">
        <v>2</v>
      </c>
      <c r="I9" t="s">
        <v>119</v>
      </c>
      <c r="J9">
        <v>1.333</v>
      </c>
      <c r="K9">
        <v>500</v>
      </c>
      <c r="L9">
        <v>50</v>
      </c>
      <c r="N9" t="s">
        <v>121</v>
      </c>
      <c r="O9">
        <v>50</v>
      </c>
      <c r="P9">
        <v>0.25</v>
      </c>
      <c r="Q9">
        <v>3.2500000000000001E-2</v>
      </c>
      <c r="R9">
        <v>77.5</v>
      </c>
      <c r="S9">
        <v>170</v>
      </c>
      <c r="T9">
        <v>100</v>
      </c>
      <c r="U9">
        <v>1812.1301775147931</v>
      </c>
      <c r="V9">
        <v>20</v>
      </c>
      <c r="W9">
        <v>0.95</v>
      </c>
      <c r="X9">
        <v>1</v>
      </c>
      <c r="Y9">
        <v>32491.296603086139</v>
      </c>
      <c r="Z9">
        <v>162456483.01543069</v>
      </c>
      <c r="AA9">
        <v>216554491.8595691</v>
      </c>
      <c r="AB9">
        <v>216554.4918595691</v>
      </c>
      <c r="AC9">
        <v>0</v>
      </c>
      <c r="AD9">
        <v>1683.742783826066</v>
      </c>
      <c r="AE9">
        <v>3030737.0108869192</v>
      </c>
      <c r="AF9">
        <v>1515368.5054434589</v>
      </c>
      <c r="AG9">
        <v>42.445017226919667</v>
      </c>
      <c r="AH9">
        <v>66.691367924566634</v>
      </c>
      <c r="AI9">
        <v>66.691367924566634</v>
      </c>
      <c r="AJ9">
        <v>7038.0209854359946</v>
      </c>
      <c r="AK9">
        <v>854.70085470085473</v>
      </c>
      <c r="AL9" t="s">
        <v>123</v>
      </c>
      <c r="AM9">
        <v>5168.5810141539141</v>
      </c>
      <c r="AN9">
        <v>362.59565343704742</v>
      </c>
      <c r="AO9">
        <v>11337.53254717633</v>
      </c>
      <c r="AP9">
        <v>13423.89850772781</v>
      </c>
      <c r="AQ9">
        <v>2086.365960551484</v>
      </c>
      <c r="AR9">
        <v>4.6444287050669431E-3</v>
      </c>
      <c r="AS9">
        <v>154.6611756050491</v>
      </c>
      <c r="AT9">
        <v>113.5800557448126</v>
      </c>
      <c r="AU9">
        <v>7.9680737164469653</v>
      </c>
      <c r="AV9">
        <v>249.14334808539539</v>
      </c>
      <c r="AW9">
        <v>294.99143703951779</v>
      </c>
      <c r="AX9">
        <v>45.848088954122417</v>
      </c>
      <c r="AY9">
        <v>1.57124139137513</v>
      </c>
      <c r="AZ9" t="s">
        <v>126</v>
      </c>
      <c r="BA9" t="str">
        <f>VLOOKUP($AZ9,Sheet1!$A$2:$B$58,2,FALSE)</f>
        <v>Malonate</v>
      </c>
      <c r="BB9" t="s">
        <v>185</v>
      </c>
      <c r="BC9">
        <v>3</v>
      </c>
      <c r="BD9">
        <v>17.47854648300871</v>
      </c>
      <c r="BE9">
        <v>0</v>
      </c>
      <c r="BF9">
        <v>102.04378</v>
      </c>
      <c r="BG9">
        <f>VLOOKUP($AZ9,Sheet1!$A$2:$C$58,3,FALSE)</f>
        <v>2</v>
      </c>
      <c r="BH9">
        <v>199</v>
      </c>
      <c r="BI9" t="s">
        <v>248</v>
      </c>
      <c r="BJ9">
        <v>0</v>
      </c>
      <c r="BK9">
        <v>0.17333333333333301</v>
      </c>
      <c r="BL9">
        <v>0.58899728715728705</v>
      </c>
      <c r="BM9">
        <v>100</v>
      </c>
      <c r="BN9">
        <v>0</v>
      </c>
      <c r="BO9">
        <v>500.83666507744488</v>
      </c>
      <c r="BP9">
        <v>77.840917019162859</v>
      </c>
      <c r="BQ9">
        <v>2.667654716982665</v>
      </c>
      <c r="BR9">
        <v>453.5013018870531</v>
      </c>
      <c r="BS9">
        <v>47.335363190391831</v>
      </c>
      <c r="BT9">
        <v>0.51999999999999902</v>
      </c>
      <c r="BU9">
        <v>0</v>
      </c>
      <c r="BV9">
        <v>29.67508826291283</v>
      </c>
      <c r="BW9">
        <v>0</v>
      </c>
      <c r="BX9">
        <v>0</v>
      </c>
      <c r="BY9">
        <v>1.1023109950010199</v>
      </c>
      <c r="BZ9">
        <v>59.080939516876093</v>
      </c>
      <c r="CA9">
        <v>29.405851253963249</v>
      </c>
      <c r="CB9">
        <v>0</v>
      </c>
      <c r="CC9">
        <v>0</v>
      </c>
      <c r="CD9">
        <v>29.67508826291283</v>
      </c>
      <c r="CE9">
        <v>39.967136201799967</v>
      </c>
      <c r="CF9">
        <v>32.615673388309148</v>
      </c>
      <c r="CG9">
        <v>2.9405851253963249</v>
      </c>
      <c r="CH9">
        <v>0</v>
      </c>
      <c r="CI9">
        <v>0</v>
      </c>
      <c r="CJ9">
        <v>29.67508826291283</v>
      </c>
      <c r="CK9">
        <v>59.080939516876093</v>
      </c>
      <c r="CL9">
        <v>29.405851253963249</v>
      </c>
      <c r="CM9">
        <v>0</v>
      </c>
      <c r="CN9">
        <v>0</v>
      </c>
      <c r="CO9">
        <v>29.67508826291283</v>
      </c>
      <c r="CP9">
        <v>39.967136201799967</v>
      </c>
      <c r="CQ9">
        <v>32.615673388309148</v>
      </c>
      <c r="CR9">
        <v>2.9405851253963249</v>
      </c>
      <c r="CS9">
        <v>0</v>
      </c>
      <c r="CT9">
        <v>0</v>
      </c>
      <c r="CU9">
        <v>29.67508826291283</v>
      </c>
      <c r="CV9">
        <f t="shared" si="0"/>
        <v>47.335363190391831</v>
      </c>
    </row>
    <row r="10" spans="1:100" x14ac:dyDescent="0.25">
      <c r="A10" s="1">
        <v>1048</v>
      </c>
      <c r="B10" t="s">
        <v>105</v>
      </c>
      <c r="C10" t="s">
        <v>114</v>
      </c>
      <c r="D10">
        <v>1</v>
      </c>
      <c r="E10">
        <v>0</v>
      </c>
      <c r="F10">
        <v>1</v>
      </c>
      <c r="G10">
        <v>28.009699999999999</v>
      </c>
      <c r="H10">
        <v>2</v>
      </c>
      <c r="I10" t="s">
        <v>119</v>
      </c>
      <c r="J10">
        <v>1.333</v>
      </c>
      <c r="K10">
        <v>500</v>
      </c>
      <c r="L10">
        <v>50</v>
      </c>
      <c r="N10" t="s">
        <v>121</v>
      </c>
      <c r="O10">
        <v>50</v>
      </c>
      <c r="P10">
        <v>0.25</v>
      </c>
      <c r="Q10">
        <v>3.2500000000000001E-2</v>
      </c>
      <c r="R10">
        <v>77.5</v>
      </c>
      <c r="S10">
        <v>170</v>
      </c>
      <c r="T10">
        <v>100</v>
      </c>
      <c r="U10">
        <v>1812.1301775147931</v>
      </c>
      <c r="V10">
        <v>20</v>
      </c>
      <c r="W10">
        <v>0.95</v>
      </c>
      <c r="X10">
        <v>1</v>
      </c>
      <c r="Y10">
        <v>33495.736081295378</v>
      </c>
      <c r="Z10">
        <v>167478680.40647691</v>
      </c>
      <c r="AA10">
        <v>223249080.9818337</v>
      </c>
      <c r="AB10">
        <v>223249.08098183369</v>
      </c>
      <c r="AC10">
        <v>0</v>
      </c>
      <c r="AD10">
        <v>1735.794191434841</v>
      </c>
      <c r="AE10">
        <v>3124429.5445827129</v>
      </c>
      <c r="AF10">
        <v>1562214.7722913569</v>
      </c>
      <c r="AG10">
        <v>43.75716710744922</v>
      </c>
      <c r="AH10">
        <v>68.753072128542598</v>
      </c>
      <c r="AI10">
        <v>68.753072128542598</v>
      </c>
      <c r="AJ10">
        <v>7255.5951319095957</v>
      </c>
      <c r="AK10">
        <v>854.70085470085473</v>
      </c>
      <c r="AL10" t="s">
        <v>123</v>
      </c>
      <c r="AM10">
        <v>5328.3630899620512</v>
      </c>
      <c r="AN10">
        <v>373.80497491745439</v>
      </c>
      <c r="AO10">
        <v>11688.02226185224</v>
      </c>
      <c r="AP10">
        <v>13812.46405148996</v>
      </c>
      <c r="AQ10">
        <v>2124.441789637714</v>
      </c>
      <c r="AR10">
        <v>4.6444287050669431E-3</v>
      </c>
      <c r="AS10">
        <v>154.6611756050491</v>
      </c>
      <c r="AT10">
        <v>113.5800557448126</v>
      </c>
      <c r="AU10">
        <v>7.9680737164469653</v>
      </c>
      <c r="AV10">
        <v>249.14334808539539</v>
      </c>
      <c r="AW10">
        <v>294.42821565536792</v>
      </c>
      <c r="AX10">
        <v>45.284867569972533</v>
      </c>
      <c r="AY10">
        <v>1.57124139137513</v>
      </c>
      <c r="AZ10" t="s">
        <v>131</v>
      </c>
      <c r="BA10" t="str">
        <f>VLOOKUP($AZ10,Sheet1!$A$2:$B$58,2,FALSE)</f>
        <v>L-Glutamate</v>
      </c>
      <c r="BB10" t="s">
        <v>190</v>
      </c>
      <c r="BC10">
        <v>5</v>
      </c>
      <c r="BD10">
        <v>17.47854648300871</v>
      </c>
      <c r="BE10">
        <v>0</v>
      </c>
      <c r="BF10">
        <v>146.11892</v>
      </c>
      <c r="BG10">
        <f>VLOOKUP($AZ10,Sheet1!$A$2:$C$58,3,FALSE)</f>
        <v>3.4</v>
      </c>
      <c r="BH10">
        <v>333.8</v>
      </c>
      <c r="BI10" t="s">
        <v>248</v>
      </c>
      <c r="BJ10">
        <v>0</v>
      </c>
      <c r="BK10">
        <v>0.11741935483870999</v>
      </c>
      <c r="BL10">
        <v>0.57133497556207202</v>
      </c>
      <c r="BM10">
        <v>100</v>
      </c>
      <c r="BN10">
        <v>0</v>
      </c>
      <c r="BO10">
        <v>515.33378534320116</v>
      </c>
      <c r="BP10">
        <v>79.261500707919822</v>
      </c>
      <c r="BQ10">
        <v>2.7501228851417041</v>
      </c>
      <c r="BR10">
        <v>467.52089047408958</v>
      </c>
      <c r="BS10">
        <v>47.812894869111517</v>
      </c>
      <c r="BT10">
        <v>0.58709677419355</v>
      </c>
      <c r="BU10">
        <v>0</v>
      </c>
      <c r="BV10">
        <v>30.592467170093229</v>
      </c>
      <c r="BW10">
        <v>0</v>
      </c>
      <c r="BX10">
        <v>0</v>
      </c>
      <c r="BY10">
        <v>1.1023109950010199</v>
      </c>
      <c r="BZ10">
        <v>60.907374109049499</v>
      </c>
      <c r="CA10">
        <v>30.31490693895627</v>
      </c>
      <c r="CB10">
        <v>0</v>
      </c>
      <c r="CC10">
        <v>0</v>
      </c>
      <c r="CD10">
        <v>30.592467170093229</v>
      </c>
      <c r="CE10">
        <v>41.20268459872792</v>
      </c>
      <c r="CF10">
        <v>33.623957863988863</v>
      </c>
      <c r="CG10">
        <v>3.031490693895627</v>
      </c>
      <c r="CH10">
        <v>0</v>
      </c>
      <c r="CI10">
        <v>0</v>
      </c>
      <c r="CJ10">
        <v>30.592467170093229</v>
      </c>
      <c r="CK10">
        <v>60.907374109049499</v>
      </c>
      <c r="CL10">
        <v>30.31490693895627</v>
      </c>
      <c r="CM10">
        <v>0</v>
      </c>
      <c r="CN10">
        <v>0</v>
      </c>
      <c r="CO10">
        <v>30.592467170093229</v>
      </c>
      <c r="CP10">
        <v>41.20268459872792</v>
      </c>
      <c r="CQ10">
        <v>33.623957863988863</v>
      </c>
      <c r="CR10">
        <v>3.031490693895627</v>
      </c>
      <c r="CS10">
        <v>0</v>
      </c>
      <c r="CT10">
        <v>0</v>
      </c>
      <c r="CU10">
        <v>30.592467170093229</v>
      </c>
      <c r="CV10">
        <f t="shared" si="0"/>
        <v>47.812894869111517</v>
      </c>
    </row>
    <row r="11" spans="1:100" x14ac:dyDescent="0.25">
      <c r="A11" s="1">
        <v>1052</v>
      </c>
      <c r="B11" t="s">
        <v>105</v>
      </c>
      <c r="C11" t="s">
        <v>114</v>
      </c>
      <c r="D11">
        <v>1</v>
      </c>
      <c r="E11">
        <v>0</v>
      </c>
      <c r="F11">
        <v>1</v>
      </c>
      <c r="G11">
        <v>28.009699999999999</v>
      </c>
      <c r="H11">
        <v>2</v>
      </c>
      <c r="I11" t="s">
        <v>119</v>
      </c>
      <c r="J11">
        <v>1.333</v>
      </c>
      <c r="K11">
        <v>500</v>
      </c>
      <c r="L11">
        <v>50</v>
      </c>
      <c r="N11" t="s">
        <v>121</v>
      </c>
      <c r="O11">
        <v>50</v>
      </c>
      <c r="P11">
        <v>0.25</v>
      </c>
      <c r="Q11">
        <v>3.2500000000000001E-2</v>
      </c>
      <c r="R11">
        <v>77.5</v>
      </c>
      <c r="S11">
        <v>170</v>
      </c>
      <c r="T11">
        <v>100</v>
      </c>
      <c r="U11">
        <v>1812.1301775147931</v>
      </c>
      <c r="V11">
        <v>20</v>
      </c>
      <c r="W11">
        <v>0.95</v>
      </c>
      <c r="X11">
        <v>1</v>
      </c>
      <c r="Y11">
        <v>35747.695394449598</v>
      </c>
      <c r="Z11">
        <v>178738476.97224799</v>
      </c>
      <c r="AA11">
        <v>238258389.80400649</v>
      </c>
      <c r="AB11">
        <v>238258.38980400661</v>
      </c>
      <c r="AC11">
        <v>0</v>
      </c>
      <c r="AD11">
        <v>1852.493758377736</v>
      </c>
      <c r="AE11">
        <v>3334488.7650799239</v>
      </c>
      <c r="AF11">
        <v>1667244.382539962</v>
      </c>
      <c r="AG11">
        <v>46.699014981629581</v>
      </c>
      <c r="AH11">
        <v>73.375425275583723</v>
      </c>
      <c r="AI11">
        <v>73.375425275583723</v>
      </c>
      <c r="AJ11">
        <v>7743.397668630213</v>
      </c>
      <c r="AK11">
        <v>854.70085470085473</v>
      </c>
      <c r="AL11" t="s">
        <v>123</v>
      </c>
      <c r="AM11">
        <v>5686.5954588577388</v>
      </c>
      <c r="AN11">
        <v>398.93634066877502</v>
      </c>
      <c r="AO11">
        <v>12473.82229684923</v>
      </c>
      <c r="AP11">
        <v>14683.63032285758</v>
      </c>
      <c r="AQ11">
        <v>2209.8080260083502</v>
      </c>
      <c r="AR11">
        <v>4.644428705066944E-3</v>
      </c>
      <c r="AS11">
        <v>154.6611756050491</v>
      </c>
      <c r="AT11">
        <v>113.5800557448126</v>
      </c>
      <c r="AU11">
        <v>7.9680737164469653</v>
      </c>
      <c r="AV11">
        <v>249.14334808539539</v>
      </c>
      <c r="AW11">
        <v>293.28049844104578</v>
      </c>
      <c r="AX11">
        <v>44.13715035565037</v>
      </c>
      <c r="AY11">
        <v>1.57124139137513</v>
      </c>
      <c r="AZ11" t="s">
        <v>136</v>
      </c>
      <c r="BA11" t="str">
        <f>VLOOKUP($AZ11,Sheet1!$A$2:$B$58,2,FALSE)</f>
        <v>Itaconate</v>
      </c>
      <c r="BB11" t="s">
        <v>194</v>
      </c>
      <c r="BC11">
        <v>5</v>
      </c>
      <c r="BD11">
        <v>17.47854648300871</v>
      </c>
      <c r="BE11">
        <v>0</v>
      </c>
      <c r="BF11">
        <v>128.08086</v>
      </c>
      <c r="BG11">
        <f>VLOOKUP($AZ11,Sheet1!$A$2:$C$58,3,FALSE)</f>
        <v>3.2</v>
      </c>
      <c r="BH11">
        <v>381</v>
      </c>
      <c r="BI11" t="s">
        <v>248</v>
      </c>
      <c r="BJ11">
        <v>0</v>
      </c>
      <c r="BK11">
        <v>0.12551724137931</v>
      </c>
      <c r="BL11">
        <v>0.53534319749216297</v>
      </c>
      <c r="BM11">
        <v>100</v>
      </c>
      <c r="BN11">
        <v>0</v>
      </c>
      <c r="BO11">
        <v>547.83641562072751</v>
      </c>
      <c r="BP11">
        <v>82.446457828198149</v>
      </c>
      <c r="BQ11">
        <v>2.9350170110233491</v>
      </c>
      <c r="BR11">
        <v>498.95289187396929</v>
      </c>
      <c r="BS11">
        <v>48.883523746758208</v>
      </c>
      <c r="BT11">
        <v>0.62758620689654998</v>
      </c>
      <c r="BU11">
        <v>0</v>
      </c>
      <c r="BV11">
        <v>32.649236162685298</v>
      </c>
      <c r="BW11">
        <v>0</v>
      </c>
      <c r="BX11">
        <v>0</v>
      </c>
      <c r="BY11">
        <v>1.1023109950010199</v>
      </c>
      <c r="BZ11">
        <v>65.002251380345967</v>
      </c>
      <c r="CA11">
        <v>32.353015217660662</v>
      </c>
      <c r="CB11">
        <v>0</v>
      </c>
      <c r="CC11">
        <v>0</v>
      </c>
      <c r="CD11">
        <v>32.649236162685298</v>
      </c>
      <c r="CE11">
        <v>43.972791488866527</v>
      </c>
      <c r="CF11">
        <v>35.884537684451367</v>
      </c>
      <c r="CG11">
        <v>3.235301521766067</v>
      </c>
      <c r="CH11">
        <v>0</v>
      </c>
      <c r="CI11">
        <v>0</v>
      </c>
      <c r="CJ11">
        <v>32.649236162685298</v>
      </c>
      <c r="CK11">
        <v>65.002251380345967</v>
      </c>
      <c r="CL11">
        <v>32.353015217660662</v>
      </c>
      <c r="CM11">
        <v>0</v>
      </c>
      <c r="CN11">
        <v>0</v>
      </c>
      <c r="CO11">
        <v>32.649236162685298</v>
      </c>
      <c r="CP11">
        <v>43.972791488866527</v>
      </c>
      <c r="CQ11">
        <v>35.884537684451367</v>
      </c>
      <c r="CR11">
        <v>3.235301521766067</v>
      </c>
      <c r="CS11">
        <v>0</v>
      </c>
      <c r="CT11">
        <v>0</v>
      </c>
      <c r="CU11">
        <v>32.649236162685298</v>
      </c>
      <c r="CV11">
        <f t="shared" si="0"/>
        <v>48.883523746758208</v>
      </c>
    </row>
    <row r="12" spans="1:100" x14ac:dyDescent="0.25">
      <c r="A12" s="1">
        <v>817</v>
      </c>
      <c r="B12" t="s">
        <v>102</v>
      </c>
      <c r="C12" t="s">
        <v>114</v>
      </c>
      <c r="D12">
        <v>1</v>
      </c>
      <c r="E12">
        <v>0</v>
      </c>
      <c r="F12">
        <v>1</v>
      </c>
      <c r="G12">
        <v>28.009699999999999</v>
      </c>
      <c r="H12">
        <v>2</v>
      </c>
      <c r="I12" t="s">
        <v>119</v>
      </c>
      <c r="J12">
        <v>1.333</v>
      </c>
      <c r="K12">
        <v>500</v>
      </c>
      <c r="L12">
        <v>33.333333333333329</v>
      </c>
      <c r="N12" t="s">
        <v>121</v>
      </c>
      <c r="O12">
        <v>66.666666666666671</v>
      </c>
      <c r="P12">
        <v>0.1666666666666666</v>
      </c>
      <c r="Q12">
        <v>3.2500000000000001E-2</v>
      </c>
      <c r="R12">
        <v>77.5</v>
      </c>
      <c r="S12">
        <v>170</v>
      </c>
      <c r="T12">
        <v>100</v>
      </c>
      <c r="U12">
        <v>1812.1301775147931</v>
      </c>
      <c r="V12">
        <v>20</v>
      </c>
      <c r="W12">
        <v>0.95</v>
      </c>
      <c r="X12">
        <v>1</v>
      </c>
      <c r="Y12">
        <v>39932.557817457979</v>
      </c>
      <c r="Z12">
        <v>199662789.0872899</v>
      </c>
      <c r="AA12">
        <v>266150497.8533574</v>
      </c>
      <c r="AB12">
        <v>266150.49785335752</v>
      </c>
      <c r="AC12">
        <v>0</v>
      </c>
      <c r="AD12">
        <v>2069.3589697640969</v>
      </c>
      <c r="AE12">
        <v>3724846.1455753739</v>
      </c>
      <c r="AF12">
        <v>1241615.381858458</v>
      </c>
      <c r="AG12">
        <v>34.777274361240849</v>
      </c>
      <c r="AH12">
        <v>54.643492955590723</v>
      </c>
      <c r="AI12">
        <v>54.643492955590723</v>
      </c>
      <c r="AJ12">
        <v>8649.8911802341172</v>
      </c>
      <c r="AK12">
        <v>854.70085470085473</v>
      </c>
      <c r="AL12" t="s">
        <v>123</v>
      </c>
      <c r="AM12">
        <v>4234.8707040582813</v>
      </c>
      <c r="AN12">
        <v>445.63847580827382</v>
      </c>
      <c r="AO12">
        <v>9289.3938024504223</v>
      </c>
      <c r="AP12">
        <v>14185.101214801531</v>
      </c>
      <c r="AQ12">
        <v>4895.7074123511047</v>
      </c>
      <c r="AR12">
        <v>6.9666430576004182E-3</v>
      </c>
      <c r="AS12">
        <v>217.3699927799766</v>
      </c>
      <c r="AT12">
        <v>106.421432961931</v>
      </c>
      <c r="AU12">
        <v>11.198803574578889</v>
      </c>
      <c r="AV12">
        <v>233.44056262617119</v>
      </c>
      <c r="AW12">
        <v>356.46868664551113</v>
      </c>
      <c r="AX12">
        <v>123.02812401934</v>
      </c>
      <c r="AY12">
        <v>1.57124139137513</v>
      </c>
      <c r="AZ12" t="s">
        <v>97</v>
      </c>
      <c r="BA12" t="e">
        <f>VLOOKUP($AZ12,Sheet1!$A$2:$B$58,2,FALSE)</f>
        <v>#N/A</v>
      </c>
      <c r="BB12" t="s">
        <v>229</v>
      </c>
      <c r="BC12">
        <v>2</v>
      </c>
      <c r="BD12">
        <v>23.925550527978789</v>
      </c>
      <c r="BE12">
        <v>0</v>
      </c>
      <c r="BF12">
        <v>46.067439999999998</v>
      </c>
      <c r="BG12" t="e">
        <f>VLOOKUP($AZ12,Sheet1!$A$2:$C$58,3,FALSE)</f>
        <v>#N/A</v>
      </c>
      <c r="BH12">
        <v>78.37</v>
      </c>
      <c r="BI12" t="s">
        <v>244</v>
      </c>
      <c r="BJ12">
        <v>0</v>
      </c>
      <c r="BK12">
        <v>0.5</v>
      </c>
      <c r="BL12">
        <v>0.71886024592721998</v>
      </c>
      <c r="BM12">
        <v>100</v>
      </c>
      <c r="BN12">
        <v>0</v>
      </c>
      <c r="BO12">
        <v>495.88037266648519</v>
      </c>
      <c r="BP12">
        <v>171.14331292677409</v>
      </c>
      <c r="BQ12">
        <v>2.1857397182236289</v>
      </c>
      <c r="BR12">
        <v>371.57575209801689</v>
      </c>
      <c r="BS12">
        <v>124.30462056846839</v>
      </c>
      <c r="BT12">
        <v>1</v>
      </c>
      <c r="BU12">
        <v>0</v>
      </c>
      <c r="BV12">
        <v>33.282617398209958</v>
      </c>
      <c r="BW12">
        <v>0</v>
      </c>
      <c r="BX12">
        <v>0</v>
      </c>
      <c r="BY12">
        <v>1.1023109950010199</v>
      </c>
      <c r="BZ12">
        <v>57.37626663429333</v>
      </c>
      <c r="CA12">
        <v>24.093649236083369</v>
      </c>
      <c r="CB12">
        <v>0</v>
      </c>
      <c r="CC12">
        <v>0</v>
      </c>
      <c r="CD12">
        <v>33.282617398209958</v>
      </c>
      <c r="CE12">
        <v>41.715394630839143</v>
      </c>
      <c r="CF12">
        <v>35.691982321818301</v>
      </c>
      <c r="CG12">
        <v>2.409364923608337</v>
      </c>
      <c r="CH12">
        <v>0</v>
      </c>
      <c r="CI12">
        <v>0</v>
      </c>
      <c r="CJ12">
        <v>33.282617398209958</v>
      </c>
      <c r="CK12">
        <v>57.37626663429333</v>
      </c>
      <c r="CL12">
        <v>24.093649236083369</v>
      </c>
      <c r="CM12">
        <v>0</v>
      </c>
      <c r="CN12">
        <v>0</v>
      </c>
      <c r="CO12">
        <v>33.282617398209958</v>
      </c>
      <c r="CP12">
        <v>41.715394630839143</v>
      </c>
      <c r="CQ12">
        <v>35.691982321818301</v>
      </c>
      <c r="CR12">
        <v>2.409364923608337</v>
      </c>
      <c r="CS12">
        <v>0</v>
      </c>
      <c r="CT12">
        <v>0</v>
      </c>
      <c r="CU12">
        <v>33.282617398209958</v>
      </c>
      <c r="CV12">
        <f t="shared" si="0"/>
        <v>124.30462056846839</v>
      </c>
    </row>
    <row r="13" spans="1:100" x14ac:dyDescent="0.25">
      <c r="A13" s="1">
        <v>824</v>
      </c>
      <c r="B13" t="s">
        <v>102</v>
      </c>
      <c r="C13" t="s">
        <v>114</v>
      </c>
      <c r="D13">
        <v>1</v>
      </c>
      <c r="E13">
        <v>0</v>
      </c>
      <c r="F13">
        <v>1</v>
      </c>
      <c r="G13">
        <v>28.009699999999999</v>
      </c>
      <c r="H13">
        <v>2</v>
      </c>
      <c r="I13" t="s">
        <v>119</v>
      </c>
      <c r="J13">
        <v>1.333</v>
      </c>
      <c r="K13">
        <v>500</v>
      </c>
      <c r="L13">
        <v>33.333333333333329</v>
      </c>
      <c r="N13" t="s">
        <v>121</v>
      </c>
      <c r="O13">
        <v>66.666666666666671</v>
      </c>
      <c r="P13">
        <v>0.1666666666666666</v>
      </c>
      <c r="Q13">
        <v>3.2500000000000001E-2</v>
      </c>
      <c r="R13">
        <v>77.5</v>
      </c>
      <c r="S13">
        <v>170</v>
      </c>
      <c r="T13">
        <v>100</v>
      </c>
      <c r="U13">
        <v>1812.1301775147931</v>
      </c>
      <c r="V13">
        <v>20</v>
      </c>
      <c r="W13">
        <v>0.95</v>
      </c>
      <c r="X13">
        <v>1</v>
      </c>
      <c r="Y13">
        <v>40192.47881781272</v>
      </c>
      <c r="Z13">
        <v>200962394.08906361</v>
      </c>
      <c r="AA13">
        <v>267882871.32072181</v>
      </c>
      <c r="AB13">
        <v>267882.87132072181</v>
      </c>
      <c r="AC13">
        <v>0</v>
      </c>
      <c r="AD13">
        <v>2082.8284263406799</v>
      </c>
      <c r="AE13">
        <v>3749091.167413224</v>
      </c>
      <c r="AF13">
        <v>1249697.0558044079</v>
      </c>
      <c r="AG13">
        <v>35.003639623964723</v>
      </c>
      <c r="AH13">
        <v>54.999167425951981</v>
      </c>
      <c r="AI13">
        <v>54.999167425951981</v>
      </c>
      <c r="AJ13">
        <v>8706.1933179234584</v>
      </c>
      <c r="AK13">
        <v>854.70085470085473</v>
      </c>
      <c r="AL13" t="s">
        <v>123</v>
      </c>
      <c r="AM13">
        <v>4262.4354755112781</v>
      </c>
      <c r="AN13">
        <v>448.53913644108718</v>
      </c>
      <c r="AO13">
        <v>9349.8584624118375</v>
      </c>
      <c r="AP13">
        <v>14271.86878457668</v>
      </c>
      <c r="AQ13">
        <v>4922.0103221648424</v>
      </c>
      <c r="AR13">
        <v>6.9666430576004173E-3</v>
      </c>
      <c r="AS13">
        <v>217.3699927799766</v>
      </c>
      <c r="AT13">
        <v>106.421432961931</v>
      </c>
      <c r="AU13">
        <v>11.198803574578889</v>
      </c>
      <c r="AV13">
        <v>233.44056262617119</v>
      </c>
      <c r="AW13">
        <v>356.32978747135621</v>
      </c>
      <c r="AX13">
        <v>122.8892248451849</v>
      </c>
      <c r="AY13">
        <v>1.5712413913751311</v>
      </c>
      <c r="AZ13" t="s">
        <v>156</v>
      </c>
      <c r="BA13" t="str">
        <f>VLOOKUP($AZ13,Sheet1!$A$2:$B$58,2,FALSE)</f>
        <v>1,3-Butanediol (PW1)</v>
      </c>
      <c r="BB13" t="s">
        <v>206</v>
      </c>
      <c r="BC13">
        <v>4</v>
      </c>
      <c r="BD13">
        <v>23.925550527978789</v>
      </c>
      <c r="BE13">
        <v>25.35</v>
      </c>
      <c r="BF13">
        <v>90.119200000000006</v>
      </c>
      <c r="BG13">
        <f>VLOOKUP($AZ13,Sheet1!$A$2:$C$58,3,FALSE)</f>
        <v>5.5</v>
      </c>
      <c r="BH13">
        <v>207</v>
      </c>
      <c r="BI13" t="s">
        <v>244</v>
      </c>
      <c r="BJ13">
        <v>0</v>
      </c>
      <c r="BK13">
        <v>0.25</v>
      </c>
      <c r="BL13">
        <v>0.71421144396893299</v>
      </c>
      <c r="BM13">
        <v>100</v>
      </c>
      <c r="BN13">
        <v>0</v>
      </c>
      <c r="BO13">
        <v>498.91357871725148</v>
      </c>
      <c r="BP13">
        <v>172.06280560596889</v>
      </c>
      <c r="BQ13">
        <v>2.19996669703808</v>
      </c>
      <c r="BR13">
        <v>373.99433849647352</v>
      </c>
      <c r="BS13">
        <v>124.91924022077799</v>
      </c>
      <c r="BT13">
        <v>1</v>
      </c>
      <c r="BU13">
        <v>0</v>
      </c>
      <c r="BV13">
        <v>33.499253939453133</v>
      </c>
      <c r="BW13">
        <v>0.75673327071157559</v>
      </c>
      <c r="BX13">
        <v>0</v>
      </c>
      <c r="BY13">
        <v>1.1023109950010199</v>
      </c>
      <c r="BZ13">
        <v>57.749728727264653</v>
      </c>
      <c r="CA13">
        <v>24.25047478781152</v>
      </c>
      <c r="CB13">
        <v>0</v>
      </c>
      <c r="CC13">
        <v>0</v>
      </c>
      <c r="CD13">
        <v>33.499253939453133</v>
      </c>
      <c r="CE13">
        <v>41.986920115187161</v>
      </c>
      <c r="CF13">
        <v>35.924301418234279</v>
      </c>
      <c r="CG13">
        <v>2.4250474787811518</v>
      </c>
      <c r="CH13">
        <v>0</v>
      </c>
      <c r="CI13">
        <v>0</v>
      </c>
      <c r="CJ13">
        <v>33.499253939453133</v>
      </c>
      <c r="CK13">
        <v>57.749728727264653</v>
      </c>
      <c r="CL13">
        <v>24.25047478781152</v>
      </c>
      <c r="CM13">
        <v>0</v>
      </c>
      <c r="CN13">
        <v>0</v>
      </c>
      <c r="CO13">
        <v>33.499253939453133</v>
      </c>
      <c r="CP13">
        <v>41.986920115187161</v>
      </c>
      <c r="CQ13">
        <v>35.924301418234279</v>
      </c>
      <c r="CR13">
        <v>2.4250474787811518</v>
      </c>
      <c r="CS13">
        <v>0</v>
      </c>
      <c r="CT13">
        <v>0</v>
      </c>
      <c r="CU13">
        <v>33.499253939453133</v>
      </c>
      <c r="CV13">
        <f t="shared" si="0"/>
        <v>124.91924022077799</v>
      </c>
    </row>
    <row r="14" spans="1:100" x14ac:dyDescent="0.25">
      <c r="A14" s="1">
        <v>825</v>
      </c>
      <c r="B14" t="s">
        <v>102</v>
      </c>
      <c r="C14" t="s">
        <v>114</v>
      </c>
      <c r="D14">
        <v>1</v>
      </c>
      <c r="E14">
        <v>0</v>
      </c>
      <c r="F14">
        <v>1</v>
      </c>
      <c r="G14">
        <v>28.009699999999999</v>
      </c>
      <c r="H14">
        <v>2</v>
      </c>
      <c r="I14" t="s">
        <v>119</v>
      </c>
      <c r="J14">
        <v>1.333</v>
      </c>
      <c r="K14">
        <v>500</v>
      </c>
      <c r="L14">
        <v>33.333333333333329</v>
      </c>
      <c r="N14" t="s">
        <v>121</v>
      </c>
      <c r="O14">
        <v>66.666666666666671</v>
      </c>
      <c r="P14">
        <v>0.1666666666666666</v>
      </c>
      <c r="Q14">
        <v>3.2500000000000001E-2</v>
      </c>
      <c r="R14">
        <v>77.5</v>
      </c>
      <c r="S14">
        <v>170</v>
      </c>
      <c r="T14">
        <v>100</v>
      </c>
      <c r="U14">
        <v>1812.1301775147931</v>
      </c>
      <c r="V14">
        <v>20</v>
      </c>
      <c r="W14">
        <v>0.95</v>
      </c>
      <c r="X14">
        <v>1</v>
      </c>
      <c r="Y14">
        <v>40192.47881781272</v>
      </c>
      <c r="Z14">
        <v>200962394.08906361</v>
      </c>
      <c r="AA14">
        <v>267882871.32072181</v>
      </c>
      <c r="AB14">
        <v>267882.87132072181</v>
      </c>
      <c r="AC14">
        <v>0</v>
      </c>
      <c r="AD14">
        <v>2082.8284263406799</v>
      </c>
      <c r="AE14">
        <v>3749091.167413224</v>
      </c>
      <c r="AF14">
        <v>1249697.0558044079</v>
      </c>
      <c r="AG14">
        <v>35.003639623964723</v>
      </c>
      <c r="AH14">
        <v>54.999167425951981</v>
      </c>
      <c r="AI14">
        <v>54.999167425951981</v>
      </c>
      <c r="AJ14">
        <v>8706.1933179234584</v>
      </c>
      <c r="AK14">
        <v>854.70085470085473</v>
      </c>
      <c r="AL14" t="s">
        <v>123</v>
      </c>
      <c r="AM14">
        <v>4262.4354755112781</v>
      </c>
      <c r="AN14">
        <v>448.53913644108718</v>
      </c>
      <c r="AO14">
        <v>9349.8584624118375</v>
      </c>
      <c r="AP14">
        <v>14271.86878457668</v>
      </c>
      <c r="AQ14">
        <v>4922.0103221648424</v>
      </c>
      <c r="AR14">
        <v>6.9666430576004173E-3</v>
      </c>
      <c r="AS14">
        <v>217.3699927799766</v>
      </c>
      <c r="AT14">
        <v>106.421432961931</v>
      </c>
      <c r="AU14">
        <v>11.198803574578889</v>
      </c>
      <c r="AV14">
        <v>233.44056262617119</v>
      </c>
      <c r="AW14">
        <v>356.32978747135621</v>
      </c>
      <c r="AX14">
        <v>122.8892248451849</v>
      </c>
      <c r="AY14">
        <v>1.5712413913751311</v>
      </c>
      <c r="AZ14" t="s">
        <v>154</v>
      </c>
      <c r="BA14" t="str">
        <f>VLOOKUP($AZ14,Sheet1!$A$2:$B$58,2,FALSE)</f>
        <v>1,3-Butanediol (PW2)</v>
      </c>
      <c r="BB14" t="s">
        <v>206</v>
      </c>
      <c r="BC14">
        <v>4</v>
      </c>
      <c r="BD14">
        <v>23.925550527978789</v>
      </c>
      <c r="BE14">
        <v>25.35</v>
      </c>
      <c r="BF14">
        <v>90.119200000000006</v>
      </c>
      <c r="BG14">
        <f>VLOOKUP($AZ14,Sheet1!$A$2:$C$58,3,FALSE)</f>
        <v>5.5</v>
      </c>
      <c r="BH14">
        <v>207</v>
      </c>
      <c r="BI14" t="s">
        <v>244</v>
      </c>
      <c r="BJ14">
        <v>0</v>
      </c>
      <c r="BK14">
        <v>0.25</v>
      </c>
      <c r="BL14">
        <v>0.71421144396893299</v>
      </c>
      <c r="BM14">
        <v>100</v>
      </c>
      <c r="BN14">
        <v>0</v>
      </c>
      <c r="BO14">
        <v>498.91357871725148</v>
      </c>
      <c r="BP14">
        <v>172.06280560596889</v>
      </c>
      <c r="BQ14">
        <v>2.19996669703808</v>
      </c>
      <c r="BR14">
        <v>373.99433849647352</v>
      </c>
      <c r="BS14">
        <v>124.91924022077799</v>
      </c>
      <c r="BT14">
        <v>1</v>
      </c>
      <c r="BU14">
        <v>0</v>
      </c>
      <c r="BV14">
        <v>33.499253939453133</v>
      </c>
      <c r="BW14">
        <v>0.75673327071157559</v>
      </c>
      <c r="BX14">
        <v>0</v>
      </c>
      <c r="BY14">
        <v>1.1023109950010199</v>
      </c>
      <c r="BZ14">
        <v>57.749728727264653</v>
      </c>
      <c r="CA14">
        <v>24.25047478781152</v>
      </c>
      <c r="CB14">
        <v>0</v>
      </c>
      <c r="CC14">
        <v>0</v>
      </c>
      <c r="CD14">
        <v>33.499253939453133</v>
      </c>
      <c r="CE14">
        <v>41.986920115187161</v>
      </c>
      <c r="CF14">
        <v>35.924301418234279</v>
      </c>
      <c r="CG14">
        <v>2.4250474787811518</v>
      </c>
      <c r="CH14">
        <v>0</v>
      </c>
      <c r="CI14">
        <v>0</v>
      </c>
      <c r="CJ14">
        <v>33.499253939453133</v>
      </c>
      <c r="CK14">
        <v>57.749728727264653</v>
      </c>
      <c r="CL14">
        <v>24.25047478781152</v>
      </c>
      <c r="CM14">
        <v>0</v>
      </c>
      <c r="CN14">
        <v>0</v>
      </c>
      <c r="CO14">
        <v>33.499253939453133</v>
      </c>
      <c r="CP14">
        <v>41.986920115187161</v>
      </c>
      <c r="CQ14">
        <v>35.924301418234279</v>
      </c>
      <c r="CR14">
        <v>2.4250474787811518</v>
      </c>
      <c r="CS14">
        <v>0</v>
      </c>
      <c r="CT14">
        <v>0</v>
      </c>
      <c r="CU14">
        <v>33.499253939453133</v>
      </c>
      <c r="CV14">
        <f t="shared" si="0"/>
        <v>124.91924022077799</v>
      </c>
    </row>
    <row r="15" spans="1:100" x14ac:dyDescent="0.25">
      <c r="A15" s="1">
        <v>826</v>
      </c>
      <c r="B15" t="s">
        <v>102</v>
      </c>
      <c r="C15" t="s">
        <v>114</v>
      </c>
      <c r="D15">
        <v>1</v>
      </c>
      <c r="E15">
        <v>0</v>
      </c>
      <c r="F15">
        <v>1</v>
      </c>
      <c r="G15">
        <v>28.009699999999999</v>
      </c>
      <c r="H15">
        <v>2</v>
      </c>
      <c r="I15" t="s">
        <v>119</v>
      </c>
      <c r="J15">
        <v>1.333</v>
      </c>
      <c r="K15">
        <v>500</v>
      </c>
      <c r="L15">
        <v>33.333333333333329</v>
      </c>
      <c r="N15" t="s">
        <v>121</v>
      </c>
      <c r="O15">
        <v>66.666666666666671</v>
      </c>
      <c r="P15">
        <v>0.1666666666666666</v>
      </c>
      <c r="Q15">
        <v>3.2500000000000001E-2</v>
      </c>
      <c r="R15">
        <v>77.5</v>
      </c>
      <c r="S15">
        <v>170</v>
      </c>
      <c r="T15">
        <v>100</v>
      </c>
      <c r="U15">
        <v>1812.1301775147931</v>
      </c>
      <c r="V15">
        <v>20</v>
      </c>
      <c r="W15">
        <v>0.95</v>
      </c>
      <c r="X15">
        <v>1</v>
      </c>
      <c r="Y15">
        <v>40192.47881781272</v>
      </c>
      <c r="Z15">
        <v>200962394.08906361</v>
      </c>
      <c r="AA15">
        <v>267882871.32072181</v>
      </c>
      <c r="AB15">
        <v>267882.87132072181</v>
      </c>
      <c r="AC15">
        <v>0</v>
      </c>
      <c r="AD15">
        <v>2082.8284263406799</v>
      </c>
      <c r="AE15">
        <v>3749091.167413224</v>
      </c>
      <c r="AF15">
        <v>1249697.0558044079</v>
      </c>
      <c r="AG15">
        <v>35.003639623964723</v>
      </c>
      <c r="AH15">
        <v>54.999167425951981</v>
      </c>
      <c r="AI15">
        <v>54.999167425951981</v>
      </c>
      <c r="AJ15">
        <v>8706.1933179234584</v>
      </c>
      <c r="AK15">
        <v>854.70085470085473</v>
      </c>
      <c r="AL15" t="s">
        <v>123</v>
      </c>
      <c r="AM15">
        <v>4262.4354755112781</v>
      </c>
      <c r="AN15">
        <v>448.53913644108718</v>
      </c>
      <c r="AO15">
        <v>9349.8584624118375</v>
      </c>
      <c r="AP15">
        <v>14271.86878457668</v>
      </c>
      <c r="AQ15">
        <v>4922.0103221648424</v>
      </c>
      <c r="AR15">
        <v>6.9666430576004173E-3</v>
      </c>
      <c r="AS15">
        <v>217.3699927799766</v>
      </c>
      <c r="AT15">
        <v>106.421432961931</v>
      </c>
      <c r="AU15">
        <v>11.198803574578889</v>
      </c>
      <c r="AV15">
        <v>233.44056262617119</v>
      </c>
      <c r="AW15">
        <v>356.32978747135621</v>
      </c>
      <c r="AX15">
        <v>122.8892248451849</v>
      </c>
      <c r="AY15">
        <v>1.5712413913751311</v>
      </c>
      <c r="AZ15" t="s">
        <v>158</v>
      </c>
      <c r="BA15" t="str">
        <f>VLOOKUP($AZ15,Sheet1!$A$2:$B$58,2,FALSE)</f>
        <v>2,3-Butanediol</v>
      </c>
      <c r="BB15" t="s">
        <v>206</v>
      </c>
      <c r="BC15">
        <v>4</v>
      </c>
      <c r="BD15">
        <v>23.925550527978789</v>
      </c>
      <c r="BE15">
        <v>0</v>
      </c>
      <c r="BF15">
        <v>90.119200000000006</v>
      </c>
      <c r="BG15">
        <f>VLOOKUP($AZ15,Sheet1!$A$2:$C$58,3,FALSE)</f>
        <v>5.5</v>
      </c>
      <c r="BH15">
        <v>177</v>
      </c>
      <c r="BI15" t="s">
        <v>244</v>
      </c>
      <c r="BJ15">
        <v>0</v>
      </c>
      <c r="BK15">
        <v>0.25</v>
      </c>
      <c r="BL15">
        <v>0.71421144396893299</v>
      </c>
      <c r="BM15">
        <v>100</v>
      </c>
      <c r="BN15">
        <v>0</v>
      </c>
      <c r="BO15">
        <v>498.91357871725148</v>
      </c>
      <c r="BP15">
        <v>172.06280560596889</v>
      </c>
      <c r="BQ15">
        <v>2.19996669703808</v>
      </c>
      <c r="BR15">
        <v>373.99433849647352</v>
      </c>
      <c r="BS15">
        <v>124.91924022077799</v>
      </c>
      <c r="BT15">
        <v>1</v>
      </c>
      <c r="BU15">
        <v>0</v>
      </c>
      <c r="BV15">
        <v>33.499253939453133</v>
      </c>
      <c r="BW15">
        <v>0</v>
      </c>
      <c r="BX15">
        <v>0</v>
      </c>
      <c r="BY15">
        <v>1.1023109950010199</v>
      </c>
      <c r="BZ15">
        <v>57.749728727264653</v>
      </c>
      <c r="CA15">
        <v>24.25047478781152</v>
      </c>
      <c r="CB15">
        <v>0</v>
      </c>
      <c r="CC15">
        <v>0</v>
      </c>
      <c r="CD15">
        <v>33.499253939453133</v>
      </c>
      <c r="CE15">
        <v>41.986920115187161</v>
      </c>
      <c r="CF15">
        <v>35.924301418234279</v>
      </c>
      <c r="CG15">
        <v>2.4250474787811518</v>
      </c>
      <c r="CH15">
        <v>0</v>
      </c>
      <c r="CI15">
        <v>0</v>
      </c>
      <c r="CJ15">
        <v>33.499253939453133</v>
      </c>
      <c r="CK15">
        <v>57.749728727264653</v>
      </c>
      <c r="CL15">
        <v>24.25047478781152</v>
      </c>
      <c r="CM15">
        <v>0</v>
      </c>
      <c r="CN15">
        <v>0</v>
      </c>
      <c r="CO15">
        <v>33.499253939453133</v>
      </c>
      <c r="CP15">
        <v>41.986920115187161</v>
      </c>
      <c r="CQ15">
        <v>35.924301418234279</v>
      </c>
      <c r="CR15">
        <v>2.4250474787811518</v>
      </c>
      <c r="CS15">
        <v>0</v>
      </c>
      <c r="CT15">
        <v>0</v>
      </c>
      <c r="CU15">
        <v>33.499253939453133</v>
      </c>
      <c r="CV15">
        <f t="shared" si="0"/>
        <v>124.91924022077799</v>
      </c>
    </row>
    <row r="16" spans="1:100" x14ac:dyDescent="0.25">
      <c r="A16" s="1">
        <v>827</v>
      </c>
      <c r="B16" t="s">
        <v>102</v>
      </c>
      <c r="C16" t="s">
        <v>114</v>
      </c>
      <c r="D16">
        <v>1</v>
      </c>
      <c r="E16">
        <v>0</v>
      </c>
      <c r="F16">
        <v>1</v>
      </c>
      <c r="G16">
        <v>28.009699999999999</v>
      </c>
      <c r="H16">
        <v>2</v>
      </c>
      <c r="I16" t="s">
        <v>119</v>
      </c>
      <c r="J16">
        <v>1.333</v>
      </c>
      <c r="K16">
        <v>500</v>
      </c>
      <c r="L16">
        <v>33.333333333333329</v>
      </c>
      <c r="N16" t="s">
        <v>121</v>
      </c>
      <c r="O16">
        <v>66.666666666666671</v>
      </c>
      <c r="P16">
        <v>0.1666666666666666</v>
      </c>
      <c r="Q16">
        <v>3.2500000000000001E-2</v>
      </c>
      <c r="R16">
        <v>77.5</v>
      </c>
      <c r="S16">
        <v>170</v>
      </c>
      <c r="T16">
        <v>100</v>
      </c>
      <c r="U16">
        <v>1812.1301775147931</v>
      </c>
      <c r="V16">
        <v>20</v>
      </c>
      <c r="W16">
        <v>0.95</v>
      </c>
      <c r="X16">
        <v>1</v>
      </c>
      <c r="Y16">
        <v>40453.866790398861</v>
      </c>
      <c r="Z16">
        <v>202269333.9519943</v>
      </c>
      <c r="AA16">
        <v>269625022.1580084</v>
      </c>
      <c r="AB16">
        <v>269625.02215800842</v>
      </c>
      <c r="AC16">
        <v>0</v>
      </c>
      <c r="AD16">
        <v>2096.3739033955731</v>
      </c>
      <c r="AE16">
        <v>3773473.0261120321</v>
      </c>
      <c r="AF16">
        <v>1257824.3420373439</v>
      </c>
      <c r="AG16">
        <v>35.23128247316339</v>
      </c>
      <c r="AH16">
        <v>55.356849293063483</v>
      </c>
      <c r="AI16">
        <v>55.356849293063483</v>
      </c>
      <c r="AJ16">
        <v>8762.8132201352746</v>
      </c>
      <c r="AK16">
        <v>854.70085470085473</v>
      </c>
      <c r="AL16" t="s">
        <v>123</v>
      </c>
      <c r="AM16">
        <v>4290.1558202124197</v>
      </c>
      <c r="AN16">
        <v>451.45616815817363</v>
      </c>
      <c r="AO16">
        <v>9410.6643798207915</v>
      </c>
      <c r="AP16">
        <v>14359.126063206721</v>
      </c>
      <c r="AQ16">
        <v>4948.4616833859327</v>
      </c>
      <c r="AR16">
        <v>6.966643057600419E-3</v>
      </c>
      <c r="AS16">
        <v>217.36999277997671</v>
      </c>
      <c r="AT16">
        <v>106.421432961931</v>
      </c>
      <c r="AU16">
        <v>11.1988035745789</v>
      </c>
      <c r="AV16">
        <v>233.44056262617119</v>
      </c>
      <c r="AW16">
        <v>356.19190438910641</v>
      </c>
      <c r="AX16">
        <v>122.7513417629351</v>
      </c>
      <c r="AY16">
        <v>1.57124139137513</v>
      </c>
      <c r="AZ16" t="s">
        <v>151</v>
      </c>
      <c r="BA16" t="str">
        <f>VLOOKUP($AZ16,Sheet1!$A$2:$B$58,2,FALSE)</f>
        <v>Ethyl Acetate</v>
      </c>
      <c r="BB16" t="s">
        <v>204</v>
      </c>
      <c r="BC16">
        <v>4</v>
      </c>
      <c r="BD16">
        <v>23.925550527978789</v>
      </c>
      <c r="BE16">
        <v>0</v>
      </c>
      <c r="BF16">
        <v>88.103520000000003</v>
      </c>
      <c r="BG16">
        <f>VLOOKUP($AZ16,Sheet1!$A$2:$C$58,3,FALSE)</f>
        <v>5</v>
      </c>
      <c r="BH16">
        <v>77.099999999999994</v>
      </c>
      <c r="BI16" t="s">
        <v>244</v>
      </c>
      <c r="BJ16">
        <v>0</v>
      </c>
      <c r="BK16">
        <v>0.25</v>
      </c>
      <c r="BL16">
        <v>0.70959664948453605</v>
      </c>
      <c r="BM16">
        <v>100</v>
      </c>
      <c r="BN16">
        <v>0</v>
      </c>
      <c r="BO16">
        <v>501.96390392746451</v>
      </c>
      <c r="BP16">
        <v>172.98748782439139</v>
      </c>
      <c r="BQ16">
        <v>2.2142739717225388</v>
      </c>
      <c r="BR16">
        <v>376.42657519283159</v>
      </c>
      <c r="BS16">
        <v>125.53732873463289</v>
      </c>
      <c r="BT16">
        <v>1</v>
      </c>
      <c r="BU16">
        <v>0</v>
      </c>
      <c r="BV16">
        <v>33.717113159086573</v>
      </c>
      <c r="BW16">
        <v>0</v>
      </c>
      <c r="BX16">
        <v>0</v>
      </c>
      <c r="BY16">
        <v>1.1023109950010199</v>
      </c>
      <c r="BZ16">
        <v>58.12529860882988</v>
      </c>
      <c r="CA16">
        <v>24.408185449743321</v>
      </c>
      <c r="CB16">
        <v>0</v>
      </c>
      <c r="CC16">
        <v>0</v>
      </c>
      <c r="CD16">
        <v>33.717113159086573</v>
      </c>
      <c r="CE16">
        <v>42.259978066496728</v>
      </c>
      <c r="CF16">
        <v>36.1579317040609</v>
      </c>
      <c r="CG16">
        <v>2.440818544974332</v>
      </c>
      <c r="CH16">
        <v>0</v>
      </c>
      <c r="CI16">
        <v>0</v>
      </c>
      <c r="CJ16">
        <v>33.717113159086573</v>
      </c>
      <c r="CK16">
        <v>58.12529860882988</v>
      </c>
      <c r="CL16">
        <v>24.408185449743321</v>
      </c>
      <c r="CM16">
        <v>0</v>
      </c>
      <c r="CN16">
        <v>0</v>
      </c>
      <c r="CO16">
        <v>33.717113159086573</v>
      </c>
      <c r="CP16">
        <v>42.259978066496728</v>
      </c>
      <c r="CQ16">
        <v>36.1579317040609</v>
      </c>
      <c r="CR16">
        <v>2.440818544974332</v>
      </c>
      <c r="CS16">
        <v>0</v>
      </c>
      <c r="CT16">
        <v>0</v>
      </c>
      <c r="CU16">
        <v>33.717113159086573</v>
      </c>
      <c r="CV16">
        <f t="shared" si="0"/>
        <v>125.53732873463289</v>
      </c>
    </row>
    <row r="17" spans="1:100" x14ac:dyDescent="0.25">
      <c r="A17" s="1">
        <v>828</v>
      </c>
      <c r="B17" t="s">
        <v>102</v>
      </c>
      <c r="C17" t="s">
        <v>114</v>
      </c>
      <c r="D17">
        <v>1</v>
      </c>
      <c r="E17">
        <v>0</v>
      </c>
      <c r="F17">
        <v>1</v>
      </c>
      <c r="G17">
        <v>28.009699999999999</v>
      </c>
      <c r="H17">
        <v>2</v>
      </c>
      <c r="I17" t="s">
        <v>119</v>
      </c>
      <c r="J17">
        <v>1.333</v>
      </c>
      <c r="K17">
        <v>500</v>
      </c>
      <c r="L17">
        <v>33.333333333333329</v>
      </c>
      <c r="N17" t="s">
        <v>121</v>
      </c>
      <c r="O17">
        <v>66.666666666666671</v>
      </c>
      <c r="P17">
        <v>0.1666666666666666</v>
      </c>
      <c r="Q17">
        <v>3.2500000000000001E-2</v>
      </c>
      <c r="R17">
        <v>77.5</v>
      </c>
      <c r="S17">
        <v>170</v>
      </c>
      <c r="T17">
        <v>100</v>
      </c>
      <c r="U17">
        <v>1812.1301775147931</v>
      </c>
      <c r="V17">
        <v>20</v>
      </c>
      <c r="W17">
        <v>0.95</v>
      </c>
      <c r="X17">
        <v>1</v>
      </c>
      <c r="Y17">
        <v>40921.984441079527</v>
      </c>
      <c r="Z17">
        <v>204609922.20539761</v>
      </c>
      <c r="AA17">
        <v>272745026.29979497</v>
      </c>
      <c r="AB17">
        <v>272745.02629979502</v>
      </c>
      <c r="AC17">
        <v>0</v>
      </c>
      <c r="AD17">
        <v>2120.632391012849</v>
      </c>
      <c r="AE17">
        <v>3817138.3038231269</v>
      </c>
      <c r="AF17">
        <v>1272379.4346077091</v>
      </c>
      <c r="AG17">
        <v>35.638966249531542</v>
      </c>
      <c r="AH17">
        <v>55.997418917085263</v>
      </c>
      <c r="AI17">
        <v>55.997418917085263</v>
      </c>
      <c r="AJ17">
        <v>8864.2133547433386</v>
      </c>
      <c r="AK17">
        <v>854.70085470085473</v>
      </c>
      <c r="AL17" t="s">
        <v>123</v>
      </c>
      <c r="AM17">
        <v>4339.7999660741079</v>
      </c>
      <c r="AN17">
        <v>456.6802571659926</v>
      </c>
      <c r="AO17">
        <v>9519.561215904494</v>
      </c>
      <c r="AP17">
        <v>14515.39443268429</v>
      </c>
      <c r="AQ17">
        <v>4995.8332167797998</v>
      </c>
      <c r="AR17">
        <v>6.9666430576004173E-3</v>
      </c>
      <c r="AS17">
        <v>217.3699927799766</v>
      </c>
      <c r="AT17">
        <v>106.421432961931</v>
      </c>
      <c r="AU17">
        <v>11.198803574578889</v>
      </c>
      <c r="AV17">
        <v>233.44056262617119</v>
      </c>
      <c r="AW17">
        <v>355.9493726922434</v>
      </c>
      <c r="AX17">
        <v>122.5088100660722</v>
      </c>
      <c r="AY17">
        <v>1.5712413913751311</v>
      </c>
      <c r="AZ17" t="s">
        <v>150</v>
      </c>
      <c r="BA17" t="str">
        <f>VLOOKUP($AZ17,Sheet1!$A$2:$B$58,2,FALSE)</f>
        <v>Butyrate</v>
      </c>
      <c r="BB17" t="s">
        <v>203</v>
      </c>
      <c r="BC17">
        <v>4</v>
      </c>
      <c r="BD17">
        <v>23.925550527978789</v>
      </c>
      <c r="BE17">
        <v>0</v>
      </c>
      <c r="BF17">
        <v>87.095680000000002</v>
      </c>
      <c r="BG17">
        <f>VLOOKUP($AZ17,Sheet1!$A$2:$C$58,3,FALSE)</f>
        <v>4.75</v>
      </c>
      <c r="BH17">
        <v>163.5</v>
      </c>
      <c r="BI17" t="s">
        <v>244</v>
      </c>
      <c r="BJ17">
        <v>0</v>
      </c>
      <c r="BK17">
        <v>0.25</v>
      </c>
      <c r="BL17">
        <v>0.70147938144329902</v>
      </c>
      <c r="BM17">
        <v>100</v>
      </c>
      <c r="BN17">
        <v>0</v>
      </c>
      <c r="BO17">
        <v>507.42670719683161</v>
      </c>
      <c r="BP17">
        <v>174.6434938886008</v>
      </c>
      <c r="BQ17">
        <v>2.2398967566834109</v>
      </c>
      <c r="BR17">
        <v>380.78244863617988</v>
      </c>
      <c r="BS17">
        <v>126.64425856065171</v>
      </c>
      <c r="BT17">
        <v>1</v>
      </c>
      <c r="BU17">
        <v>0</v>
      </c>
      <c r="BV17">
        <v>34.107275510723902</v>
      </c>
      <c r="BW17">
        <v>0</v>
      </c>
      <c r="BX17">
        <v>0</v>
      </c>
      <c r="BY17">
        <v>1.1023109950010199</v>
      </c>
      <c r="BZ17">
        <v>58.797903736316371</v>
      </c>
      <c r="CA17">
        <v>24.690628225592469</v>
      </c>
      <c r="CB17">
        <v>0</v>
      </c>
      <c r="CC17">
        <v>0</v>
      </c>
      <c r="CD17">
        <v>34.107275510723902</v>
      </c>
      <c r="CE17">
        <v>42.748995389681269</v>
      </c>
      <c r="CF17">
        <v>36.576338333283147</v>
      </c>
      <c r="CG17">
        <v>2.469062822559247</v>
      </c>
      <c r="CH17">
        <v>0</v>
      </c>
      <c r="CI17">
        <v>0</v>
      </c>
      <c r="CJ17">
        <v>34.107275510723902</v>
      </c>
      <c r="CK17">
        <v>58.797903736316371</v>
      </c>
      <c r="CL17">
        <v>24.690628225592469</v>
      </c>
      <c r="CM17">
        <v>0</v>
      </c>
      <c r="CN17">
        <v>0</v>
      </c>
      <c r="CO17">
        <v>34.107275510723902</v>
      </c>
      <c r="CP17">
        <v>42.748995389681269</v>
      </c>
      <c r="CQ17">
        <v>36.576338333283147</v>
      </c>
      <c r="CR17">
        <v>2.469062822559247</v>
      </c>
      <c r="CS17">
        <v>0</v>
      </c>
      <c r="CT17">
        <v>0</v>
      </c>
      <c r="CU17">
        <v>34.107275510723902</v>
      </c>
      <c r="CV17">
        <f t="shared" si="0"/>
        <v>126.64425856065171</v>
      </c>
    </row>
    <row r="18" spans="1:100" x14ac:dyDescent="0.25">
      <c r="A18" s="1">
        <v>829</v>
      </c>
      <c r="B18" t="s">
        <v>102</v>
      </c>
      <c r="C18" t="s">
        <v>114</v>
      </c>
      <c r="D18">
        <v>1</v>
      </c>
      <c r="E18">
        <v>0</v>
      </c>
      <c r="F18">
        <v>1</v>
      </c>
      <c r="G18">
        <v>28.009699999999999</v>
      </c>
      <c r="H18">
        <v>2</v>
      </c>
      <c r="I18" t="s">
        <v>119</v>
      </c>
      <c r="J18">
        <v>1.333</v>
      </c>
      <c r="K18">
        <v>500</v>
      </c>
      <c r="L18">
        <v>33.333333333333329</v>
      </c>
      <c r="N18" t="s">
        <v>121</v>
      </c>
      <c r="O18">
        <v>66.666666666666671</v>
      </c>
      <c r="P18">
        <v>0.1666666666666666</v>
      </c>
      <c r="Q18">
        <v>3.2500000000000001E-2</v>
      </c>
      <c r="R18">
        <v>77.5</v>
      </c>
      <c r="S18">
        <v>170</v>
      </c>
      <c r="T18">
        <v>100</v>
      </c>
      <c r="U18">
        <v>1812.1301775147931</v>
      </c>
      <c r="V18">
        <v>20</v>
      </c>
      <c r="W18">
        <v>0.95</v>
      </c>
      <c r="X18">
        <v>1</v>
      </c>
      <c r="Y18">
        <v>40921.984441079527</v>
      </c>
      <c r="Z18">
        <v>204609922.20539761</v>
      </c>
      <c r="AA18">
        <v>272745026.29979497</v>
      </c>
      <c r="AB18">
        <v>272745.02629979502</v>
      </c>
      <c r="AC18">
        <v>0</v>
      </c>
      <c r="AD18">
        <v>2120.632391012849</v>
      </c>
      <c r="AE18">
        <v>3817138.3038231269</v>
      </c>
      <c r="AF18">
        <v>1272379.4346077091</v>
      </c>
      <c r="AG18">
        <v>35.638966249531542</v>
      </c>
      <c r="AH18">
        <v>55.997418917085263</v>
      </c>
      <c r="AI18">
        <v>55.997418917085263</v>
      </c>
      <c r="AJ18">
        <v>8864.2133547433386</v>
      </c>
      <c r="AK18">
        <v>854.70085470085473</v>
      </c>
      <c r="AL18" t="s">
        <v>123</v>
      </c>
      <c r="AM18">
        <v>4339.7999660741079</v>
      </c>
      <c r="AN18">
        <v>456.6802571659926</v>
      </c>
      <c r="AO18">
        <v>9519.561215904494</v>
      </c>
      <c r="AP18">
        <v>14515.39443268429</v>
      </c>
      <c r="AQ18">
        <v>4995.8332167797998</v>
      </c>
      <c r="AR18">
        <v>6.9666430576004173E-3</v>
      </c>
      <c r="AS18">
        <v>217.3699927799766</v>
      </c>
      <c r="AT18">
        <v>106.421432961931</v>
      </c>
      <c r="AU18">
        <v>11.198803574578889</v>
      </c>
      <c r="AV18">
        <v>233.44056262617119</v>
      </c>
      <c r="AW18">
        <v>355.9493726922434</v>
      </c>
      <c r="AX18">
        <v>122.5088100660722</v>
      </c>
      <c r="AY18">
        <v>1.5712413913751311</v>
      </c>
      <c r="AZ18" t="s">
        <v>157</v>
      </c>
      <c r="BA18" t="str">
        <f>VLOOKUP($AZ18,Sheet1!$A$2:$B$58,2,FALSE)</f>
        <v>Isobutyrate</v>
      </c>
      <c r="BB18" t="s">
        <v>203</v>
      </c>
      <c r="BC18">
        <v>4</v>
      </c>
      <c r="BD18">
        <v>23.925550527978789</v>
      </c>
      <c r="BE18">
        <v>0</v>
      </c>
      <c r="BF18">
        <v>87.095680000000002</v>
      </c>
      <c r="BG18">
        <f>VLOOKUP($AZ18,Sheet1!$A$2:$C$58,3,FALSE)</f>
        <v>4.75</v>
      </c>
      <c r="BH18">
        <v>155</v>
      </c>
      <c r="BI18" t="s">
        <v>244</v>
      </c>
      <c r="BJ18">
        <v>0</v>
      </c>
      <c r="BK18">
        <v>0.25</v>
      </c>
      <c r="BL18">
        <v>0.70147938144329902</v>
      </c>
      <c r="BM18">
        <v>100</v>
      </c>
      <c r="BN18">
        <v>0</v>
      </c>
      <c r="BO18">
        <v>507.42670719683161</v>
      </c>
      <c r="BP18">
        <v>174.6434938886008</v>
      </c>
      <c r="BQ18">
        <v>2.2398967566834109</v>
      </c>
      <c r="BR18">
        <v>380.78244863617988</v>
      </c>
      <c r="BS18">
        <v>126.64425856065171</v>
      </c>
      <c r="BT18">
        <v>1</v>
      </c>
      <c r="BU18">
        <v>0</v>
      </c>
      <c r="BV18">
        <v>34.107275510723902</v>
      </c>
      <c r="BW18">
        <v>0</v>
      </c>
      <c r="BX18">
        <v>0</v>
      </c>
      <c r="BY18">
        <v>1.1023109950010199</v>
      </c>
      <c r="BZ18">
        <v>58.797903736316371</v>
      </c>
      <c r="CA18">
        <v>24.690628225592469</v>
      </c>
      <c r="CB18">
        <v>0</v>
      </c>
      <c r="CC18">
        <v>0</v>
      </c>
      <c r="CD18">
        <v>34.107275510723902</v>
      </c>
      <c r="CE18">
        <v>42.748995389681269</v>
      </c>
      <c r="CF18">
        <v>36.576338333283147</v>
      </c>
      <c r="CG18">
        <v>2.469062822559247</v>
      </c>
      <c r="CH18">
        <v>0</v>
      </c>
      <c r="CI18">
        <v>0</v>
      </c>
      <c r="CJ18">
        <v>34.107275510723902</v>
      </c>
      <c r="CK18">
        <v>58.797903736316371</v>
      </c>
      <c r="CL18">
        <v>24.690628225592469</v>
      </c>
      <c r="CM18">
        <v>0</v>
      </c>
      <c r="CN18">
        <v>0</v>
      </c>
      <c r="CO18">
        <v>34.107275510723902</v>
      </c>
      <c r="CP18">
        <v>42.748995389681269</v>
      </c>
      <c r="CQ18">
        <v>36.576338333283147</v>
      </c>
      <c r="CR18">
        <v>2.469062822559247</v>
      </c>
      <c r="CS18">
        <v>0</v>
      </c>
      <c r="CT18">
        <v>0</v>
      </c>
      <c r="CU18">
        <v>34.107275510723902</v>
      </c>
      <c r="CV18">
        <f t="shared" si="0"/>
        <v>126.64425856065171</v>
      </c>
    </row>
    <row r="19" spans="1:100" x14ac:dyDescent="0.25">
      <c r="A19" s="1">
        <v>1054</v>
      </c>
      <c r="B19" t="s">
        <v>105</v>
      </c>
      <c r="C19" t="s">
        <v>114</v>
      </c>
      <c r="D19">
        <v>1</v>
      </c>
      <c r="E19">
        <v>0</v>
      </c>
      <c r="F19">
        <v>1</v>
      </c>
      <c r="G19">
        <v>28.009699999999999</v>
      </c>
      <c r="H19">
        <v>2</v>
      </c>
      <c r="I19" t="s">
        <v>119</v>
      </c>
      <c r="J19">
        <v>1.333</v>
      </c>
      <c r="K19">
        <v>500</v>
      </c>
      <c r="L19">
        <v>50</v>
      </c>
      <c r="N19" t="s">
        <v>121</v>
      </c>
      <c r="O19">
        <v>50</v>
      </c>
      <c r="P19">
        <v>0.25</v>
      </c>
      <c r="Q19">
        <v>3.2500000000000001E-2</v>
      </c>
      <c r="R19">
        <v>77.5</v>
      </c>
      <c r="S19">
        <v>170</v>
      </c>
      <c r="T19">
        <v>100</v>
      </c>
      <c r="U19">
        <v>1812.1301775147931</v>
      </c>
      <c r="V19">
        <v>20</v>
      </c>
      <c r="W19">
        <v>0.95</v>
      </c>
      <c r="X19">
        <v>1</v>
      </c>
      <c r="Y19">
        <v>37774.34983820012</v>
      </c>
      <c r="Z19">
        <v>188871749.19100061</v>
      </c>
      <c r="AA19">
        <v>251766041.6716038</v>
      </c>
      <c r="AB19">
        <v>251766.0416716038</v>
      </c>
      <c r="AC19">
        <v>0</v>
      </c>
      <c r="AD19">
        <v>1957.5177233077741</v>
      </c>
      <c r="AE19">
        <v>3523531.901953992</v>
      </c>
      <c r="AF19">
        <v>1761765.950976996</v>
      </c>
      <c r="AG19">
        <v>49.346535757080368</v>
      </c>
      <c r="AH19">
        <v>77.5353195024976</v>
      </c>
      <c r="AI19">
        <v>77.5353195024976</v>
      </c>
      <c r="AJ19">
        <v>8182.3963543271238</v>
      </c>
      <c r="AK19">
        <v>854.70085470085473</v>
      </c>
      <c r="AL19" t="s">
        <v>123</v>
      </c>
      <c r="AM19">
        <v>6008.9872614435644</v>
      </c>
      <c r="AN19">
        <v>421.55335412009458</v>
      </c>
      <c r="AO19">
        <v>13181.00431542459</v>
      </c>
      <c r="AP19">
        <v>15467.63782459164</v>
      </c>
      <c r="AQ19">
        <v>2286.6335091670462</v>
      </c>
      <c r="AR19">
        <v>4.644428705066944E-3</v>
      </c>
      <c r="AS19">
        <v>154.6611756050491</v>
      </c>
      <c r="AT19">
        <v>113.5800557448126</v>
      </c>
      <c r="AU19">
        <v>7.9680737164469653</v>
      </c>
      <c r="AV19">
        <v>249.14334808539539</v>
      </c>
      <c r="AW19">
        <v>292.36460154113291</v>
      </c>
      <c r="AX19">
        <v>43.221253455737397</v>
      </c>
      <c r="AY19">
        <v>1.5712413913751311</v>
      </c>
      <c r="AZ19" t="s">
        <v>145</v>
      </c>
      <c r="BA19" t="str">
        <f>VLOOKUP($AZ19,Sheet1!$A$2:$B$58,2,FALSE)</f>
        <v>Acrylate (PW2)</v>
      </c>
      <c r="BB19" t="s">
        <v>198</v>
      </c>
      <c r="BC19">
        <v>3</v>
      </c>
      <c r="BD19">
        <v>17.47854648300871</v>
      </c>
      <c r="BE19">
        <v>0</v>
      </c>
      <c r="BF19">
        <v>71.053619999999995</v>
      </c>
      <c r="BG19">
        <f>VLOOKUP($AZ19,Sheet1!$A$2:$C$58,3,FALSE)</f>
        <v>3.666666666666667</v>
      </c>
      <c r="BH19">
        <v>80</v>
      </c>
      <c r="BI19" t="s">
        <v>248</v>
      </c>
      <c r="BJ19">
        <v>0</v>
      </c>
      <c r="BK19">
        <v>0.214117647058824</v>
      </c>
      <c r="BL19">
        <v>0.50662117647058802</v>
      </c>
      <c r="BM19">
        <v>100</v>
      </c>
      <c r="BN19">
        <v>0</v>
      </c>
      <c r="BO19">
        <v>577.0872105621628</v>
      </c>
      <c r="BP19">
        <v>85.312765164775186</v>
      </c>
      <c r="BQ19">
        <v>3.101412780099905</v>
      </c>
      <c r="BR19">
        <v>527.24017261698373</v>
      </c>
      <c r="BS19">
        <v>49.847037945179068</v>
      </c>
      <c r="BT19">
        <v>0.64235294117647201</v>
      </c>
      <c r="BU19">
        <v>0</v>
      </c>
      <c r="BV19">
        <v>34.500228760223223</v>
      </c>
      <c r="BW19">
        <v>0</v>
      </c>
      <c r="BX19">
        <v>0</v>
      </c>
      <c r="BY19">
        <v>1.1023109950010199</v>
      </c>
      <c r="BZ19">
        <v>68.687442835631259</v>
      </c>
      <c r="CA19">
        <v>34.187214075408043</v>
      </c>
      <c r="CB19">
        <v>0</v>
      </c>
      <c r="CC19">
        <v>0</v>
      </c>
      <c r="CD19">
        <v>34.500228760223223</v>
      </c>
      <c r="CE19">
        <v>46.46575368661604</v>
      </c>
      <c r="CF19">
        <v>37.918950167764017</v>
      </c>
      <c r="CG19">
        <v>3.418721407540803</v>
      </c>
      <c r="CH19">
        <v>0</v>
      </c>
      <c r="CI19">
        <v>0</v>
      </c>
      <c r="CJ19">
        <v>34.500228760223223</v>
      </c>
      <c r="CK19">
        <v>68.687442835631259</v>
      </c>
      <c r="CL19">
        <v>34.187214075408043</v>
      </c>
      <c r="CM19">
        <v>0</v>
      </c>
      <c r="CN19">
        <v>0</v>
      </c>
      <c r="CO19">
        <v>34.500228760223223</v>
      </c>
      <c r="CP19">
        <v>46.46575368661604</v>
      </c>
      <c r="CQ19">
        <v>37.918950167764017</v>
      </c>
      <c r="CR19">
        <v>3.418721407540803</v>
      </c>
      <c r="CS19">
        <v>0</v>
      </c>
      <c r="CT19">
        <v>0</v>
      </c>
      <c r="CU19">
        <v>34.500228760223223</v>
      </c>
      <c r="CV19">
        <f t="shared" si="0"/>
        <v>49.847037945179068</v>
      </c>
    </row>
    <row r="20" spans="1:100" x14ac:dyDescent="0.25">
      <c r="A20" s="1">
        <v>830</v>
      </c>
      <c r="B20" t="s">
        <v>102</v>
      </c>
      <c r="C20" t="s">
        <v>114</v>
      </c>
      <c r="D20">
        <v>1</v>
      </c>
      <c r="E20">
        <v>0</v>
      </c>
      <c r="F20">
        <v>1</v>
      </c>
      <c r="G20">
        <v>28.009699999999999</v>
      </c>
      <c r="H20">
        <v>2</v>
      </c>
      <c r="I20" t="s">
        <v>119</v>
      </c>
      <c r="J20">
        <v>1.333</v>
      </c>
      <c r="K20">
        <v>500</v>
      </c>
      <c r="L20">
        <v>33.333333333333329</v>
      </c>
      <c r="N20" t="s">
        <v>121</v>
      </c>
      <c r="O20">
        <v>66.666666666666671</v>
      </c>
      <c r="P20">
        <v>0.1666666666666666</v>
      </c>
      <c r="Q20">
        <v>3.2500000000000001E-2</v>
      </c>
      <c r="R20">
        <v>77.5</v>
      </c>
      <c r="S20">
        <v>170</v>
      </c>
      <c r="T20">
        <v>100</v>
      </c>
      <c r="U20">
        <v>1812.1301775147931</v>
      </c>
      <c r="V20">
        <v>20</v>
      </c>
      <c r="W20">
        <v>0.95</v>
      </c>
      <c r="X20">
        <v>1</v>
      </c>
      <c r="Y20">
        <v>41917.600881065337</v>
      </c>
      <c r="Z20">
        <v>209588004.40532669</v>
      </c>
      <c r="AA20">
        <v>279380809.87230051</v>
      </c>
      <c r="AB20">
        <v>279380.80987230048</v>
      </c>
      <c r="AC20">
        <v>0</v>
      </c>
      <c r="AD20">
        <v>2172.2265768886282</v>
      </c>
      <c r="AE20">
        <v>3910007.8383995299</v>
      </c>
      <c r="AF20">
        <v>1303335.946133177</v>
      </c>
      <c r="AG20">
        <v>36.506048850406437</v>
      </c>
      <c r="AH20">
        <v>57.359814989321087</v>
      </c>
      <c r="AI20">
        <v>57.359814989321087</v>
      </c>
      <c r="AJ20">
        <v>9079.8763208497658</v>
      </c>
      <c r="AK20">
        <v>854.70085470085473</v>
      </c>
      <c r="AL20" t="s">
        <v>123</v>
      </c>
      <c r="AM20">
        <v>4445.3856616723851</v>
      </c>
      <c r="AN20">
        <v>467.79111549951409</v>
      </c>
      <c r="AO20">
        <v>9751.1685481845852</v>
      </c>
      <c r="AP20">
        <v>14847.75395272252</v>
      </c>
      <c r="AQ20">
        <v>5096.5854045379356</v>
      </c>
      <c r="AR20">
        <v>6.9666430576004173E-3</v>
      </c>
      <c r="AS20">
        <v>217.3699927799766</v>
      </c>
      <c r="AT20">
        <v>106.421432961931</v>
      </c>
      <c r="AU20">
        <v>11.198803574578889</v>
      </c>
      <c r="AV20">
        <v>233.44056262617119</v>
      </c>
      <c r="AW20">
        <v>355.45155632693832</v>
      </c>
      <c r="AX20">
        <v>122.0109937007671</v>
      </c>
      <c r="AY20">
        <v>1.5712413913751311</v>
      </c>
      <c r="AZ20" t="s">
        <v>130</v>
      </c>
      <c r="BA20" t="str">
        <f>VLOOKUP($AZ20,Sheet1!$A$2:$B$58,2,FALSE)</f>
        <v>Succinate</v>
      </c>
      <c r="BB20" t="s">
        <v>189</v>
      </c>
      <c r="BC20">
        <v>4</v>
      </c>
      <c r="BD20">
        <v>23.925550527978789</v>
      </c>
      <c r="BE20">
        <v>0</v>
      </c>
      <c r="BF20">
        <v>116.07016</v>
      </c>
      <c r="BG20">
        <f>VLOOKUP($AZ20,Sheet1!$A$2:$C$58,3,FALSE)</f>
        <v>3</v>
      </c>
      <c r="BH20">
        <v>235</v>
      </c>
      <c r="BI20" t="s">
        <v>244</v>
      </c>
      <c r="BJ20">
        <v>0</v>
      </c>
      <c r="BK20">
        <v>0.17846153846153801</v>
      </c>
      <c r="BL20">
        <v>0.68481801748648197</v>
      </c>
      <c r="BM20">
        <v>100</v>
      </c>
      <c r="BN20">
        <v>0</v>
      </c>
      <c r="BO20">
        <v>519.04527516896826</v>
      </c>
      <c r="BP20">
        <v>178.1655718530734</v>
      </c>
      <c r="BQ20">
        <v>2.294392599572844</v>
      </c>
      <c r="BR20">
        <v>390.04674192738349</v>
      </c>
      <c r="BS20">
        <v>128.99853324158479</v>
      </c>
      <c r="BT20">
        <v>0.71384615384615202</v>
      </c>
      <c r="BU20">
        <v>0</v>
      </c>
      <c r="BV20">
        <v>34.937092653890453</v>
      </c>
      <c r="BW20">
        <v>0</v>
      </c>
      <c r="BX20">
        <v>0</v>
      </c>
      <c r="BY20">
        <v>1.1023109950010199</v>
      </c>
      <c r="BZ20">
        <v>60.228434547471608</v>
      </c>
      <c r="CA20">
        <v>25.291341893581169</v>
      </c>
      <c r="CB20">
        <v>0</v>
      </c>
      <c r="CC20">
        <v>0</v>
      </c>
      <c r="CD20">
        <v>34.937092653890453</v>
      </c>
      <c r="CE20">
        <v>43.789062316643857</v>
      </c>
      <c r="CF20">
        <v>37.466226843248563</v>
      </c>
      <c r="CG20">
        <v>2.5291341893581172</v>
      </c>
      <c r="CH20">
        <v>0</v>
      </c>
      <c r="CI20">
        <v>0</v>
      </c>
      <c r="CJ20">
        <v>34.937092653890453</v>
      </c>
      <c r="CK20">
        <v>60.228434547471608</v>
      </c>
      <c r="CL20">
        <v>25.291341893581169</v>
      </c>
      <c r="CM20">
        <v>0</v>
      </c>
      <c r="CN20">
        <v>0</v>
      </c>
      <c r="CO20">
        <v>34.937092653890453</v>
      </c>
      <c r="CP20">
        <v>43.789062316643857</v>
      </c>
      <c r="CQ20">
        <v>37.466226843248563</v>
      </c>
      <c r="CR20">
        <v>2.5291341893581172</v>
      </c>
      <c r="CS20">
        <v>0</v>
      </c>
      <c r="CT20">
        <v>0</v>
      </c>
      <c r="CU20">
        <v>34.937092653890453</v>
      </c>
      <c r="CV20">
        <f t="shared" si="0"/>
        <v>128.99853324158479</v>
      </c>
    </row>
    <row r="21" spans="1:100" x14ac:dyDescent="0.25">
      <c r="A21" s="1">
        <v>831</v>
      </c>
      <c r="B21" t="s">
        <v>102</v>
      </c>
      <c r="C21" t="s">
        <v>114</v>
      </c>
      <c r="D21">
        <v>1</v>
      </c>
      <c r="E21">
        <v>0</v>
      </c>
      <c r="F21">
        <v>1</v>
      </c>
      <c r="G21">
        <v>28.009699999999999</v>
      </c>
      <c r="H21">
        <v>2</v>
      </c>
      <c r="I21" t="s">
        <v>119</v>
      </c>
      <c r="J21">
        <v>1.333</v>
      </c>
      <c r="K21">
        <v>500</v>
      </c>
      <c r="L21">
        <v>33.333333333333329</v>
      </c>
      <c r="N21" t="s">
        <v>121</v>
      </c>
      <c r="O21">
        <v>66.666666666666671</v>
      </c>
      <c r="P21">
        <v>0.1666666666666666</v>
      </c>
      <c r="Q21">
        <v>3.2500000000000001E-2</v>
      </c>
      <c r="R21">
        <v>77.5</v>
      </c>
      <c r="S21">
        <v>170</v>
      </c>
      <c r="T21">
        <v>100</v>
      </c>
      <c r="U21">
        <v>1812.1301775147931</v>
      </c>
      <c r="V21">
        <v>20</v>
      </c>
      <c r="W21">
        <v>0.95</v>
      </c>
      <c r="X21">
        <v>1</v>
      </c>
      <c r="Y21">
        <v>42405.976296825611</v>
      </c>
      <c r="Z21">
        <v>212029881.48412809</v>
      </c>
      <c r="AA21">
        <v>282635832.01834267</v>
      </c>
      <c r="AB21">
        <v>282635.83201834268</v>
      </c>
      <c r="AC21">
        <v>0</v>
      </c>
      <c r="AD21">
        <v>2197.534849197044</v>
      </c>
      <c r="AE21">
        <v>3955562.72855468</v>
      </c>
      <c r="AF21">
        <v>1318520.909518226</v>
      </c>
      <c r="AG21">
        <v>36.931375119332657</v>
      </c>
      <c r="AH21">
        <v>58.028105227897107</v>
      </c>
      <c r="AI21">
        <v>58.028105227897107</v>
      </c>
      <c r="AJ21">
        <v>9185.6645405961372</v>
      </c>
      <c r="AK21">
        <v>854.70085470085473</v>
      </c>
      <c r="AL21" t="s">
        <v>123</v>
      </c>
      <c r="AM21">
        <v>4497.1781551620261</v>
      </c>
      <c r="AN21">
        <v>473.24127666616221</v>
      </c>
      <c r="AO21">
        <v>9864.7778887425102</v>
      </c>
      <c r="AP21">
        <v>15010.784827125181</v>
      </c>
      <c r="AQ21">
        <v>5146.0069383826703</v>
      </c>
      <c r="AR21">
        <v>6.9666430576004164E-3</v>
      </c>
      <c r="AS21">
        <v>217.3699927799766</v>
      </c>
      <c r="AT21">
        <v>106.4214329619309</v>
      </c>
      <c r="AU21">
        <v>11.198803574578889</v>
      </c>
      <c r="AV21">
        <v>233.4405626261711</v>
      </c>
      <c r="AW21">
        <v>355.2159100818007</v>
      </c>
      <c r="AX21">
        <v>121.7753474556296</v>
      </c>
      <c r="AY21">
        <v>1.57124139137513</v>
      </c>
      <c r="AZ21" t="s">
        <v>127</v>
      </c>
      <c r="BA21" t="str">
        <f>VLOOKUP($AZ21,Sheet1!$A$2:$B$58,2,FALSE)</f>
        <v>L-Malate</v>
      </c>
      <c r="BB21" t="s">
        <v>186</v>
      </c>
      <c r="BC21">
        <v>4</v>
      </c>
      <c r="BD21">
        <v>23.925550527978789</v>
      </c>
      <c r="BE21">
        <v>0</v>
      </c>
      <c r="BF21">
        <v>132.06916000000001</v>
      </c>
      <c r="BG21">
        <f>VLOOKUP($AZ21,Sheet1!$A$2:$C$58,3,FALSE)</f>
        <v>2.5</v>
      </c>
      <c r="BI21" t="s">
        <v>244</v>
      </c>
      <c r="BJ21">
        <v>0</v>
      </c>
      <c r="BK21">
        <v>0.15466666666666701</v>
      </c>
      <c r="BL21">
        <v>0.67693119791017797</v>
      </c>
      <c r="BM21">
        <v>100</v>
      </c>
      <c r="BN21">
        <v>0</v>
      </c>
      <c r="BO21">
        <v>524.74448094344484</v>
      </c>
      <c r="BP21">
        <v>179.8932414868371</v>
      </c>
      <c r="BQ21">
        <v>2.3211242091158839</v>
      </c>
      <c r="BR21">
        <v>394.59111554970042</v>
      </c>
      <c r="BS21">
        <v>130.15336539374451</v>
      </c>
      <c r="BT21">
        <v>0.61866666666666803</v>
      </c>
      <c r="BU21">
        <v>0</v>
      </c>
      <c r="BV21">
        <v>35.344139259413282</v>
      </c>
      <c r="BW21">
        <v>0</v>
      </c>
      <c r="BX21">
        <v>0</v>
      </c>
      <c r="BY21">
        <v>1.1023109950010199</v>
      </c>
      <c r="BZ21">
        <v>60.930146624128142</v>
      </c>
      <c r="CA21">
        <v>25.58600736471486</v>
      </c>
      <c r="CB21">
        <v>0</v>
      </c>
      <c r="CC21">
        <v>0</v>
      </c>
      <c r="CD21">
        <v>35.344139259413282</v>
      </c>
      <c r="CE21">
        <v>44.299241837063477</v>
      </c>
      <c r="CF21">
        <v>37.902739995884772</v>
      </c>
      <c r="CG21">
        <v>2.5586007364714849</v>
      </c>
      <c r="CH21">
        <v>0</v>
      </c>
      <c r="CI21">
        <v>0</v>
      </c>
      <c r="CJ21">
        <v>35.344139259413282</v>
      </c>
      <c r="CK21">
        <v>60.930146624128142</v>
      </c>
      <c r="CL21">
        <v>25.58600736471486</v>
      </c>
      <c r="CM21">
        <v>0</v>
      </c>
      <c r="CN21">
        <v>0</v>
      </c>
      <c r="CO21">
        <v>35.344139259413282</v>
      </c>
      <c r="CP21">
        <v>44.299241837063477</v>
      </c>
      <c r="CQ21">
        <v>37.902739995884772</v>
      </c>
      <c r="CR21">
        <v>2.5586007364714849</v>
      </c>
      <c r="CS21">
        <v>0</v>
      </c>
      <c r="CT21">
        <v>0</v>
      </c>
      <c r="CU21">
        <v>35.344139259413282</v>
      </c>
      <c r="CV21">
        <f t="shared" si="0"/>
        <v>130.15336539374451</v>
      </c>
    </row>
    <row r="22" spans="1:100" x14ac:dyDescent="0.25">
      <c r="A22" s="1">
        <v>818</v>
      </c>
      <c r="B22" t="s">
        <v>102</v>
      </c>
      <c r="C22" t="s">
        <v>114</v>
      </c>
      <c r="D22">
        <v>1</v>
      </c>
      <c r="E22">
        <v>0</v>
      </c>
      <c r="F22">
        <v>1</v>
      </c>
      <c r="G22">
        <v>28.009699999999999</v>
      </c>
      <c r="H22">
        <v>2</v>
      </c>
      <c r="I22" t="s">
        <v>119</v>
      </c>
      <c r="J22">
        <v>1.333</v>
      </c>
      <c r="K22">
        <v>500</v>
      </c>
      <c r="L22">
        <v>33.333333333333329</v>
      </c>
      <c r="N22" t="s">
        <v>121</v>
      </c>
      <c r="O22">
        <v>66.666666666666671</v>
      </c>
      <c r="P22">
        <v>0.1666666666666666</v>
      </c>
      <c r="Q22">
        <v>3.2500000000000001E-2</v>
      </c>
      <c r="R22">
        <v>77.5</v>
      </c>
      <c r="S22">
        <v>170</v>
      </c>
      <c r="T22">
        <v>100</v>
      </c>
      <c r="U22">
        <v>1812.1301775147931</v>
      </c>
      <c r="V22">
        <v>20</v>
      </c>
      <c r="W22">
        <v>0.95</v>
      </c>
      <c r="X22">
        <v>1</v>
      </c>
      <c r="Y22">
        <v>42726.826403894644</v>
      </c>
      <c r="Z22">
        <v>213634132.0194732</v>
      </c>
      <c r="AA22">
        <v>284774297.98195779</v>
      </c>
      <c r="AB22">
        <v>284774.29798195779</v>
      </c>
      <c r="AC22">
        <v>0</v>
      </c>
      <c r="AD22">
        <v>2214.1617342077211</v>
      </c>
      <c r="AE22">
        <v>3985491.121573898</v>
      </c>
      <c r="AF22">
        <v>1328497.040524632</v>
      </c>
      <c r="AG22">
        <v>37.210803555982793</v>
      </c>
      <c r="AH22">
        <v>58.467154753489048</v>
      </c>
      <c r="AI22">
        <v>58.467154753489048</v>
      </c>
      <c r="AJ22">
        <v>9255.1646844136285</v>
      </c>
      <c r="AK22">
        <v>854.70085470085473</v>
      </c>
      <c r="AL22" t="s">
        <v>123</v>
      </c>
      <c r="AM22">
        <v>4531.2044933954012</v>
      </c>
      <c r="AN22">
        <v>476.82189259692183</v>
      </c>
      <c r="AO22">
        <v>9939.4163080931376</v>
      </c>
      <c r="AP22">
        <v>15117.891925106809</v>
      </c>
      <c r="AQ22">
        <v>5178.4756170136679</v>
      </c>
      <c r="AR22">
        <v>6.9666430576004164E-3</v>
      </c>
      <c r="AS22">
        <v>217.3699927799766</v>
      </c>
      <c r="AT22">
        <v>106.421432961931</v>
      </c>
      <c r="AU22">
        <v>11.198803574578889</v>
      </c>
      <c r="AV22">
        <v>233.4405626261711</v>
      </c>
      <c r="AW22">
        <v>355.06402864371432</v>
      </c>
      <c r="AX22">
        <v>121.62346601754309</v>
      </c>
      <c r="AY22">
        <v>1.57124139137513</v>
      </c>
      <c r="AZ22" t="s">
        <v>133</v>
      </c>
      <c r="BA22" t="str">
        <f>VLOOKUP($AZ22,Sheet1!$A$2:$B$58,2,FALSE)</f>
        <v>Isobutanol</v>
      </c>
      <c r="BB22" t="s">
        <v>192</v>
      </c>
      <c r="BC22">
        <v>4</v>
      </c>
      <c r="BD22">
        <v>23.925550527978789</v>
      </c>
      <c r="BE22">
        <v>32.959000000000003</v>
      </c>
      <c r="BF22">
        <v>74.120199999999997</v>
      </c>
      <c r="BG22">
        <f>VLOOKUP($AZ22,Sheet1!$A$2:$C$58,3,FALSE)</f>
        <v>5.6020000000000003</v>
      </c>
      <c r="BH22">
        <v>108</v>
      </c>
      <c r="BI22" t="s">
        <v>244</v>
      </c>
      <c r="BJ22">
        <v>0</v>
      </c>
      <c r="BK22">
        <v>0.25</v>
      </c>
      <c r="BL22">
        <v>0.67184789391575706</v>
      </c>
      <c r="BM22">
        <v>100</v>
      </c>
      <c r="BN22">
        <v>0</v>
      </c>
      <c r="BO22">
        <v>528.48871278628394</v>
      </c>
      <c r="BP22">
        <v>181.02827607106181</v>
      </c>
      <c r="BQ22">
        <v>2.338686190139561</v>
      </c>
      <c r="BR22">
        <v>397.57665232372551</v>
      </c>
      <c r="BS22">
        <v>130.91206046255849</v>
      </c>
      <c r="BT22">
        <v>1</v>
      </c>
      <c r="BU22">
        <v>0</v>
      </c>
      <c r="BV22">
        <v>35.611558426614359</v>
      </c>
      <c r="BW22">
        <v>0.92551411553413065</v>
      </c>
      <c r="BX22">
        <v>0</v>
      </c>
      <c r="BY22">
        <v>1.1023109950010199</v>
      </c>
      <c r="BZ22">
        <v>61.391153439093202</v>
      </c>
      <c r="CA22">
        <v>25.77959501247884</v>
      </c>
      <c r="CB22">
        <v>0</v>
      </c>
      <c r="CC22">
        <v>0</v>
      </c>
      <c r="CD22">
        <v>35.611558426614359</v>
      </c>
      <c r="CE22">
        <v>44.634416680981957</v>
      </c>
      <c r="CF22">
        <v>38.189517927862241</v>
      </c>
      <c r="CG22">
        <v>2.577959501247884</v>
      </c>
      <c r="CH22">
        <v>0</v>
      </c>
      <c r="CI22">
        <v>0</v>
      </c>
      <c r="CJ22">
        <v>35.611558426614359</v>
      </c>
      <c r="CK22">
        <v>61.391153439093202</v>
      </c>
      <c r="CL22">
        <v>25.77959501247884</v>
      </c>
      <c r="CM22">
        <v>0</v>
      </c>
      <c r="CN22">
        <v>0</v>
      </c>
      <c r="CO22">
        <v>35.611558426614359</v>
      </c>
      <c r="CP22">
        <v>44.634416680981957</v>
      </c>
      <c r="CQ22">
        <v>38.189517927862241</v>
      </c>
      <c r="CR22">
        <v>2.577959501247884</v>
      </c>
      <c r="CS22">
        <v>0</v>
      </c>
      <c r="CT22">
        <v>0</v>
      </c>
      <c r="CU22">
        <v>35.611558426614359</v>
      </c>
      <c r="CV22">
        <f t="shared" si="0"/>
        <v>130.91206046255849</v>
      </c>
    </row>
    <row r="23" spans="1:100" x14ac:dyDescent="0.25">
      <c r="A23" s="1">
        <v>832</v>
      </c>
      <c r="B23" t="s">
        <v>102</v>
      </c>
      <c r="C23" t="s">
        <v>114</v>
      </c>
      <c r="D23">
        <v>1</v>
      </c>
      <c r="E23">
        <v>0</v>
      </c>
      <c r="F23">
        <v>1</v>
      </c>
      <c r="G23">
        <v>28.009699999999999</v>
      </c>
      <c r="H23">
        <v>2</v>
      </c>
      <c r="I23" t="s">
        <v>119</v>
      </c>
      <c r="J23">
        <v>1.333</v>
      </c>
      <c r="K23">
        <v>500</v>
      </c>
      <c r="L23">
        <v>33.333333333333329</v>
      </c>
      <c r="N23" t="s">
        <v>121</v>
      </c>
      <c r="O23">
        <v>66.666666666666671</v>
      </c>
      <c r="P23">
        <v>0.1666666666666666</v>
      </c>
      <c r="Q23">
        <v>3.2500000000000001E-2</v>
      </c>
      <c r="R23">
        <v>77.5</v>
      </c>
      <c r="S23">
        <v>170</v>
      </c>
      <c r="T23">
        <v>100</v>
      </c>
      <c r="U23">
        <v>1812.1301775147931</v>
      </c>
      <c r="V23">
        <v>20</v>
      </c>
      <c r="W23">
        <v>0.95</v>
      </c>
      <c r="X23">
        <v>1</v>
      </c>
      <c r="Y23">
        <v>44425.92509827012</v>
      </c>
      <c r="Z23">
        <v>222129625.49135059</v>
      </c>
      <c r="AA23">
        <v>296098790.77997029</v>
      </c>
      <c r="AB23">
        <v>296098.79077997041</v>
      </c>
      <c r="AC23">
        <v>0</v>
      </c>
      <c r="AD23">
        <v>2302.2113187044888</v>
      </c>
      <c r="AE23">
        <v>4143980.3736680802</v>
      </c>
      <c r="AF23">
        <v>1381326.7912226929</v>
      </c>
      <c r="AG23">
        <v>38.690549024110268</v>
      </c>
      <c r="AH23">
        <v>60.792192081710724</v>
      </c>
      <c r="AI23">
        <v>60.792192081710724</v>
      </c>
      <c r="AJ23">
        <v>9623.2107003490364</v>
      </c>
      <c r="AK23">
        <v>854.70085470085473</v>
      </c>
      <c r="AL23" t="s">
        <v>123</v>
      </c>
      <c r="AM23">
        <v>4711.3948863325813</v>
      </c>
      <c r="AN23">
        <v>495.78345663873938</v>
      </c>
      <c r="AO23">
        <v>10334.672653890821</v>
      </c>
      <c r="AP23">
        <v>15685.08989802121</v>
      </c>
      <c r="AQ23">
        <v>5350.417244130389</v>
      </c>
      <c r="AR23">
        <v>6.9666430576004182E-3</v>
      </c>
      <c r="AS23">
        <v>217.3699927799766</v>
      </c>
      <c r="AT23">
        <v>106.421432961931</v>
      </c>
      <c r="AU23">
        <v>11.198803574578889</v>
      </c>
      <c r="AV23">
        <v>233.44056262617119</v>
      </c>
      <c r="AW23">
        <v>354.29629299943451</v>
      </c>
      <c r="AX23">
        <v>120.8557303732632</v>
      </c>
      <c r="AY23">
        <v>1.5712413913751311</v>
      </c>
      <c r="AZ23" t="s">
        <v>129</v>
      </c>
      <c r="BA23" t="str">
        <f>VLOOKUP($AZ23,Sheet1!$A$2:$B$58,2,FALSE)</f>
        <v>Citrate</v>
      </c>
      <c r="BB23" t="s">
        <v>188</v>
      </c>
      <c r="BC23">
        <v>6</v>
      </c>
      <c r="BD23">
        <v>23.925550527978789</v>
      </c>
      <c r="BE23">
        <v>0</v>
      </c>
      <c r="BF23">
        <v>189.09639999999999</v>
      </c>
      <c r="BG23">
        <f>VLOOKUP($AZ23,Sheet1!$A$2:$C$58,3,FALSE)</f>
        <v>2.5</v>
      </c>
      <c r="BI23" t="s">
        <v>244</v>
      </c>
      <c r="BJ23">
        <v>0</v>
      </c>
      <c r="BK23">
        <v>0.103111111111111</v>
      </c>
      <c r="BL23">
        <v>0.64615262979135002</v>
      </c>
      <c r="BM23">
        <v>100</v>
      </c>
      <c r="BN23">
        <v>0</v>
      </c>
      <c r="BO23">
        <v>548.31672373420611</v>
      </c>
      <c r="BP23">
        <v>187.03898243405561</v>
      </c>
      <c r="BQ23">
        <v>2.4316876832684291</v>
      </c>
      <c r="BR23">
        <v>413.38690615563291</v>
      </c>
      <c r="BS23">
        <v>134.92981757857319</v>
      </c>
      <c r="BT23">
        <v>0.61866666666666603</v>
      </c>
      <c r="BU23">
        <v>0</v>
      </c>
      <c r="BV23">
        <v>37.027707425263621</v>
      </c>
      <c r="BW23">
        <v>0</v>
      </c>
      <c r="BX23">
        <v>0</v>
      </c>
      <c r="BY23">
        <v>1.1023109950010199</v>
      </c>
      <c r="BZ23">
        <v>63.832468122017083</v>
      </c>
      <c r="CA23">
        <v>26.804760696753458</v>
      </c>
      <c r="CB23">
        <v>0</v>
      </c>
      <c r="CC23">
        <v>0</v>
      </c>
      <c r="CD23">
        <v>37.027707425263621</v>
      </c>
      <c r="CE23">
        <v>46.409373669127334</v>
      </c>
      <c r="CF23">
        <v>39.708183494938957</v>
      </c>
      <c r="CG23">
        <v>2.680476069675346</v>
      </c>
      <c r="CH23">
        <v>0</v>
      </c>
      <c r="CI23">
        <v>0</v>
      </c>
      <c r="CJ23">
        <v>37.027707425263621</v>
      </c>
      <c r="CK23">
        <v>63.832468122017083</v>
      </c>
      <c r="CL23">
        <v>26.804760696753458</v>
      </c>
      <c r="CM23">
        <v>0</v>
      </c>
      <c r="CN23">
        <v>0</v>
      </c>
      <c r="CO23">
        <v>37.027707425263621</v>
      </c>
      <c r="CP23">
        <v>46.409373669127334</v>
      </c>
      <c r="CQ23">
        <v>39.708183494938957</v>
      </c>
      <c r="CR23">
        <v>2.680476069675346</v>
      </c>
      <c r="CS23">
        <v>0</v>
      </c>
      <c r="CT23">
        <v>0</v>
      </c>
      <c r="CU23">
        <v>37.027707425263621</v>
      </c>
      <c r="CV23">
        <f t="shared" si="0"/>
        <v>134.92981757857319</v>
      </c>
    </row>
    <row r="24" spans="1:100" x14ac:dyDescent="0.25">
      <c r="A24" s="1">
        <v>819</v>
      </c>
      <c r="B24" t="s">
        <v>102</v>
      </c>
      <c r="C24" t="s">
        <v>114</v>
      </c>
      <c r="D24">
        <v>1</v>
      </c>
      <c r="E24">
        <v>0</v>
      </c>
      <c r="F24">
        <v>1</v>
      </c>
      <c r="G24">
        <v>28.009699999999999</v>
      </c>
      <c r="H24">
        <v>2</v>
      </c>
      <c r="I24" t="s">
        <v>119</v>
      </c>
      <c r="J24">
        <v>1.333</v>
      </c>
      <c r="K24">
        <v>500</v>
      </c>
      <c r="L24">
        <v>33.333333333333329</v>
      </c>
      <c r="N24" t="s">
        <v>121</v>
      </c>
      <c r="O24">
        <v>66.666666666666671</v>
      </c>
      <c r="P24">
        <v>0.1666666666666666</v>
      </c>
      <c r="Q24">
        <v>3.2500000000000001E-2</v>
      </c>
      <c r="R24">
        <v>77.5</v>
      </c>
      <c r="S24">
        <v>170</v>
      </c>
      <c r="T24">
        <v>100</v>
      </c>
      <c r="U24">
        <v>1812.1301775147931</v>
      </c>
      <c r="V24">
        <v>20</v>
      </c>
      <c r="W24">
        <v>0.95</v>
      </c>
      <c r="X24">
        <v>1</v>
      </c>
      <c r="Y24">
        <v>45929.431832315029</v>
      </c>
      <c r="Z24">
        <v>229647159.16157511</v>
      </c>
      <c r="AA24">
        <v>306119663.16237962</v>
      </c>
      <c r="AB24">
        <v>306119.66316237958</v>
      </c>
      <c r="AC24">
        <v>0</v>
      </c>
      <c r="AD24">
        <v>2380.125064185534</v>
      </c>
      <c r="AE24">
        <v>4284225.1155339619</v>
      </c>
      <c r="AF24">
        <v>1428075.03851132</v>
      </c>
      <c r="AG24">
        <v>39.999953406190528</v>
      </c>
      <c r="AH24">
        <v>62.849582444883197</v>
      </c>
      <c r="AI24">
        <v>62.849582444883197</v>
      </c>
      <c r="AJ24">
        <v>9948.8890527773383</v>
      </c>
      <c r="AK24">
        <v>854.70085470085473</v>
      </c>
      <c r="AL24" t="s">
        <v>123</v>
      </c>
      <c r="AM24">
        <v>4870.8426394784483</v>
      </c>
      <c r="AN24">
        <v>512.56225784626758</v>
      </c>
      <c r="AO24">
        <v>10684.429015630139</v>
      </c>
      <c r="AP24">
        <v>16186.994804802909</v>
      </c>
      <c r="AQ24">
        <v>5502.565789172766</v>
      </c>
      <c r="AR24">
        <v>6.9666430576004173E-3</v>
      </c>
      <c r="AS24">
        <v>217.3699927799766</v>
      </c>
      <c r="AT24">
        <v>106.421432961931</v>
      </c>
      <c r="AU24">
        <v>11.1988035745789</v>
      </c>
      <c r="AV24">
        <v>233.44056262617119</v>
      </c>
      <c r="AW24">
        <v>353.66430615358831</v>
      </c>
      <c r="AX24">
        <v>120.2237435274171</v>
      </c>
      <c r="AY24">
        <v>1.5712413913751311</v>
      </c>
      <c r="AZ24" t="s">
        <v>135</v>
      </c>
      <c r="BA24" t="str">
        <f>VLOOKUP($AZ24,Sheet1!$A$2:$B$58,2,FALSE)</f>
        <v>Isopropanol</v>
      </c>
      <c r="BB24" t="s">
        <v>193</v>
      </c>
      <c r="BC24">
        <v>3</v>
      </c>
      <c r="BD24">
        <v>23.925550527978789</v>
      </c>
      <c r="BE24">
        <v>30.446999999999999</v>
      </c>
      <c r="BF24">
        <v>60.093820000000001</v>
      </c>
      <c r="BG24">
        <f>VLOOKUP($AZ24,Sheet1!$A$2:$C$58,3,FALSE)</f>
        <v>6.04</v>
      </c>
      <c r="BH24">
        <v>82.5</v>
      </c>
      <c r="BI24" t="s">
        <v>244</v>
      </c>
      <c r="BJ24">
        <v>0</v>
      </c>
      <c r="BK24">
        <v>0.33333333333333298</v>
      </c>
      <c r="BL24">
        <v>0.62500072802912099</v>
      </c>
      <c r="BM24">
        <v>100</v>
      </c>
      <c r="BN24">
        <v>0</v>
      </c>
      <c r="BO24">
        <v>565.86223070304948</v>
      </c>
      <c r="BP24">
        <v>192.3577655765794</v>
      </c>
      <c r="BQ24">
        <v>2.513983297795328</v>
      </c>
      <c r="BR24">
        <v>427.37716062520582</v>
      </c>
      <c r="BS24">
        <v>138.48507007784369</v>
      </c>
      <c r="BT24">
        <v>0.99999999999999889</v>
      </c>
      <c r="BU24">
        <v>0</v>
      </c>
      <c r="BV24">
        <v>38.280836253464351</v>
      </c>
      <c r="BW24">
        <v>0.7953588003774239</v>
      </c>
      <c r="BX24">
        <v>0</v>
      </c>
      <c r="BY24">
        <v>1.1023109950010199</v>
      </c>
      <c r="BZ24">
        <v>65.992750557551489</v>
      </c>
      <c r="CA24">
        <v>27.711914304087131</v>
      </c>
      <c r="CB24">
        <v>0</v>
      </c>
      <c r="CC24">
        <v>0</v>
      </c>
      <c r="CD24">
        <v>38.280836253464351</v>
      </c>
      <c r="CE24">
        <v>47.98000625989485</v>
      </c>
      <c r="CF24">
        <v>41.052027683873057</v>
      </c>
      <c r="CG24">
        <v>2.7711914304087131</v>
      </c>
      <c r="CH24">
        <v>0</v>
      </c>
      <c r="CI24">
        <v>0</v>
      </c>
      <c r="CJ24">
        <v>38.280836253464351</v>
      </c>
      <c r="CK24">
        <v>65.992750557551489</v>
      </c>
      <c r="CL24">
        <v>27.711914304087131</v>
      </c>
      <c r="CM24">
        <v>0</v>
      </c>
      <c r="CN24">
        <v>0</v>
      </c>
      <c r="CO24">
        <v>38.280836253464351</v>
      </c>
      <c r="CP24">
        <v>47.98000625989485</v>
      </c>
      <c r="CQ24">
        <v>41.052027683873057</v>
      </c>
      <c r="CR24">
        <v>2.7711914304087131</v>
      </c>
      <c r="CS24">
        <v>0</v>
      </c>
      <c r="CT24">
        <v>0</v>
      </c>
      <c r="CU24">
        <v>38.280836253464351</v>
      </c>
      <c r="CV24">
        <f t="shared" si="0"/>
        <v>138.48507007784369</v>
      </c>
    </row>
    <row r="25" spans="1:100" x14ac:dyDescent="0.25">
      <c r="A25" s="1">
        <v>833</v>
      </c>
      <c r="B25" t="s">
        <v>102</v>
      </c>
      <c r="C25" t="s">
        <v>114</v>
      </c>
      <c r="D25">
        <v>1</v>
      </c>
      <c r="E25">
        <v>0</v>
      </c>
      <c r="F25">
        <v>1</v>
      </c>
      <c r="G25">
        <v>28.009699999999999</v>
      </c>
      <c r="H25">
        <v>2</v>
      </c>
      <c r="I25" t="s">
        <v>119</v>
      </c>
      <c r="J25">
        <v>1.333</v>
      </c>
      <c r="K25">
        <v>500</v>
      </c>
      <c r="L25">
        <v>33.333333333333329</v>
      </c>
      <c r="N25" t="s">
        <v>121</v>
      </c>
      <c r="O25">
        <v>66.666666666666671</v>
      </c>
      <c r="P25">
        <v>0.1666666666666666</v>
      </c>
      <c r="Q25">
        <v>3.2500000000000001E-2</v>
      </c>
      <c r="R25">
        <v>77.5</v>
      </c>
      <c r="S25">
        <v>170</v>
      </c>
      <c r="T25">
        <v>100</v>
      </c>
      <c r="U25">
        <v>1812.1301775147931</v>
      </c>
      <c r="V25">
        <v>20</v>
      </c>
      <c r="W25">
        <v>0.95</v>
      </c>
      <c r="X25">
        <v>1</v>
      </c>
      <c r="Y25">
        <v>46525.061477527102</v>
      </c>
      <c r="Z25">
        <v>232625307.3876355</v>
      </c>
      <c r="AA25">
        <v>310089534.74771821</v>
      </c>
      <c r="AB25">
        <v>310089.53474771808</v>
      </c>
      <c r="AC25">
        <v>0</v>
      </c>
      <c r="AD25">
        <v>2410.991395228275</v>
      </c>
      <c r="AE25">
        <v>4339784.5114108939</v>
      </c>
      <c r="AF25">
        <v>1446594.8371369641</v>
      </c>
      <c r="AG25">
        <v>40.518687409755231</v>
      </c>
      <c r="AH25">
        <v>63.664638782397802</v>
      </c>
      <c r="AI25">
        <v>63.664638782397802</v>
      </c>
      <c r="AJ25">
        <v>10077.90987930084</v>
      </c>
      <c r="AK25">
        <v>854.70085470085473</v>
      </c>
      <c r="AL25" t="s">
        <v>123</v>
      </c>
      <c r="AM25">
        <v>4934.0095056358296</v>
      </c>
      <c r="AN25">
        <v>519.2093523913228</v>
      </c>
      <c r="AO25">
        <v>10822.988593007631</v>
      </c>
      <c r="AP25">
        <v>16385.829592028851</v>
      </c>
      <c r="AQ25">
        <v>5562.8409990212203</v>
      </c>
      <c r="AR25">
        <v>6.9666430576004182E-3</v>
      </c>
      <c r="AS25">
        <v>217.3699927799766</v>
      </c>
      <c r="AT25">
        <v>106.421432961931</v>
      </c>
      <c r="AU25">
        <v>11.198803574578889</v>
      </c>
      <c r="AV25">
        <v>233.44056262617119</v>
      </c>
      <c r="AW25">
        <v>353.42523427688542</v>
      </c>
      <c r="AX25">
        <v>119.9846716507142</v>
      </c>
      <c r="AY25">
        <v>1.5712413913751311</v>
      </c>
      <c r="AZ25" t="s">
        <v>166</v>
      </c>
      <c r="BA25" t="str">
        <f>VLOOKUP($AZ25,Sheet1!$A$2:$B$58,2,FALSE)</f>
        <v>Acetone</v>
      </c>
      <c r="BB25" t="s">
        <v>214</v>
      </c>
      <c r="BC25">
        <v>3</v>
      </c>
      <c r="BD25">
        <v>23.925550527978789</v>
      </c>
      <c r="BE25">
        <v>0</v>
      </c>
      <c r="BF25">
        <v>58.078139999999998</v>
      </c>
      <c r="BG25">
        <f>VLOOKUP($AZ25,Sheet1!$A$2:$C$58,3,FALSE)</f>
        <v>5.333333333333333</v>
      </c>
      <c r="BH25">
        <v>56</v>
      </c>
      <c r="BI25" t="s">
        <v>244</v>
      </c>
      <c r="BJ25">
        <v>0</v>
      </c>
      <c r="BK25">
        <v>0.33333333333333298</v>
      </c>
      <c r="BL25">
        <v>0.616999256347604</v>
      </c>
      <c r="BM25">
        <v>100</v>
      </c>
      <c r="BN25">
        <v>0</v>
      </c>
      <c r="BO25">
        <v>572.8130636153852</v>
      </c>
      <c r="BP25">
        <v>194.46485618309629</v>
      </c>
      <c r="BQ25">
        <v>2.5465855512959119</v>
      </c>
      <c r="BR25">
        <v>432.919543720305</v>
      </c>
      <c r="BS25">
        <v>139.8935198950802</v>
      </c>
      <c r="BT25">
        <v>0.99999999999999889</v>
      </c>
      <c r="BU25">
        <v>0</v>
      </c>
      <c r="BV25">
        <v>38.777276117979063</v>
      </c>
      <c r="BW25">
        <v>0</v>
      </c>
      <c r="BX25">
        <v>0</v>
      </c>
      <c r="BY25">
        <v>1.1023109950010199</v>
      </c>
      <c r="BZ25">
        <v>66.848568647021239</v>
      </c>
      <c r="CA25">
        <v>28.071292529042172</v>
      </c>
      <c r="CB25">
        <v>0</v>
      </c>
      <c r="CC25">
        <v>0</v>
      </c>
      <c r="CD25">
        <v>38.777276117979063</v>
      </c>
      <c r="CE25">
        <v>48.60222850314382</v>
      </c>
      <c r="CF25">
        <v>41.584405370883282</v>
      </c>
      <c r="CG25">
        <v>2.8071292529042169</v>
      </c>
      <c r="CH25">
        <v>0</v>
      </c>
      <c r="CI25">
        <v>0</v>
      </c>
      <c r="CJ25">
        <v>38.777276117979063</v>
      </c>
      <c r="CK25">
        <v>66.848568647021239</v>
      </c>
      <c r="CL25">
        <v>28.071292529042172</v>
      </c>
      <c r="CM25">
        <v>0</v>
      </c>
      <c r="CN25">
        <v>0</v>
      </c>
      <c r="CO25">
        <v>38.777276117979063</v>
      </c>
      <c r="CP25">
        <v>48.60222850314382</v>
      </c>
      <c r="CQ25">
        <v>41.584405370883282</v>
      </c>
      <c r="CR25">
        <v>2.8071292529042169</v>
      </c>
      <c r="CS25">
        <v>0</v>
      </c>
      <c r="CT25">
        <v>0</v>
      </c>
      <c r="CU25">
        <v>38.777276117979063</v>
      </c>
      <c r="CV25">
        <f t="shared" si="0"/>
        <v>139.8935198950802</v>
      </c>
    </row>
    <row r="26" spans="1:100" x14ac:dyDescent="0.25">
      <c r="A26" s="1">
        <v>834</v>
      </c>
      <c r="B26" t="s">
        <v>102</v>
      </c>
      <c r="C26" t="s">
        <v>114</v>
      </c>
      <c r="D26">
        <v>1</v>
      </c>
      <c r="E26">
        <v>0</v>
      </c>
      <c r="F26">
        <v>1</v>
      </c>
      <c r="G26">
        <v>28.009699999999999</v>
      </c>
      <c r="H26">
        <v>2</v>
      </c>
      <c r="I26" t="s">
        <v>119</v>
      </c>
      <c r="J26">
        <v>1.333</v>
      </c>
      <c r="K26">
        <v>500</v>
      </c>
      <c r="L26">
        <v>33.333333333333329</v>
      </c>
      <c r="N26" t="s">
        <v>121</v>
      </c>
      <c r="O26">
        <v>66.666666666666671</v>
      </c>
      <c r="P26">
        <v>0.1666666666666666</v>
      </c>
      <c r="Q26">
        <v>3.2500000000000001E-2</v>
      </c>
      <c r="R26">
        <v>77.5</v>
      </c>
      <c r="S26">
        <v>170</v>
      </c>
      <c r="T26">
        <v>100</v>
      </c>
      <c r="U26">
        <v>1812.1301775147931</v>
      </c>
      <c r="V26">
        <v>20</v>
      </c>
      <c r="W26">
        <v>0.95</v>
      </c>
      <c r="X26">
        <v>1</v>
      </c>
      <c r="Y26">
        <v>47679.365083118231</v>
      </c>
      <c r="Z26">
        <v>238396825.41559121</v>
      </c>
      <c r="AA26">
        <v>317782968.278983</v>
      </c>
      <c r="AB26">
        <v>317782.96827898303</v>
      </c>
      <c r="AC26">
        <v>0</v>
      </c>
      <c r="AD26">
        <v>2470.8089639144641</v>
      </c>
      <c r="AE26">
        <v>4447456.1350460351</v>
      </c>
      <c r="AF26">
        <v>1482485.3783486779</v>
      </c>
      <c r="AG26">
        <v>41.523970701932967</v>
      </c>
      <c r="AH26">
        <v>65.244181501125325</v>
      </c>
      <c r="AI26">
        <v>65.244181501125325</v>
      </c>
      <c r="AJ26">
        <v>10327.94646906695</v>
      </c>
      <c r="AK26">
        <v>854.70085470085473</v>
      </c>
      <c r="AL26" t="s">
        <v>123</v>
      </c>
      <c r="AM26">
        <v>5056.4240663372129</v>
      </c>
      <c r="AN26">
        <v>532.09112424693717</v>
      </c>
      <c r="AO26">
        <v>11091.510855191311</v>
      </c>
      <c r="AP26">
        <v>16771.162514351949</v>
      </c>
      <c r="AQ26">
        <v>5679.6516591606469</v>
      </c>
      <c r="AR26">
        <v>6.9666430576004199E-3</v>
      </c>
      <c r="AS26">
        <v>217.36999277997671</v>
      </c>
      <c r="AT26">
        <v>106.421432961931</v>
      </c>
      <c r="AU26">
        <v>11.198803574578889</v>
      </c>
      <c r="AV26">
        <v>233.44056262617119</v>
      </c>
      <c r="AW26">
        <v>352.97892815142058</v>
      </c>
      <c r="AX26">
        <v>119.5383655252493</v>
      </c>
      <c r="AY26">
        <v>1.5712413913751311</v>
      </c>
      <c r="AZ26" t="s">
        <v>126</v>
      </c>
      <c r="BA26" t="str">
        <f>VLOOKUP($AZ26,Sheet1!$A$2:$B$58,2,FALSE)</f>
        <v>Malonate</v>
      </c>
      <c r="BB26" t="s">
        <v>185</v>
      </c>
      <c r="BC26">
        <v>3</v>
      </c>
      <c r="BD26">
        <v>23.925550527978789</v>
      </c>
      <c r="BE26">
        <v>0</v>
      </c>
      <c r="BF26">
        <v>102.04378</v>
      </c>
      <c r="BG26">
        <f>VLOOKUP($AZ26,Sheet1!$A$2:$C$58,3,FALSE)</f>
        <v>2</v>
      </c>
      <c r="BH26">
        <v>199</v>
      </c>
      <c r="BI26" t="s">
        <v>244</v>
      </c>
      <c r="BJ26">
        <v>0</v>
      </c>
      <c r="BK26">
        <v>0.17846153846153801</v>
      </c>
      <c r="BL26">
        <v>0.60206188323016596</v>
      </c>
      <c r="BM26">
        <v>100</v>
      </c>
      <c r="BN26">
        <v>0</v>
      </c>
      <c r="BO26">
        <v>586.28346683837162</v>
      </c>
      <c r="BP26">
        <v>198.54830351309619</v>
      </c>
      <c r="BQ26">
        <v>2.6097672600450128</v>
      </c>
      <c r="BR26">
        <v>443.66043420765232</v>
      </c>
      <c r="BS26">
        <v>142.62303263071939</v>
      </c>
      <c r="BT26">
        <v>0.53538461538461402</v>
      </c>
      <c r="BU26">
        <v>0</v>
      </c>
      <c r="BV26">
        <v>39.739354366056318</v>
      </c>
      <c r="BW26">
        <v>0</v>
      </c>
      <c r="BX26">
        <v>0</v>
      </c>
      <c r="BY26">
        <v>1.1023109950010199</v>
      </c>
      <c r="BZ26">
        <v>68.507105817469352</v>
      </c>
      <c r="CA26">
        <v>28.76775145141303</v>
      </c>
      <c r="CB26">
        <v>0</v>
      </c>
      <c r="CC26">
        <v>0</v>
      </c>
      <c r="CD26">
        <v>39.739354366056318</v>
      </c>
      <c r="CE26">
        <v>49.808067374050879</v>
      </c>
      <c r="CF26">
        <v>42.61612951119762</v>
      </c>
      <c r="CG26">
        <v>2.8767751451413028</v>
      </c>
      <c r="CH26">
        <v>0</v>
      </c>
      <c r="CI26">
        <v>0</v>
      </c>
      <c r="CJ26">
        <v>39.739354366056318</v>
      </c>
      <c r="CK26">
        <v>68.507105817469352</v>
      </c>
      <c r="CL26">
        <v>28.76775145141303</v>
      </c>
      <c r="CM26">
        <v>0</v>
      </c>
      <c r="CN26">
        <v>0</v>
      </c>
      <c r="CO26">
        <v>39.739354366056318</v>
      </c>
      <c r="CP26">
        <v>49.808067374050879</v>
      </c>
      <c r="CQ26">
        <v>42.61612951119762</v>
      </c>
      <c r="CR26">
        <v>2.8767751451413028</v>
      </c>
      <c r="CS26">
        <v>0</v>
      </c>
      <c r="CT26">
        <v>0</v>
      </c>
      <c r="CU26">
        <v>39.739354366056318</v>
      </c>
      <c r="CV26">
        <f t="shared" si="0"/>
        <v>142.62303263071939</v>
      </c>
    </row>
    <row r="27" spans="1:100" x14ac:dyDescent="0.25">
      <c r="A27" s="1">
        <v>1141</v>
      </c>
      <c r="B27" t="s">
        <v>107</v>
      </c>
      <c r="C27" t="s">
        <v>118</v>
      </c>
      <c r="D27">
        <v>1</v>
      </c>
      <c r="E27">
        <v>1</v>
      </c>
      <c r="F27">
        <v>2</v>
      </c>
      <c r="G27">
        <v>45.016539999999999</v>
      </c>
      <c r="H27">
        <v>2</v>
      </c>
      <c r="I27" t="s">
        <v>119</v>
      </c>
      <c r="J27">
        <v>1.4</v>
      </c>
      <c r="K27">
        <v>500</v>
      </c>
      <c r="L27">
        <v>33.333333333333329</v>
      </c>
      <c r="N27" t="s">
        <v>121</v>
      </c>
      <c r="O27">
        <v>66.666666666666671</v>
      </c>
      <c r="P27">
        <v>0.1666666666666666</v>
      </c>
      <c r="Q27">
        <v>3.2500000000000001E-2</v>
      </c>
      <c r="R27">
        <v>77.5</v>
      </c>
      <c r="S27">
        <v>170</v>
      </c>
      <c r="T27">
        <v>100</v>
      </c>
      <c r="U27">
        <v>1812.1301775147931</v>
      </c>
      <c r="V27">
        <v>20</v>
      </c>
      <c r="W27">
        <v>0.95</v>
      </c>
      <c r="X27">
        <v>1</v>
      </c>
      <c r="Y27">
        <v>41532.353251059358</v>
      </c>
      <c r="Z27">
        <v>207661766.2552968</v>
      </c>
      <c r="AA27">
        <v>290726472.75741547</v>
      </c>
      <c r="AB27">
        <v>290726.4727574155</v>
      </c>
      <c r="AC27">
        <v>0</v>
      </c>
      <c r="AD27">
        <v>2152.262525440246</v>
      </c>
      <c r="AE27">
        <v>3874072.5457924418</v>
      </c>
      <c r="AF27">
        <v>1291357.515264147</v>
      </c>
      <c r="AG27">
        <v>58.13244724018908</v>
      </c>
      <c r="AH27">
        <v>56.832644246775097</v>
      </c>
      <c r="AI27">
        <v>56.832644246775097</v>
      </c>
      <c r="AJ27">
        <v>9448.6103646160045</v>
      </c>
      <c r="AK27">
        <v>854.70085470085473</v>
      </c>
      <c r="AL27" t="s">
        <v>123</v>
      </c>
      <c r="AM27">
        <v>4404.5299291250703</v>
      </c>
      <c r="AN27">
        <v>463.49183751613492</v>
      </c>
      <c r="AO27">
        <v>9661.549521951767</v>
      </c>
      <c r="AP27">
        <v>15171.332985958061</v>
      </c>
      <c r="AQ27">
        <v>5509.7834640062974</v>
      </c>
      <c r="AR27">
        <v>7.3168044115833348E-3</v>
      </c>
      <c r="AS27">
        <v>149.15043767015229</v>
      </c>
      <c r="AT27">
        <v>69.527426924116526</v>
      </c>
      <c r="AU27">
        <v>7.3164209078785651</v>
      </c>
      <c r="AV27">
        <v>152.5117751883846</v>
      </c>
      <c r="AW27">
        <v>239.48611145711331</v>
      </c>
      <c r="AX27">
        <v>86.974336268728663</v>
      </c>
      <c r="AY27">
        <v>0.97764066274307171</v>
      </c>
      <c r="AZ27" t="s">
        <v>133</v>
      </c>
      <c r="BA27" t="str">
        <f>VLOOKUP($AZ27,Sheet1!$A$2:$B$58,2,FALSE)</f>
        <v>Isobutanol</v>
      </c>
      <c r="BB27" t="s">
        <v>192</v>
      </c>
      <c r="BC27">
        <v>4</v>
      </c>
      <c r="BD27">
        <v>15.03836045987698</v>
      </c>
      <c r="BE27">
        <v>32.959000000000003</v>
      </c>
      <c r="BF27">
        <v>74.120199999999997</v>
      </c>
      <c r="BG27">
        <f>VLOOKUP($AZ27,Sheet1!$A$2:$C$58,3,FALSE)</f>
        <v>5.6020000000000003</v>
      </c>
      <c r="BH27">
        <v>108</v>
      </c>
      <c r="BI27" t="s">
        <v>250</v>
      </c>
      <c r="BJ27">
        <v>0</v>
      </c>
      <c r="BK27">
        <v>0.25</v>
      </c>
      <c r="BL27">
        <v>0.430052426602756</v>
      </c>
      <c r="BM27">
        <v>100</v>
      </c>
      <c r="BN27">
        <v>0</v>
      </c>
      <c r="BO27">
        <v>556.87654956154722</v>
      </c>
      <c r="BP27">
        <v>202.2412405756933</v>
      </c>
      <c r="BQ27">
        <v>2.273305769871004</v>
      </c>
      <c r="BR27">
        <v>386.46198087807068</v>
      </c>
      <c r="BS27">
        <v>170.41456868347649</v>
      </c>
      <c r="BT27">
        <v>1</v>
      </c>
      <c r="BU27">
        <v>0</v>
      </c>
      <c r="BV27">
        <v>34.96866784050976</v>
      </c>
      <c r="BW27">
        <v>0.94252947096309914</v>
      </c>
      <c r="BX27">
        <v>0</v>
      </c>
      <c r="BY27">
        <v>1.1023109950010199</v>
      </c>
      <c r="BZ27">
        <v>60.027567291790412</v>
      </c>
      <c r="CA27">
        <v>25.058899451280649</v>
      </c>
      <c r="CB27">
        <v>0</v>
      </c>
      <c r="CC27">
        <v>0</v>
      </c>
      <c r="CD27">
        <v>34.96866784050976</v>
      </c>
      <c r="CE27">
        <v>43.739282648457987</v>
      </c>
      <c r="CF27">
        <v>37.474557785637828</v>
      </c>
      <c r="CG27">
        <v>2.505889945128065</v>
      </c>
      <c r="CH27">
        <v>0</v>
      </c>
      <c r="CI27">
        <v>0</v>
      </c>
      <c r="CJ27">
        <v>34.96866784050976</v>
      </c>
      <c r="CK27">
        <v>60.027567291790412</v>
      </c>
      <c r="CL27">
        <v>25.058899451280649</v>
      </c>
      <c r="CM27">
        <v>0</v>
      </c>
      <c r="CN27">
        <v>0</v>
      </c>
      <c r="CO27">
        <v>34.96866784050976</v>
      </c>
      <c r="CP27">
        <v>43.739282648457987</v>
      </c>
      <c r="CQ27">
        <v>37.474557785637828</v>
      </c>
      <c r="CR27">
        <v>2.505889945128065</v>
      </c>
      <c r="CS27">
        <v>0</v>
      </c>
      <c r="CT27">
        <v>0</v>
      </c>
      <c r="CU27">
        <v>34.96866784050976</v>
      </c>
      <c r="CV27">
        <f t="shared" si="0"/>
        <v>170.41456868347649</v>
      </c>
    </row>
    <row r="28" spans="1:100" x14ac:dyDescent="0.25">
      <c r="A28" s="1">
        <v>835</v>
      </c>
      <c r="B28" t="s">
        <v>102</v>
      </c>
      <c r="C28" t="s">
        <v>114</v>
      </c>
      <c r="D28">
        <v>1</v>
      </c>
      <c r="E28">
        <v>0</v>
      </c>
      <c r="F28">
        <v>1</v>
      </c>
      <c r="G28">
        <v>28.009699999999999</v>
      </c>
      <c r="H28">
        <v>2</v>
      </c>
      <c r="I28" t="s">
        <v>119</v>
      </c>
      <c r="J28">
        <v>1.333</v>
      </c>
      <c r="K28">
        <v>500</v>
      </c>
      <c r="L28">
        <v>33.333333333333329</v>
      </c>
      <c r="N28" t="s">
        <v>121</v>
      </c>
      <c r="O28">
        <v>66.666666666666671</v>
      </c>
      <c r="P28">
        <v>0.1666666666666666</v>
      </c>
      <c r="Q28">
        <v>3.2500000000000001E-2</v>
      </c>
      <c r="R28">
        <v>77.5</v>
      </c>
      <c r="S28">
        <v>170</v>
      </c>
      <c r="T28">
        <v>100</v>
      </c>
      <c r="U28">
        <v>1812.1301775147931</v>
      </c>
      <c r="V28">
        <v>20</v>
      </c>
      <c r="W28">
        <v>0.95</v>
      </c>
      <c r="X28">
        <v>1</v>
      </c>
      <c r="Y28">
        <v>47827.416347896236</v>
      </c>
      <c r="Z28">
        <v>239137081.73948121</v>
      </c>
      <c r="AA28">
        <v>318769729.95872837</v>
      </c>
      <c r="AB28">
        <v>318769.72995872842</v>
      </c>
      <c r="AC28">
        <v>0</v>
      </c>
      <c r="AD28">
        <v>2478.4811800082539</v>
      </c>
      <c r="AE28">
        <v>4461266.1240148572</v>
      </c>
      <c r="AF28">
        <v>1487088.7080049519</v>
      </c>
      <c r="AG28">
        <v>41.652908584606323</v>
      </c>
      <c r="AH28">
        <v>65.446774039297921</v>
      </c>
      <c r="AI28">
        <v>65.446774039297921</v>
      </c>
      <c r="AJ28">
        <v>10360.016223658669</v>
      </c>
      <c r="AK28">
        <v>854.70085470085473</v>
      </c>
      <c r="AL28" t="s">
        <v>123</v>
      </c>
      <c r="AM28">
        <v>5072.1249880455889</v>
      </c>
      <c r="AN28">
        <v>533.7433434781409</v>
      </c>
      <c r="AO28">
        <v>11125.951586680651</v>
      </c>
      <c r="AP28">
        <v>16820.585409883261</v>
      </c>
      <c r="AQ28">
        <v>5694.6338232026137</v>
      </c>
      <c r="AR28">
        <v>6.9666430576004173E-3</v>
      </c>
      <c r="AS28">
        <v>217.3699927799766</v>
      </c>
      <c r="AT28">
        <v>106.4214329619309</v>
      </c>
      <c r="AU28">
        <v>11.198803574578889</v>
      </c>
      <c r="AV28">
        <v>233.4405626261711</v>
      </c>
      <c r="AW28">
        <v>352.92324357095208</v>
      </c>
      <c r="AX28">
        <v>119.4826809447809</v>
      </c>
      <c r="AY28">
        <v>1.57124139137513</v>
      </c>
      <c r="AZ28" t="s">
        <v>131</v>
      </c>
      <c r="BA28" t="str">
        <f>VLOOKUP($AZ28,Sheet1!$A$2:$B$58,2,FALSE)</f>
        <v>L-Glutamate</v>
      </c>
      <c r="BB28" t="s">
        <v>190</v>
      </c>
      <c r="BC28">
        <v>5</v>
      </c>
      <c r="BD28">
        <v>23.925550527978789</v>
      </c>
      <c r="BE28">
        <v>0</v>
      </c>
      <c r="BF28">
        <v>146.11892</v>
      </c>
      <c r="BG28">
        <f>VLOOKUP($AZ28,Sheet1!$A$2:$C$58,3,FALSE)</f>
        <v>3.4</v>
      </c>
      <c r="BH28">
        <v>333.8</v>
      </c>
      <c r="BI28" t="s">
        <v>244</v>
      </c>
      <c r="BJ28">
        <v>0</v>
      </c>
      <c r="BK28">
        <v>0.12540540540540501</v>
      </c>
      <c r="BL28">
        <v>0.60019818182011098</v>
      </c>
      <c r="BM28">
        <v>100</v>
      </c>
      <c r="BN28">
        <v>0</v>
      </c>
      <c r="BO28">
        <v>588.01118407374452</v>
      </c>
      <c r="BP28">
        <v>199.0720474734656</v>
      </c>
      <c r="BQ28">
        <v>2.6178709615719171</v>
      </c>
      <c r="BR28">
        <v>445.03806346722581</v>
      </c>
      <c r="BS28">
        <v>142.97312060651871</v>
      </c>
      <c r="BT28">
        <v>0.62702702702702506</v>
      </c>
      <c r="BU28">
        <v>0</v>
      </c>
      <c r="BV28">
        <v>39.862750759131181</v>
      </c>
      <c r="BW28">
        <v>0</v>
      </c>
      <c r="BX28">
        <v>0</v>
      </c>
      <c r="BY28">
        <v>1.1023109950010199</v>
      </c>
      <c r="BZ28">
        <v>68.719830203477329</v>
      </c>
      <c r="CA28">
        <v>28.857079444346159</v>
      </c>
      <c r="CB28">
        <v>0</v>
      </c>
      <c r="CC28">
        <v>0</v>
      </c>
      <c r="CD28">
        <v>39.862750759131181</v>
      </c>
      <c r="CE28">
        <v>49.962728564652338</v>
      </c>
      <c r="CF28">
        <v>42.748458703565802</v>
      </c>
      <c r="CG28">
        <v>2.8857079444346159</v>
      </c>
      <c r="CH28">
        <v>0</v>
      </c>
      <c r="CI28">
        <v>0</v>
      </c>
      <c r="CJ28">
        <v>39.862750759131181</v>
      </c>
      <c r="CK28">
        <v>68.719830203477329</v>
      </c>
      <c r="CL28">
        <v>28.857079444346159</v>
      </c>
      <c r="CM28">
        <v>0</v>
      </c>
      <c r="CN28">
        <v>0</v>
      </c>
      <c r="CO28">
        <v>39.862750759131181</v>
      </c>
      <c r="CP28">
        <v>49.962728564652338</v>
      </c>
      <c r="CQ28">
        <v>42.748458703565802</v>
      </c>
      <c r="CR28">
        <v>2.8857079444346159</v>
      </c>
      <c r="CS28">
        <v>0</v>
      </c>
      <c r="CT28">
        <v>0</v>
      </c>
      <c r="CU28">
        <v>39.862750759131181</v>
      </c>
      <c r="CV28">
        <f t="shared" si="0"/>
        <v>142.97312060651871</v>
      </c>
    </row>
    <row r="29" spans="1:100" x14ac:dyDescent="0.25">
      <c r="A29" s="1">
        <v>820</v>
      </c>
      <c r="B29" t="s">
        <v>102</v>
      </c>
      <c r="C29" t="s">
        <v>114</v>
      </c>
      <c r="D29">
        <v>1</v>
      </c>
      <c r="E29">
        <v>0</v>
      </c>
      <c r="F29">
        <v>1</v>
      </c>
      <c r="G29">
        <v>28.009699999999999</v>
      </c>
      <c r="H29">
        <v>2</v>
      </c>
      <c r="I29" t="s">
        <v>119</v>
      </c>
      <c r="J29">
        <v>1.333</v>
      </c>
      <c r="K29">
        <v>500</v>
      </c>
      <c r="L29">
        <v>33.333333333333329</v>
      </c>
      <c r="N29" t="s">
        <v>121</v>
      </c>
      <c r="O29">
        <v>66.666666666666671</v>
      </c>
      <c r="P29">
        <v>0.1666666666666666</v>
      </c>
      <c r="Q29">
        <v>3.2500000000000001E-2</v>
      </c>
      <c r="R29">
        <v>77.5</v>
      </c>
      <c r="S29">
        <v>170</v>
      </c>
      <c r="T29">
        <v>100</v>
      </c>
      <c r="U29">
        <v>1812.1301775147931</v>
      </c>
      <c r="V29">
        <v>20</v>
      </c>
      <c r="W29">
        <v>0.95</v>
      </c>
      <c r="X29">
        <v>1</v>
      </c>
      <c r="Y29">
        <v>49492.922233098107</v>
      </c>
      <c r="Z29">
        <v>247464611.16549051</v>
      </c>
      <c r="AA29">
        <v>329870326.68359888</v>
      </c>
      <c r="AB29">
        <v>329870.32668359892</v>
      </c>
      <c r="AC29">
        <v>0</v>
      </c>
      <c r="AD29">
        <v>2564.7899398551031</v>
      </c>
      <c r="AE29">
        <v>4616621.891739185</v>
      </c>
      <c r="AF29">
        <v>1538873.963913061</v>
      </c>
      <c r="AG29">
        <v>43.103398067015682</v>
      </c>
      <c r="AH29">
        <v>67.725843151813834</v>
      </c>
      <c r="AI29">
        <v>67.725843151813834</v>
      </c>
      <c r="AJ29">
        <v>10720.78561721696</v>
      </c>
      <c r="AK29">
        <v>854.70085470085473</v>
      </c>
      <c r="AL29" t="s">
        <v>123</v>
      </c>
      <c r="AM29">
        <v>5248.7528442655721</v>
      </c>
      <c r="AN29">
        <v>552.33001923089193</v>
      </c>
      <c r="AO29">
        <v>11513.39333580835</v>
      </c>
      <c r="AP29">
        <v>17376.569335414279</v>
      </c>
      <c r="AQ29">
        <v>5863.17599960593</v>
      </c>
      <c r="AR29">
        <v>6.9666430576004164E-3</v>
      </c>
      <c r="AS29">
        <v>217.3699927799766</v>
      </c>
      <c r="AT29">
        <v>106.421432961931</v>
      </c>
      <c r="AU29">
        <v>11.198803574578889</v>
      </c>
      <c r="AV29">
        <v>233.44056262617119</v>
      </c>
      <c r="AW29">
        <v>352.31977262131687</v>
      </c>
      <c r="AX29">
        <v>118.8792099951457</v>
      </c>
      <c r="AY29">
        <v>1.5712413913751311</v>
      </c>
      <c r="AZ29" t="s">
        <v>140</v>
      </c>
      <c r="BA29" t="str">
        <f>VLOOKUP($AZ29,Sheet1!$A$2:$B$58,2,FALSE)</f>
        <v>1-Propanol (PW2)</v>
      </c>
      <c r="BB29" t="s">
        <v>193</v>
      </c>
      <c r="BC29">
        <v>3</v>
      </c>
      <c r="BD29">
        <v>23.925550527978789</v>
      </c>
      <c r="BE29">
        <v>30.68</v>
      </c>
      <c r="BF29">
        <v>60.093820000000001</v>
      </c>
      <c r="BG29">
        <f>VLOOKUP($AZ29,Sheet1!$A$2:$C$58,3,FALSE)</f>
        <v>6.01</v>
      </c>
      <c r="BH29">
        <v>97</v>
      </c>
      <c r="BI29" t="s">
        <v>244</v>
      </c>
      <c r="BJ29">
        <v>0</v>
      </c>
      <c r="BK29">
        <v>0.30933333333333302</v>
      </c>
      <c r="BL29">
        <v>0.58000067561102397</v>
      </c>
      <c r="BM29">
        <v>100</v>
      </c>
      <c r="BN29">
        <v>0</v>
      </c>
      <c r="BO29">
        <v>607.44717624708301</v>
      </c>
      <c r="BP29">
        <v>204.96391641252461</v>
      </c>
      <c r="BQ29">
        <v>2.7090337260725539</v>
      </c>
      <c r="BR29">
        <v>460.53573343233421</v>
      </c>
      <c r="BS29">
        <v>146.91144281474891</v>
      </c>
      <c r="BT29">
        <v>0.92799999999999905</v>
      </c>
      <c r="BU29">
        <v>0</v>
      </c>
      <c r="BV29">
        <v>41.250901135198667</v>
      </c>
      <c r="BW29">
        <v>0.74374132820631378</v>
      </c>
      <c r="BX29">
        <v>0</v>
      </c>
      <c r="BY29">
        <v>1.1023109950010199</v>
      </c>
      <c r="BZ29">
        <v>71.112877755982225</v>
      </c>
      <c r="CA29">
        <v>29.861976620783562</v>
      </c>
      <c r="CB29">
        <v>0</v>
      </c>
      <c r="CC29">
        <v>0</v>
      </c>
      <c r="CD29">
        <v>41.250901135198667</v>
      </c>
      <c r="CE29">
        <v>51.702592952472919</v>
      </c>
      <c r="CF29">
        <v>44.237098797277028</v>
      </c>
      <c r="CG29">
        <v>2.9861976620783559</v>
      </c>
      <c r="CH29">
        <v>0</v>
      </c>
      <c r="CI29">
        <v>0</v>
      </c>
      <c r="CJ29">
        <v>41.250901135198667</v>
      </c>
      <c r="CK29">
        <v>71.112877755982225</v>
      </c>
      <c r="CL29">
        <v>29.861976620783562</v>
      </c>
      <c r="CM29">
        <v>0</v>
      </c>
      <c r="CN29">
        <v>0</v>
      </c>
      <c r="CO29">
        <v>41.250901135198667</v>
      </c>
      <c r="CP29">
        <v>51.702592952472919</v>
      </c>
      <c r="CQ29">
        <v>44.237098797277028</v>
      </c>
      <c r="CR29">
        <v>2.9861976620783559</v>
      </c>
      <c r="CS29">
        <v>0</v>
      </c>
      <c r="CT29">
        <v>0</v>
      </c>
      <c r="CU29">
        <v>41.250901135198667</v>
      </c>
      <c r="CV29">
        <f t="shared" si="0"/>
        <v>146.91144281474891</v>
      </c>
    </row>
    <row r="30" spans="1:100" x14ac:dyDescent="0.25">
      <c r="A30" s="1">
        <v>822</v>
      </c>
      <c r="B30" t="s">
        <v>102</v>
      </c>
      <c r="C30" t="s">
        <v>114</v>
      </c>
      <c r="D30">
        <v>1</v>
      </c>
      <c r="E30">
        <v>0</v>
      </c>
      <c r="F30">
        <v>1</v>
      </c>
      <c r="G30">
        <v>28.009699999999999</v>
      </c>
      <c r="H30">
        <v>2</v>
      </c>
      <c r="I30" t="s">
        <v>119</v>
      </c>
      <c r="J30">
        <v>1.333</v>
      </c>
      <c r="K30">
        <v>500</v>
      </c>
      <c r="L30">
        <v>33.333333333333329</v>
      </c>
      <c r="N30" t="s">
        <v>121</v>
      </c>
      <c r="O30">
        <v>66.666666666666671</v>
      </c>
      <c r="P30">
        <v>0.1666666666666666</v>
      </c>
      <c r="Q30">
        <v>3.2500000000000001E-2</v>
      </c>
      <c r="R30">
        <v>77.5</v>
      </c>
      <c r="S30">
        <v>170</v>
      </c>
      <c r="T30">
        <v>100</v>
      </c>
      <c r="U30">
        <v>1812.1301775147931</v>
      </c>
      <c r="V30">
        <v>20</v>
      </c>
      <c r="W30">
        <v>0.95</v>
      </c>
      <c r="X30">
        <v>1</v>
      </c>
      <c r="Y30">
        <v>49650.432841670852</v>
      </c>
      <c r="Z30">
        <v>248252164.20835429</v>
      </c>
      <c r="AA30">
        <v>330920134.88973618</v>
      </c>
      <c r="AB30">
        <v>330920.13488973619</v>
      </c>
      <c r="AC30">
        <v>0</v>
      </c>
      <c r="AD30">
        <v>2572.952351894246</v>
      </c>
      <c r="AE30">
        <v>4631314.2334096432</v>
      </c>
      <c r="AF30">
        <v>1543771.4111365471</v>
      </c>
      <c r="AG30">
        <v>43.240574094511352</v>
      </c>
      <c r="AH30">
        <v>67.941379804119435</v>
      </c>
      <c r="AI30">
        <v>67.941379804119435</v>
      </c>
      <c r="AJ30">
        <v>10754.90438391643</v>
      </c>
      <c r="AK30">
        <v>854.70085470085473</v>
      </c>
      <c r="AL30" t="s">
        <v>123</v>
      </c>
      <c r="AM30">
        <v>5265.4569348192563</v>
      </c>
      <c r="AN30">
        <v>554.0878026378266</v>
      </c>
      <c r="AO30">
        <v>11550.0345667003</v>
      </c>
      <c r="AP30">
        <v>17429.149976074361</v>
      </c>
      <c r="AQ30">
        <v>5879.1154093740606</v>
      </c>
      <c r="AR30">
        <v>6.9666430576004182E-3</v>
      </c>
      <c r="AS30">
        <v>217.3699927799766</v>
      </c>
      <c r="AT30">
        <v>106.421432961931</v>
      </c>
      <c r="AU30">
        <v>11.198803574578889</v>
      </c>
      <c r="AV30">
        <v>233.44056262617119</v>
      </c>
      <c r="AW30">
        <v>352.26479652632628</v>
      </c>
      <c r="AX30">
        <v>118.82423390015509</v>
      </c>
      <c r="AY30">
        <v>1.57124139137513</v>
      </c>
      <c r="AZ30" t="s">
        <v>141</v>
      </c>
      <c r="BA30" t="str">
        <f>VLOOKUP($AZ30,Sheet1!$A$2:$B$58,2,FALSE)</f>
        <v>Butanol (PW2)</v>
      </c>
      <c r="BB30" t="s">
        <v>192</v>
      </c>
      <c r="BC30">
        <v>4</v>
      </c>
      <c r="BD30">
        <v>23.925550527978789</v>
      </c>
      <c r="BE30">
        <v>33.075000000000003</v>
      </c>
      <c r="BF30">
        <v>74.120199999999997</v>
      </c>
      <c r="BG30">
        <f>VLOOKUP($AZ30,Sheet1!$A$2:$C$58,3,FALSE)</f>
        <v>6.03</v>
      </c>
      <c r="BH30">
        <v>117.7</v>
      </c>
      <c r="BI30" t="s">
        <v>244</v>
      </c>
      <c r="BJ30">
        <v>0</v>
      </c>
      <c r="BK30">
        <v>0.25</v>
      </c>
      <c r="BL30">
        <v>0.57816068642745699</v>
      </c>
      <c r="BM30">
        <v>100</v>
      </c>
      <c r="BN30">
        <v>0</v>
      </c>
      <c r="BO30">
        <v>609.28528140338312</v>
      </c>
      <c r="BP30">
        <v>205.52112360732809</v>
      </c>
      <c r="BQ30">
        <v>2.717655192164778</v>
      </c>
      <c r="BR30">
        <v>462.00138266801218</v>
      </c>
      <c r="BS30">
        <v>147.28389873537091</v>
      </c>
      <c r="BT30">
        <v>1</v>
      </c>
      <c r="BU30">
        <v>0</v>
      </c>
      <c r="BV30">
        <v>41.382181614281677</v>
      </c>
      <c r="BW30">
        <v>0.79925704034379064</v>
      </c>
      <c r="BX30">
        <v>0</v>
      </c>
      <c r="BY30">
        <v>1.1023109950010199</v>
      </c>
      <c r="BZ30">
        <v>71.339193603730109</v>
      </c>
      <c r="CA30">
        <v>29.957011989448429</v>
      </c>
      <c r="CB30">
        <v>0</v>
      </c>
      <c r="CC30">
        <v>0</v>
      </c>
      <c r="CD30">
        <v>41.382181614281677</v>
      </c>
      <c r="CE30">
        <v>51.867135810588628</v>
      </c>
      <c r="CF30">
        <v>44.37788281322652</v>
      </c>
      <c r="CG30">
        <v>2.9957011989448432</v>
      </c>
      <c r="CH30">
        <v>0</v>
      </c>
      <c r="CI30">
        <v>0</v>
      </c>
      <c r="CJ30">
        <v>41.382181614281677</v>
      </c>
      <c r="CK30">
        <v>71.339193603730109</v>
      </c>
      <c r="CL30">
        <v>29.957011989448429</v>
      </c>
      <c r="CM30">
        <v>0</v>
      </c>
      <c r="CN30">
        <v>0</v>
      </c>
      <c r="CO30">
        <v>41.382181614281677</v>
      </c>
      <c r="CP30">
        <v>51.867135810588628</v>
      </c>
      <c r="CQ30">
        <v>44.37788281322652</v>
      </c>
      <c r="CR30">
        <v>2.9957011989448432</v>
      </c>
      <c r="CS30">
        <v>0</v>
      </c>
      <c r="CT30">
        <v>0</v>
      </c>
      <c r="CU30">
        <v>41.382181614281677</v>
      </c>
      <c r="CV30">
        <f t="shared" si="0"/>
        <v>147.28389873537091</v>
      </c>
    </row>
    <row r="31" spans="1:100" x14ac:dyDescent="0.25">
      <c r="A31" s="1">
        <v>821</v>
      </c>
      <c r="B31" t="s">
        <v>102</v>
      </c>
      <c r="C31" t="s">
        <v>114</v>
      </c>
      <c r="D31">
        <v>1</v>
      </c>
      <c r="E31">
        <v>0</v>
      </c>
      <c r="F31">
        <v>1</v>
      </c>
      <c r="G31">
        <v>28.009699999999999</v>
      </c>
      <c r="H31">
        <v>2</v>
      </c>
      <c r="I31" t="s">
        <v>119</v>
      </c>
      <c r="J31">
        <v>1.333</v>
      </c>
      <c r="K31">
        <v>500</v>
      </c>
      <c r="L31">
        <v>33.333333333333329</v>
      </c>
      <c r="N31" t="s">
        <v>121</v>
      </c>
      <c r="O31">
        <v>66.666666666666671</v>
      </c>
      <c r="P31">
        <v>0.1666666666666666</v>
      </c>
      <c r="Q31">
        <v>3.2500000000000001E-2</v>
      </c>
      <c r="R31">
        <v>77.5</v>
      </c>
      <c r="S31">
        <v>170</v>
      </c>
      <c r="T31">
        <v>100</v>
      </c>
      <c r="U31">
        <v>1812.1301775147931</v>
      </c>
      <c r="V31">
        <v>20</v>
      </c>
      <c r="W31">
        <v>0.95</v>
      </c>
      <c r="X31">
        <v>1</v>
      </c>
      <c r="Y31">
        <v>49650.432841670852</v>
      </c>
      <c r="Z31">
        <v>248252164.20835429</v>
      </c>
      <c r="AA31">
        <v>330920134.88973618</v>
      </c>
      <c r="AB31">
        <v>330920.13488973619</v>
      </c>
      <c r="AC31">
        <v>0</v>
      </c>
      <c r="AD31">
        <v>2572.952351894246</v>
      </c>
      <c r="AE31">
        <v>4631314.2334096432</v>
      </c>
      <c r="AF31">
        <v>1543771.4111365471</v>
      </c>
      <c r="AG31">
        <v>43.240574094511352</v>
      </c>
      <c r="AH31">
        <v>67.941379804119435</v>
      </c>
      <c r="AI31">
        <v>67.941379804119435</v>
      </c>
      <c r="AJ31">
        <v>10754.90438391643</v>
      </c>
      <c r="AK31">
        <v>854.70085470085473</v>
      </c>
      <c r="AL31" t="s">
        <v>123</v>
      </c>
      <c r="AM31">
        <v>5265.4569348192563</v>
      </c>
      <c r="AN31">
        <v>554.0878026378266</v>
      </c>
      <c r="AO31">
        <v>11550.0345667003</v>
      </c>
      <c r="AP31">
        <v>17429.149976074361</v>
      </c>
      <c r="AQ31">
        <v>5879.1154093740606</v>
      </c>
      <c r="AR31">
        <v>6.9666430576004182E-3</v>
      </c>
      <c r="AS31">
        <v>217.3699927799766</v>
      </c>
      <c r="AT31">
        <v>106.421432961931</v>
      </c>
      <c r="AU31">
        <v>11.198803574578889</v>
      </c>
      <c r="AV31">
        <v>233.44056262617119</v>
      </c>
      <c r="AW31">
        <v>352.26479652632628</v>
      </c>
      <c r="AX31">
        <v>118.82423390015509</v>
      </c>
      <c r="AY31">
        <v>1.57124139137513</v>
      </c>
      <c r="AZ31" t="s">
        <v>134</v>
      </c>
      <c r="BA31" t="str">
        <f>VLOOKUP($AZ31,Sheet1!$A$2:$B$58,2,FALSE)</f>
        <v>Butanol (PW1)</v>
      </c>
      <c r="BB31" t="s">
        <v>192</v>
      </c>
      <c r="BC31">
        <v>4</v>
      </c>
      <c r="BD31">
        <v>23.925550527978789</v>
      </c>
      <c r="BE31">
        <v>33.075000000000003</v>
      </c>
      <c r="BF31">
        <v>74.120199999999997</v>
      </c>
      <c r="BG31">
        <f>VLOOKUP($AZ31,Sheet1!$A$2:$C$58,3,FALSE)</f>
        <v>6.03</v>
      </c>
      <c r="BH31">
        <v>117.7</v>
      </c>
      <c r="BI31" t="s">
        <v>244</v>
      </c>
      <c r="BJ31">
        <v>-1.408396753353213E-15</v>
      </c>
      <c r="BK31">
        <v>0.25</v>
      </c>
      <c r="BL31">
        <v>0.57816068642745699</v>
      </c>
      <c r="BM31">
        <v>100</v>
      </c>
      <c r="BN31">
        <v>0</v>
      </c>
      <c r="BO31">
        <v>609.28528140338312</v>
      </c>
      <c r="BP31">
        <v>205.52112360732809</v>
      </c>
      <c r="BQ31">
        <v>2.7176551921647789</v>
      </c>
      <c r="BR31">
        <v>462.00138266801241</v>
      </c>
      <c r="BS31">
        <v>147.28389873537071</v>
      </c>
      <c r="BT31">
        <v>1</v>
      </c>
      <c r="BU31">
        <v>3.5209918833830323E-14</v>
      </c>
      <c r="BV31">
        <v>41.382181614281691</v>
      </c>
      <c r="BW31">
        <v>0.79925704034379064</v>
      </c>
      <c r="BX31">
        <v>0</v>
      </c>
      <c r="BY31">
        <v>1.1023109950010199</v>
      </c>
      <c r="BZ31">
        <v>71.339193603730138</v>
      </c>
      <c r="CA31">
        <v>29.957011989448429</v>
      </c>
      <c r="CB31">
        <v>1.408396753353213E-14</v>
      </c>
      <c r="CC31">
        <v>0</v>
      </c>
      <c r="CD31">
        <v>41.382181614281691</v>
      </c>
      <c r="CE31">
        <v>51.86713581058865</v>
      </c>
      <c r="CF31">
        <v>44.377882813226528</v>
      </c>
      <c r="CG31">
        <v>2.9957011989448432</v>
      </c>
      <c r="CH31">
        <v>1.408396753353213E-15</v>
      </c>
      <c r="CI31">
        <v>0</v>
      </c>
      <c r="CJ31">
        <v>41.382181614281691</v>
      </c>
      <c r="CK31">
        <v>71.339193603730138</v>
      </c>
      <c r="CL31">
        <v>29.957011989448429</v>
      </c>
      <c r="CM31">
        <v>1.408396753353213E-14</v>
      </c>
      <c r="CN31">
        <v>0</v>
      </c>
      <c r="CO31">
        <v>41.382181614281691</v>
      </c>
      <c r="CP31">
        <v>51.86713581058865</v>
      </c>
      <c r="CQ31">
        <v>44.377882813226528</v>
      </c>
      <c r="CR31">
        <v>2.9957011989448432</v>
      </c>
      <c r="CS31">
        <v>1.408396753353213E-15</v>
      </c>
      <c r="CT31">
        <v>0</v>
      </c>
      <c r="CU31">
        <v>41.382181614281691</v>
      </c>
      <c r="CV31">
        <f t="shared" si="0"/>
        <v>147.28389873537071</v>
      </c>
    </row>
    <row r="32" spans="1:100" x14ac:dyDescent="0.25">
      <c r="A32" s="1">
        <v>837</v>
      </c>
      <c r="B32" t="s">
        <v>102</v>
      </c>
      <c r="C32" t="s">
        <v>114</v>
      </c>
      <c r="D32">
        <v>1</v>
      </c>
      <c r="E32">
        <v>0</v>
      </c>
      <c r="F32">
        <v>1</v>
      </c>
      <c r="G32">
        <v>28.009699999999999</v>
      </c>
      <c r="H32">
        <v>2</v>
      </c>
      <c r="I32" t="s">
        <v>119</v>
      </c>
      <c r="J32">
        <v>1.333</v>
      </c>
      <c r="K32">
        <v>500</v>
      </c>
      <c r="L32">
        <v>33.333333333333329</v>
      </c>
      <c r="N32" t="s">
        <v>121</v>
      </c>
      <c r="O32">
        <v>66.666666666666671</v>
      </c>
      <c r="P32">
        <v>0.1666666666666666</v>
      </c>
      <c r="Q32">
        <v>3.2500000000000001E-2</v>
      </c>
      <c r="R32">
        <v>77.5</v>
      </c>
      <c r="S32">
        <v>170</v>
      </c>
      <c r="T32">
        <v>100</v>
      </c>
      <c r="U32">
        <v>1812.1301775147931</v>
      </c>
      <c r="V32">
        <v>20</v>
      </c>
      <c r="W32">
        <v>0.95</v>
      </c>
      <c r="X32">
        <v>1</v>
      </c>
      <c r="Y32">
        <v>51466.924268140086</v>
      </c>
      <c r="Z32">
        <v>257334621.34070051</v>
      </c>
      <c r="AA32">
        <v>343027050.2471537</v>
      </c>
      <c r="AB32">
        <v>343027.05024715367</v>
      </c>
      <c r="AC32">
        <v>0</v>
      </c>
      <c r="AD32">
        <v>2667.08538599757</v>
      </c>
      <c r="AE32">
        <v>4800753.6947956253</v>
      </c>
      <c r="AF32">
        <v>1600251.2315985409</v>
      </c>
      <c r="AG32">
        <v>44.822556921705669</v>
      </c>
      <c r="AH32">
        <v>70.427056702651797</v>
      </c>
      <c r="AI32">
        <v>70.427056702651797</v>
      </c>
      <c r="AJ32">
        <v>11148.379133032489</v>
      </c>
      <c r="AK32">
        <v>854.70085470085473</v>
      </c>
      <c r="AL32" t="s">
        <v>123</v>
      </c>
      <c r="AM32">
        <v>5458.0968944555143</v>
      </c>
      <c r="AN32">
        <v>574.35944349566955</v>
      </c>
      <c r="AO32">
        <v>11972.599639450809</v>
      </c>
      <c r="AP32">
        <v>18035.53632568453</v>
      </c>
      <c r="AQ32">
        <v>6062.9366862337283</v>
      </c>
      <c r="AR32">
        <v>6.9666430576004164E-3</v>
      </c>
      <c r="AS32">
        <v>217.3699927799766</v>
      </c>
      <c r="AT32">
        <v>106.421432961931</v>
      </c>
      <c r="AU32">
        <v>11.1988035745789</v>
      </c>
      <c r="AV32">
        <v>233.44056262617119</v>
      </c>
      <c r="AW32">
        <v>351.65510197630499</v>
      </c>
      <c r="AX32">
        <v>118.2145393501338</v>
      </c>
      <c r="AY32">
        <v>1.57124139137513</v>
      </c>
      <c r="AZ32" t="s">
        <v>136</v>
      </c>
      <c r="BA32" t="str">
        <f>VLOOKUP($AZ32,Sheet1!$A$2:$B$58,2,FALSE)</f>
        <v>Itaconate</v>
      </c>
      <c r="BB32" t="s">
        <v>194</v>
      </c>
      <c r="BC32">
        <v>5</v>
      </c>
      <c r="BD32">
        <v>23.925550527978789</v>
      </c>
      <c r="BE32">
        <v>0</v>
      </c>
      <c r="BF32">
        <v>128.08086</v>
      </c>
      <c r="BG32">
        <f>VLOOKUP($AZ32,Sheet1!$A$2:$C$58,3,FALSE)</f>
        <v>3.2</v>
      </c>
      <c r="BH32">
        <v>381</v>
      </c>
      <c r="BI32" t="s">
        <v>244</v>
      </c>
      <c r="BJ32">
        <v>0</v>
      </c>
      <c r="BK32">
        <v>0.13257142857142901</v>
      </c>
      <c r="BL32">
        <v>0.55775488318680799</v>
      </c>
      <c r="BM32">
        <v>100</v>
      </c>
      <c r="BN32">
        <v>0</v>
      </c>
      <c r="BO32">
        <v>630.48323300564584</v>
      </c>
      <c r="BP32">
        <v>211.9471167597836</v>
      </c>
      <c r="BQ32">
        <v>2.8170822681060721</v>
      </c>
      <c r="BR32">
        <v>478.90398557803218</v>
      </c>
      <c r="BS32">
        <v>151.57924742761361</v>
      </c>
      <c r="BT32">
        <v>0.66285714285714503</v>
      </c>
      <c r="BU32">
        <v>0</v>
      </c>
      <c r="BV32">
        <v>42.896174016938971</v>
      </c>
      <c r="BW32">
        <v>0</v>
      </c>
      <c r="BX32">
        <v>0</v>
      </c>
      <c r="BY32">
        <v>1.1023109950010199</v>
      </c>
      <c r="BZ32">
        <v>73.949181596496302</v>
      </c>
      <c r="CA32">
        <v>31.053007579557331</v>
      </c>
      <c r="CB32">
        <v>0</v>
      </c>
      <c r="CC32">
        <v>0</v>
      </c>
      <c r="CD32">
        <v>42.896174016938971</v>
      </c>
      <c r="CE32">
        <v>53.764726669784039</v>
      </c>
      <c r="CF32">
        <v>46.001474774894703</v>
      </c>
      <c r="CG32">
        <v>3.105300757955733</v>
      </c>
      <c r="CH32">
        <v>0</v>
      </c>
      <c r="CI32">
        <v>0</v>
      </c>
      <c r="CJ32">
        <v>42.896174016938971</v>
      </c>
      <c r="CK32">
        <v>73.949181596496302</v>
      </c>
      <c r="CL32">
        <v>31.053007579557331</v>
      </c>
      <c r="CM32">
        <v>0</v>
      </c>
      <c r="CN32">
        <v>0</v>
      </c>
      <c r="CO32">
        <v>42.896174016938971</v>
      </c>
      <c r="CP32">
        <v>53.764726669784039</v>
      </c>
      <c r="CQ32">
        <v>46.001474774894703</v>
      </c>
      <c r="CR32">
        <v>3.105300757955733</v>
      </c>
      <c r="CS32">
        <v>0</v>
      </c>
      <c r="CT32">
        <v>0</v>
      </c>
      <c r="CU32">
        <v>42.896174016938971</v>
      </c>
      <c r="CV32">
        <f t="shared" si="0"/>
        <v>151.57924742761361</v>
      </c>
    </row>
    <row r="33" spans="1:100" x14ac:dyDescent="0.25">
      <c r="A33" s="1">
        <v>838</v>
      </c>
      <c r="B33" t="s">
        <v>102</v>
      </c>
      <c r="C33" t="s">
        <v>114</v>
      </c>
      <c r="D33">
        <v>1</v>
      </c>
      <c r="E33">
        <v>0</v>
      </c>
      <c r="F33">
        <v>1</v>
      </c>
      <c r="G33">
        <v>28.009699999999999</v>
      </c>
      <c r="H33">
        <v>2</v>
      </c>
      <c r="I33" t="s">
        <v>119</v>
      </c>
      <c r="J33">
        <v>1.333</v>
      </c>
      <c r="K33">
        <v>500</v>
      </c>
      <c r="L33">
        <v>33.333333333333329</v>
      </c>
      <c r="N33" t="s">
        <v>121</v>
      </c>
      <c r="O33">
        <v>66.666666666666671</v>
      </c>
      <c r="P33">
        <v>0.1666666666666666</v>
      </c>
      <c r="Q33">
        <v>3.2500000000000001E-2</v>
      </c>
      <c r="R33">
        <v>77.5</v>
      </c>
      <c r="S33">
        <v>170</v>
      </c>
      <c r="T33">
        <v>100</v>
      </c>
      <c r="U33">
        <v>1812.1301775147931</v>
      </c>
      <c r="V33">
        <v>20</v>
      </c>
      <c r="W33">
        <v>0.95</v>
      </c>
      <c r="X33">
        <v>1</v>
      </c>
      <c r="Y33">
        <v>53363.461109616102</v>
      </c>
      <c r="Z33">
        <v>266817305.5480805</v>
      </c>
      <c r="AA33">
        <v>355667468.29559118</v>
      </c>
      <c r="AB33">
        <v>355667.46829559118</v>
      </c>
      <c r="AC33">
        <v>0</v>
      </c>
      <c r="AD33">
        <v>2765.366481396889</v>
      </c>
      <c r="AE33">
        <v>4977659.6665144004</v>
      </c>
      <c r="AF33">
        <v>1659219.8888381331</v>
      </c>
      <c r="AG33">
        <v>46.474251320389463</v>
      </c>
      <c r="AH33">
        <v>73.022267307766228</v>
      </c>
      <c r="AI33">
        <v>73.022267307766228</v>
      </c>
      <c r="AJ33">
        <v>11559.192719606721</v>
      </c>
      <c r="AK33">
        <v>854.70085470085473</v>
      </c>
      <c r="AL33" t="s">
        <v>123</v>
      </c>
      <c r="AM33">
        <v>5659.2257163518834</v>
      </c>
      <c r="AN33">
        <v>595.52437340607219</v>
      </c>
      <c r="AO33">
        <v>12413.785442320261</v>
      </c>
      <c r="AP33">
        <v>18668.64366406553</v>
      </c>
      <c r="AQ33">
        <v>6254.8582217452677</v>
      </c>
      <c r="AR33">
        <v>6.9666430576004173E-3</v>
      </c>
      <c r="AS33">
        <v>217.3699927799766</v>
      </c>
      <c r="AT33">
        <v>106.421432961931</v>
      </c>
      <c r="AU33">
        <v>11.198803574578889</v>
      </c>
      <c r="AV33">
        <v>233.44056262617119</v>
      </c>
      <c r="AW33">
        <v>351.06283257884348</v>
      </c>
      <c r="AX33">
        <v>117.6222699526724</v>
      </c>
      <c r="AY33">
        <v>1.5712413913751311</v>
      </c>
      <c r="AZ33" t="s">
        <v>145</v>
      </c>
      <c r="BA33" t="str">
        <f>VLOOKUP($AZ33,Sheet1!$A$2:$B$58,2,FALSE)</f>
        <v>Acrylate (PW2)</v>
      </c>
      <c r="BB33" t="s">
        <v>198</v>
      </c>
      <c r="BC33">
        <v>3</v>
      </c>
      <c r="BD33">
        <v>23.925550527978789</v>
      </c>
      <c r="BE33">
        <v>0</v>
      </c>
      <c r="BF33">
        <v>71.053619999999995</v>
      </c>
      <c r="BG33">
        <f>VLOOKUP($AZ33,Sheet1!$A$2:$C$58,3,FALSE)</f>
        <v>3.666666666666667</v>
      </c>
      <c r="BH33">
        <v>80</v>
      </c>
      <c r="BI33" t="s">
        <v>244</v>
      </c>
      <c r="BJ33">
        <v>0</v>
      </c>
      <c r="BK33">
        <v>0.23200000000000001</v>
      </c>
      <c r="BL33">
        <v>0.53793228055794096</v>
      </c>
      <c r="BM33">
        <v>100</v>
      </c>
      <c r="BN33">
        <v>0</v>
      </c>
      <c r="BO33">
        <v>652.61529242067934</v>
      </c>
      <c r="BP33">
        <v>218.65627738620771</v>
      </c>
      <c r="BQ33">
        <v>2.9208906923106488</v>
      </c>
      <c r="BR33">
        <v>496.55141769281039</v>
      </c>
      <c r="BS33">
        <v>156.06387472786889</v>
      </c>
      <c r="BT33">
        <v>0.69600000000000006</v>
      </c>
      <c r="BU33">
        <v>0</v>
      </c>
      <c r="BV33">
        <v>44.476881928638512</v>
      </c>
      <c r="BW33">
        <v>0</v>
      </c>
      <c r="BX33">
        <v>0</v>
      </c>
      <c r="BY33">
        <v>1.1023109950010199</v>
      </c>
      <c r="BZ33">
        <v>76.674181181940199</v>
      </c>
      <c r="CA33">
        <v>32.197299253301694</v>
      </c>
      <c r="CB33">
        <v>0</v>
      </c>
      <c r="CC33">
        <v>0</v>
      </c>
      <c r="CD33">
        <v>44.476881928638512</v>
      </c>
      <c r="CE33">
        <v>55.745936667294103</v>
      </c>
      <c r="CF33">
        <v>47.696611853968683</v>
      </c>
      <c r="CG33">
        <v>3.219729925330169</v>
      </c>
      <c r="CH33">
        <v>0</v>
      </c>
      <c r="CI33">
        <v>0</v>
      </c>
      <c r="CJ33">
        <v>44.476881928638512</v>
      </c>
      <c r="CK33">
        <v>76.674181181940199</v>
      </c>
      <c r="CL33">
        <v>32.197299253301694</v>
      </c>
      <c r="CM33">
        <v>0</v>
      </c>
      <c r="CN33">
        <v>0</v>
      </c>
      <c r="CO33">
        <v>44.476881928638512</v>
      </c>
      <c r="CP33">
        <v>55.745936667294103</v>
      </c>
      <c r="CQ33">
        <v>47.696611853968683</v>
      </c>
      <c r="CR33">
        <v>3.219729925330169</v>
      </c>
      <c r="CS33">
        <v>0</v>
      </c>
      <c r="CT33">
        <v>0</v>
      </c>
      <c r="CU33">
        <v>44.476881928638512</v>
      </c>
      <c r="CV33">
        <f t="shared" si="0"/>
        <v>156.06387472786889</v>
      </c>
    </row>
    <row r="34" spans="1:100" x14ac:dyDescent="0.25">
      <c r="A34" s="1">
        <v>839</v>
      </c>
      <c r="B34" t="s">
        <v>102</v>
      </c>
      <c r="C34" t="s">
        <v>114</v>
      </c>
      <c r="D34">
        <v>1</v>
      </c>
      <c r="E34">
        <v>0</v>
      </c>
      <c r="F34">
        <v>1</v>
      </c>
      <c r="G34">
        <v>28.009699999999999</v>
      </c>
      <c r="H34">
        <v>2</v>
      </c>
      <c r="I34" t="s">
        <v>119</v>
      </c>
      <c r="J34">
        <v>1.333</v>
      </c>
      <c r="K34">
        <v>500</v>
      </c>
      <c r="L34">
        <v>33.333333333333329</v>
      </c>
      <c r="N34" t="s">
        <v>121</v>
      </c>
      <c r="O34">
        <v>66.666666666666671</v>
      </c>
      <c r="P34">
        <v>0.1666666666666666</v>
      </c>
      <c r="Q34">
        <v>3.2500000000000001E-2</v>
      </c>
      <c r="R34">
        <v>77.5</v>
      </c>
      <c r="S34">
        <v>170</v>
      </c>
      <c r="T34">
        <v>100</v>
      </c>
      <c r="U34">
        <v>1812.1301775147931</v>
      </c>
      <c r="V34">
        <v>20</v>
      </c>
      <c r="W34">
        <v>0.95</v>
      </c>
      <c r="X34">
        <v>1</v>
      </c>
      <c r="Y34">
        <v>55001.648356904523</v>
      </c>
      <c r="Z34">
        <v>275008241.78452259</v>
      </c>
      <c r="AA34">
        <v>366585986.29876858</v>
      </c>
      <c r="AB34">
        <v>366585.98629876861</v>
      </c>
      <c r="AC34">
        <v>0</v>
      </c>
      <c r="AD34">
        <v>2850.2595526052501</v>
      </c>
      <c r="AE34">
        <v>5130467.1946894499</v>
      </c>
      <c r="AF34">
        <v>1710155.73156315</v>
      </c>
      <c r="AG34">
        <v>47.900948994364363</v>
      </c>
      <c r="AH34">
        <v>75.263953746094217</v>
      </c>
      <c r="AI34">
        <v>75.263953746094217</v>
      </c>
      <c r="AJ34">
        <v>11914.044554709981</v>
      </c>
      <c r="AK34">
        <v>854.70085470085473</v>
      </c>
      <c r="AL34" t="s">
        <v>123</v>
      </c>
      <c r="AM34">
        <v>5832.9564153223018</v>
      </c>
      <c r="AN34">
        <v>613.80617922746137</v>
      </c>
      <c r="AO34">
        <v>12794.87213683602</v>
      </c>
      <c r="AP34">
        <v>19215.5080039606</v>
      </c>
      <c r="AQ34">
        <v>6420.6358671245825</v>
      </c>
      <c r="AR34">
        <v>6.9666430576004182E-3</v>
      </c>
      <c r="AS34">
        <v>217.3699927799766</v>
      </c>
      <c r="AT34">
        <v>106.421432961931</v>
      </c>
      <c r="AU34">
        <v>11.198803574578889</v>
      </c>
      <c r="AV34">
        <v>233.44056262617119</v>
      </c>
      <c r="AW34">
        <v>350.58412085870998</v>
      </c>
      <c r="AX34">
        <v>117.14355823253879</v>
      </c>
      <c r="AY34">
        <v>1.5712413913751311</v>
      </c>
      <c r="AZ34" t="s">
        <v>148</v>
      </c>
      <c r="BA34" t="str">
        <f>VLOOKUP($AZ34,Sheet1!$A$2:$B$58,2,FALSE)</f>
        <v>L-Lysine</v>
      </c>
      <c r="BB34" t="s">
        <v>201</v>
      </c>
      <c r="BC34">
        <v>6</v>
      </c>
      <c r="BD34">
        <v>23.925550527978789</v>
      </c>
      <c r="BE34">
        <v>0</v>
      </c>
      <c r="BF34">
        <v>147.19319999999999</v>
      </c>
      <c r="BG34">
        <f>VLOOKUP($AZ34,Sheet1!$A$2:$C$58,3,FALSE)</f>
        <v>4.833333333333333</v>
      </c>
      <c r="BI34" t="s">
        <v>244</v>
      </c>
      <c r="BJ34">
        <v>0</v>
      </c>
      <c r="BK34">
        <v>0.11047619047619001</v>
      </c>
      <c r="BL34">
        <v>0.52191032797578396</v>
      </c>
      <c r="BM34">
        <v>100</v>
      </c>
      <c r="BN34">
        <v>0</v>
      </c>
      <c r="BO34">
        <v>671.73248365948552</v>
      </c>
      <c r="BP34">
        <v>224.45150431660761</v>
      </c>
      <c r="BQ34">
        <v>3.010558149843769</v>
      </c>
      <c r="BR34">
        <v>511.79488547344067</v>
      </c>
      <c r="BS34">
        <v>159.93759818604491</v>
      </c>
      <c r="BT34">
        <v>0.66285714285714004</v>
      </c>
      <c r="BU34">
        <v>0</v>
      </c>
      <c r="BV34">
        <v>45.842263020111957</v>
      </c>
      <c r="BW34">
        <v>0</v>
      </c>
      <c r="BX34">
        <v>0</v>
      </c>
      <c r="BY34">
        <v>1.1023109950010199</v>
      </c>
      <c r="BZ34">
        <v>79.027976516739088</v>
      </c>
      <c r="CA34">
        <v>33.18571349662713</v>
      </c>
      <c r="CB34">
        <v>0</v>
      </c>
      <c r="CC34">
        <v>0</v>
      </c>
      <c r="CD34">
        <v>45.842263020111957</v>
      </c>
      <c r="CE34">
        <v>57.457262743931452</v>
      </c>
      <c r="CF34">
        <v>49.160834369774669</v>
      </c>
      <c r="CG34">
        <v>3.3185713496627129</v>
      </c>
      <c r="CH34">
        <v>0</v>
      </c>
      <c r="CI34">
        <v>0</v>
      </c>
      <c r="CJ34">
        <v>45.842263020111957</v>
      </c>
      <c r="CK34">
        <v>79.027976516739088</v>
      </c>
      <c r="CL34">
        <v>33.18571349662713</v>
      </c>
      <c r="CM34">
        <v>0</v>
      </c>
      <c r="CN34">
        <v>0</v>
      </c>
      <c r="CO34">
        <v>45.842263020111957</v>
      </c>
      <c r="CP34">
        <v>57.457262743931452</v>
      </c>
      <c r="CQ34">
        <v>49.160834369774669</v>
      </c>
      <c r="CR34">
        <v>3.3185713496627129</v>
      </c>
      <c r="CS34">
        <v>0</v>
      </c>
      <c r="CT34">
        <v>0</v>
      </c>
      <c r="CU34">
        <v>45.842263020111957</v>
      </c>
      <c r="CV34">
        <f t="shared" si="0"/>
        <v>159.93759818604491</v>
      </c>
    </row>
    <row r="35" spans="1:100" x14ac:dyDescent="0.25">
      <c r="A35" s="1">
        <v>836</v>
      </c>
      <c r="B35" t="s">
        <v>102</v>
      </c>
      <c r="C35" t="s">
        <v>114</v>
      </c>
      <c r="D35">
        <v>1</v>
      </c>
      <c r="E35">
        <v>0</v>
      </c>
      <c r="F35">
        <v>1</v>
      </c>
      <c r="G35">
        <v>28.009699999999999</v>
      </c>
      <c r="H35">
        <v>2</v>
      </c>
      <c r="I35" t="s">
        <v>119</v>
      </c>
      <c r="J35">
        <v>1.333</v>
      </c>
      <c r="K35">
        <v>500</v>
      </c>
      <c r="L35">
        <v>33.333333333333329</v>
      </c>
      <c r="N35" t="s">
        <v>121</v>
      </c>
      <c r="O35">
        <v>66.666666666666671</v>
      </c>
      <c r="P35">
        <v>0.1666666666666666</v>
      </c>
      <c r="Q35">
        <v>3.2500000000000001E-2</v>
      </c>
      <c r="R35">
        <v>77.5</v>
      </c>
      <c r="S35">
        <v>170</v>
      </c>
      <c r="T35">
        <v>100</v>
      </c>
      <c r="U35">
        <v>1812.1301775147931</v>
      </c>
      <c r="V35">
        <v>20</v>
      </c>
      <c r="W35">
        <v>0.95</v>
      </c>
      <c r="X35">
        <v>1</v>
      </c>
      <c r="Y35">
        <v>56236.229092302681</v>
      </c>
      <c r="Z35">
        <v>281181145.4615134</v>
      </c>
      <c r="AA35">
        <v>374814466.90019733</v>
      </c>
      <c r="AB35">
        <v>374814.46690019732</v>
      </c>
      <c r="AC35">
        <v>0</v>
      </c>
      <c r="AD35">
        <v>2914.2371903607059</v>
      </c>
      <c r="AE35">
        <v>5245626.9426492713</v>
      </c>
      <c r="AF35">
        <v>1748542.3142164231</v>
      </c>
      <c r="AG35">
        <v>48.976145658507747</v>
      </c>
      <c r="AH35">
        <v>76.953347248664784</v>
      </c>
      <c r="AI35">
        <v>76.953347248664784</v>
      </c>
      <c r="AJ35">
        <v>12181.47017425641</v>
      </c>
      <c r="AK35">
        <v>854.70085470085473</v>
      </c>
      <c r="AL35" t="s">
        <v>123</v>
      </c>
      <c r="AM35">
        <v>5963.8844117715207</v>
      </c>
      <c r="AN35">
        <v>627.58382602134054</v>
      </c>
      <c r="AO35">
        <v>13082.06903227301</v>
      </c>
      <c r="AP35">
        <v>19627.639266750131</v>
      </c>
      <c r="AQ35">
        <v>6545.570234477118</v>
      </c>
      <c r="AR35">
        <v>6.9666430576004182E-3</v>
      </c>
      <c r="AS35">
        <v>217.3699927799766</v>
      </c>
      <c r="AT35">
        <v>106.421432961931</v>
      </c>
      <c r="AU35">
        <v>11.198803574578889</v>
      </c>
      <c r="AV35">
        <v>233.44056262617119</v>
      </c>
      <c r="AW35">
        <v>350.24178072675841</v>
      </c>
      <c r="AX35">
        <v>116.80121810058721</v>
      </c>
      <c r="AY35">
        <v>1.5712413913751311</v>
      </c>
      <c r="AZ35" t="s">
        <v>142</v>
      </c>
      <c r="BA35" t="str">
        <f>VLOOKUP($AZ35,Sheet1!$A$2:$B$58,2,FALSE)</f>
        <v>2-Methyl-1-Butanol</v>
      </c>
      <c r="BB35" t="s">
        <v>196</v>
      </c>
      <c r="BC35">
        <v>5</v>
      </c>
      <c r="BD35">
        <v>23.925550527978789</v>
      </c>
      <c r="BE35">
        <v>34.96</v>
      </c>
      <c r="BF35">
        <v>88.14658</v>
      </c>
      <c r="BG35">
        <f>VLOOKUP($AZ35,Sheet1!$A$2:$C$58,3,FALSE)</f>
        <v>6.02</v>
      </c>
      <c r="BH35">
        <v>129</v>
      </c>
      <c r="BI35" t="s">
        <v>244</v>
      </c>
      <c r="BJ35">
        <v>0</v>
      </c>
      <c r="BK35">
        <v>0.18559999999999999</v>
      </c>
      <c r="BL35">
        <v>0.51045258184087405</v>
      </c>
      <c r="BM35">
        <v>100</v>
      </c>
      <c r="BN35">
        <v>0</v>
      </c>
      <c r="BO35">
        <v>686.13969874275415</v>
      </c>
      <c r="BP35">
        <v>228.8189388314197</v>
      </c>
      <c r="BQ35">
        <v>3.0781338899465922</v>
      </c>
      <c r="BR35">
        <v>523.28276129092058</v>
      </c>
      <c r="BS35">
        <v>162.8569374518336</v>
      </c>
      <c r="BT35">
        <v>0.92799999999999994</v>
      </c>
      <c r="BU35">
        <v>0</v>
      </c>
      <c r="BV35">
        <v>46.871249904731037</v>
      </c>
      <c r="BW35">
        <v>0.74587300468962403</v>
      </c>
      <c r="BX35">
        <v>0</v>
      </c>
      <c r="BY35">
        <v>1.1023109950010199</v>
      </c>
      <c r="BZ35">
        <v>80.801858214464914</v>
      </c>
      <c r="CA35">
        <v>33.930608309733863</v>
      </c>
      <c r="CB35">
        <v>0</v>
      </c>
      <c r="CC35">
        <v>0</v>
      </c>
      <c r="CD35">
        <v>46.871249904731037</v>
      </c>
      <c r="CE35">
        <v>58.746962813137891</v>
      </c>
      <c r="CF35">
        <v>50.264310735704427</v>
      </c>
      <c r="CG35">
        <v>3.3930608309733858</v>
      </c>
      <c r="CH35">
        <v>0</v>
      </c>
      <c r="CI35">
        <v>0</v>
      </c>
      <c r="CJ35">
        <v>46.871249904731037</v>
      </c>
      <c r="CK35">
        <v>80.801858214464914</v>
      </c>
      <c r="CL35">
        <v>33.930608309733863</v>
      </c>
      <c r="CM35">
        <v>0</v>
      </c>
      <c r="CN35">
        <v>0</v>
      </c>
      <c r="CO35">
        <v>46.871249904731037</v>
      </c>
      <c r="CP35">
        <v>58.746962813137891</v>
      </c>
      <c r="CQ35">
        <v>50.264310735704427</v>
      </c>
      <c r="CR35">
        <v>3.3930608309733858</v>
      </c>
      <c r="CS35">
        <v>0</v>
      </c>
      <c r="CT35">
        <v>0</v>
      </c>
      <c r="CU35">
        <v>46.871249904731037</v>
      </c>
      <c r="CV35">
        <f t="shared" si="0"/>
        <v>162.8569374518336</v>
      </c>
    </row>
    <row r="36" spans="1:100" x14ac:dyDescent="0.25">
      <c r="A36" s="1">
        <v>840</v>
      </c>
      <c r="B36" t="s">
        <v>102</v>
      </c>
      <c r="C36" t="s">
        <v>114</v>
      </c>
      <c r="D36">
        <v>1</v>
      </c>
      <c r="E36">
        <v>0</v>
      </c>
      <c r="F36">
        <v>1</v>
      </c>
      <c r="G36">
        <v>28.009699999999999</v>
      </c>
      <c r="H36">
        <v>2</v>
      </c>
      <c r="I36" t="s">
        <v>119</v>
      </c>
      <c r="J36">
        <v>1.333</v>
      </c>
      <c r="K36">
        <v>500</v>
      </c>
      <c r="L36">
        <v>33.333333333333329</v>
      </c>
      <c r="N36" t="s">
        <v>121</v>
      </c>
      <c r="O36">
        <v>66.666666666666671</v>
      </c>
      <c r="P36">
        <v>0.1666666666666666</v>
      </c>
      <c r="Q36">
        <v>3.2500000000000001E-2</v>
      </c>
      <c r="R36">
        <v>77.5</v>
      </c>
      <c r="S36">
        <v>170</v>
      </c>
      <c r="T36">
        <v>100</v>
      </c>
      <c r="U36">
        <v>1812.1301775147931</v>
      </c>
      <c r="V36">
        <v>20</v>
      </c>
      <c r="W36">
        <v>0.95</v>
      </c>
      <c r="X36">
        <v>1</v>
      </c>
      <c r="Y36">
        <v>66947.132385197547</v>
      </c>
      <c r="Z36">
        <v>334735661.92598772</v>
      </c>
      <c r="AA36">
        <v>446202637.3473416</v>
      </c>
      <c r="AB36">
        <v>446202.63734734157</v>
      </c>
      <c r="AC36">
        <v>0</v>
      </c>
      <c r="AD36">
        <v>3469.2906358411678</v>
      </c>
      <c r="AE36">
        <v>6244723.1445141016</v>
      </c>
      <c r="AF36">
        <v>2081574.3815047001</v>
      </c>
      <c r="AG36">
        <v>58.304273953632197</v>
      </c>
      <c r="AH36">
        <v>91.610088530021855</v>
      </c>
      <c r="AI36">
        <v>91.610088530021855</v>
      </c>
      <c r="AJ36">
        <v>14501.5857137886</v>
      </c>
      <c r="AK36">
        <v>854.70085470085473</v>
      </c>
      <c r="AL36" t="s">
        <v>123</v>
      </c>
      <c r="AM36">
        <v>7099.7818610766944</v>
      </c>
      <c r="AN36">
        <v>747.11512776752397</v>
      </c>
      <c r="AO36">
        <v>15573.715050103719</v>
      </c>
      <c r="AP36">
        <v>23203.183557333679</v>
      </c>
      <c r="AQ36">
        <v>7629.4685072299599</v>
      </c>
      <c r="AR36">
        <v>6.9666430576004164E-3</v>
      </c>
      <c r="AS36">
        <v>217.3699927799766</v>
      </c>
      <c r="AT36">
        <v>106.421432961931</v>
      </c>
      <c r="AU36">
        <v>11.198803574578889</v>
      </c>
      <c r="AV36">
        <v>233.44056262617119</v>
      </c>
      <c r="AW36">
        <v>347.80167782164642</v>
      </c>
      <c r="AX36">
        <v>114.36111519547519</v>
      </c>
      <c r="AY36">
        <v>1.5712413913751311</v>
      </c>
      <c r="AZ36" t="s">
        <v>132</v>
      </c>
      <c r="BA36" t="str">
        <f>VLOOKUP($AZ36,Sheet1!$A$2:$B$58,2,FALSE)</f>
        <v>1,3-Diaminopropane</v>
      </c>
      <c r="BB36" t="s">
        <v>191</v>
      </c>
      <c r="BC36">
        <v>3</v>
      </c>
      <c r="BD36">
        <v>23.925550527978789</v>
      </c>
      <c r="BE36">
        <v>35.1</v>
      </c>
      <c r="BF36">
        <v>76.139580000000009</v>
      </c>
      <c r="BG36">
        <f>VLOOKUP($AZ36,Sheet1!$A$2:$C$58,3,FALSE)</f>
        <v>6.05</v>
      </c>
      <c r="BH36">
        <v>139.30000000000001</v>
      </c>
      <c r="BI36" t="s">
        <v>244</v>
      </c>
      <c r="BJ36">
        <v>0</v>
      </c>
      <c r="BK36">
        <v>0.17846153846153801</v>
      </c>
      <c r="BL36">
        <v>0.42878503246403199</v>
      </c>
      <c r="BM36">
        <v>100</v>
      </c>
      <c r="BN36">
        <v>0</v>
      </c>
      <c r="BO36">
        <v>811.13297220984782</v>
      </c>
      <c r="BP36">
        <v>266.70967159999498</v>
      </c>
      <c r="BQ36">
        <v>3.664403541200874</v>
      </c>
      <c r="BR36">
        <v>622.9486020041486</v>
      </c>
      <c r="BS36">
        <v>188.1843702056992</v>
      </c>
      <c r="BT36">
        <v>0.53538461538461402</v>
      </c>
      <c r="BU36">
        <v>0</v>
      </c>
      <c r="BV36">
        <v>55.798474098989793</v>
      </c>
      <c r="BW36">
        <v>0.62904945998577888</v>
      </c>
      <c r="BX36">
        <v>0</v>
      </c>
      <c r="BY36">
        <v>1.1023109950010199</v>
      </c>
      <c r="BZ36">
        <v>96.191597234853759</v>
      </c>
      <c r="CA36">
        <v>40.393123135863959</v>
      </c>
      <c r="CB36">
        <v>0</v>
      </c>
      <c r="CC36">
        <v>0</v>
      </c>
      <c r="CD36">
        <v>55.798474098989793</v>
      </c>
      <c r="CE36">
        <v>69.936067196542183</v>
      </c>
      <c r="CF36">
        <v>59.837786412576193</v>
      </c>
      <c r="CG36">
        <v>4.0393123135863958</v>
      </c>
      <c r="CH36">
        <v>0</v>
      </c>
      <c r="CI36">
        <v>0</v>
      </c>
      <c r="CJ36">
        <v>55.798474098989793</v>
      </c>
      <c r="CK36">
        <v>96.191597234853759</v>
      </c>
      <c r="CL36">
        <v>40.393123135863959</v>
      </c>
      <c r="CM36">
        <v>0</v>
      </c>
      <c r="CN36">
        <v>0</v>
      </c>
      <c r="CO36">
        <v>55.798474098989793</v>
      </c>
      <c r="CP36">
        <v>69.936067196542183</v>
      </c>
      <c r="CQ36">
        <v>59.837786412576193</v>
      </c>
      <c r="CR36">
        <v>4.0393123135863958</v>
      </c>
      <c r="CS36">
        <v>0</v>
      </c>
      <c r="CT36">
        <v>0</v>
      </c>
      <c r="CU36">
        <v>55.798474098989793</v>
      </c>
      <c r="CV36">
        <f t="shared" si="0"/>
        <v>188.1843702056992</v>
      </c>
    </row>
    <row r="37" spans="1:100" x14ac:dyDescent="0.25">
      <c r="A37" s="1">
        <v>1063</v>
      </c>
      <c r="B37" t="s">
        <v>105</v>
      </c>
      <c r="C37" t="s">
        <v>114</v>
      </c>
      <c r="D37">
        <v>1</v>
      </c>
      <c r="E37">
        <v>0</v>
      </c>
      <c r="F37">
        <v>1</v>
      </c>
      <c r="G37">
        <v>28.009699999999999</v>
      </c>
      <c r="H37">
        <v>2</v>
      </c>
      <c r="I37" t="s">
        <v>119</v>
      </c>
      <c r="J37">
        <v>1.333</v>
      </c>
      <c r="K37">
        <v>500</v>
      </c>
      <c r="L37">
        <v>50</v>
      </c>
      <c r="N37" t="s">
        <v>121</v>
      </c>
      <c r="O37">
        <v>50</v>
      </c>
      <c r="P37">
        <v>0.25</v>
      </c>
      <c r="Q37">
        <v>3.2500000000000001E-2</v>
      </c>
      <c r="R37">
        <v>77.5</v>
      </c>
      <c r="S37">
        <v>170</v>
      </c>
      <c r="T37">
        <v>100</v>
      </c>
      <c r="U37">
        <v>1812.1301775147931</v>
      </c>
      <c r="V37">
        <v>20</v>
      </c>
      <c r="W37">
        <v>0.95</v>
      </c>
      <c r="X37">
        <v>1</v>
      </c>
      <c r="Y37">
        <v>63117.763710890162</v>
      </c>
      <c r="Z37">
        <v>315588818.55445081</v>
      </c>
      <c r="AA37">
        <v>420679895.13308293</v>
      </c>
      <c r="AB37">
        <v>420679.89513308287</v>
      </c>
      <c r="AC37">
        <v>0</v>
      </c>
      <c r="AD37">
        <v>3270.8475896697751</v>
      </c>
      <c r="AE37">
        <v>5887525.661405595</v>
      </c>
      <c r="AF37">
        <v>2943762.830702798</v>
      </c>
      <c r="AG37">
        <v>82.453913759136157</v>
      </c>
      <c r="AH37">
        <v>129.55500217923009</v>
      </c>
      <c r="AI37">
        <v>129.55500217923009</v>
      </c>
      <c r="AJ37">
        <v>13672.09659182519</v>
      </c>
      <c r="AK37">
        <v>854.70085470085473</v>
      </c>
      <c r="AL37" t="s">
        <v>123</v>
      </c>
      <c r="AM37">
        <v>10040.512668890329</v>
      </c>
      <c r="AN37">
        <v>704.38022390468586</v>
      </c>
      <c r="AO37">
        <v>22024.350370469121</v>
      </c>
      <c r="AP37">
        <v>25271.69033932107</v>
      </c>
      <c r="AQ37">
        <v>3247.3399688519489</v>
      </c>
      <c r="AR37">
        <v>4.644428705066944E-3</v>
      </c>
      <c r="AS37">
        <v>154.6611756050491</v>
      </c>
      <c r="AT37">
        <v>113.5800557448126</v>
      </c>
      <c r="AU37">
        <v>7.9680737164469626</v>
      </c>
      <c r="AV37">
        <v>249.14334808539539</v>
      </c>
      <c r="AW37">
        <v>285.87783235404839</v>
      </c>
      <c r="AX37">
        <v>36.734484268652977</v>
      </c>
      <c r="AY37">
        <v>1.5712413913751311</v>
      </c>
      <c r="AZ37" t="s">
        <v>128</v>
      </c>
      <c r="BA37" t="str">
        <f>VLOOKUP($AZ37,Sheet1!$A$2:$B$58,2,FALSE)</f>
        <v>Glycolate</v>
      </c>
      <c r="BB37" t="s">
        <v>187</v>
      </c>
      <c r="BC37">
        <v>2</v>
      </c>
      <c r="BD37">
        <v>17.47854648300871</v>
      </c>
      <c r="BE37">
        <v>0</v>
      </c>
      <c r="BF37">
        <v>75.041920000000005</v>
      </c>
      <c r="BG37">
        <f>VLOOKUP($AZ37,Sheet1!$A$2:$C$58,3,FALSE)</f>
        <v>2.5</v>
      </c>
      <c r="BH37">
        <v>112</v>
      </c>
      <c r="BI37" t="s">
        <v>248</v>
      </c>
      <c r="BJ37">
        <v>0</v>
      </c>
      <c r="BK37">
        <v>0.121333333333333</v>
      </c>
      <c r="BL37">
        <v>0.30319967676767701</v>
      </c>
      <c r="BM37">
        <v>100</v>
      </c>
      <c r="BN37">
        <v>0</v>
      </c>
      <c r="BO37">
        <v>942.86984538277966</v>
      </c>
      <c r="BP37">
        <v>121.1560799149543</v>
      </c>
      <c r="BQ37">
        <v>5.1822000871692051</v>
      </c>
      <c r="BR37">
        <v>880.97401481876489</v>
      </c>
      <c r="BS37">
        <v>61.895830564014773</v>
      </c>
      <c r="BT37">
        <v>0.242666666666666</v>
      </c>
      <c r="BU37">
        <v>0</v>
      </c>
      <c r="BV37">
        <v>57.646982573802099</v>
      </c>
      <c r="BW37">
        <v>0</v>
      </c>
      <c r="BX37">
        <v>0</v>
      </c>
      <c r="BY37">
        <v>1.1023109950010199</v>
      </c>
      <c r="BZ37">
        <v>114.7709439176207</v>
      </c>
      <c r="CA37">
        <v>57.123961343818557</v>
      </c>
      <c r="CB37">
        <v>0</v>
      </c>
      <c r="CC37">
        <v>0</v>
      </c>
      <c r="CD37">
        <v>57.646982573802099</v>
      </c>
      <c r="CE37">
        <v>77.640369044138595</v>
      </c>
      <c r="CF37">
        <v>63.359378708183947</v>
      </c>
      <c r="CG37">
        <v>5.7123961343818568</v>
      </c>
      <c r="CH37">
        <v>0</v>
      </c>
      <c r="CI37">
        <v>0</v>
      </c>
      <c r="CJ37">
        <v>57.646982573802099</v>
      </c>
      <c r="CK37">
        <v>114.7709439176207</v>
      </c>
      <c r="CL37">
        <v>57.123961343818557</v>
      </c>
      <c r="CM37">
        <v>0</v>
      </c>
      <c r="CN37">
        <v>0</v>
      </c>
      <c r="CO37">
        <v>57.646982573802099</v>
      </c>
      <c r="CP37">
        <v>77.640369044138595</v>
      </c>
      <c r="CQ37">
        <v>63.359378708183947</v>
      </c>
      <c r="CR37">
        <v>5.7123961343818568</v>
      </c>
      <c r="CS37">
        <v>0</v>
      </c>
      <c r="CT37">
        <v>0</v>
      </c>
      <c r="CU37">
        <v>57.646982573802099</v>
      </c>
      <c r="CV37">
        <f t="shared" si="0"/>
        <v>61.895830564014773</v>
      </c>
    </row>
    <row r="38" spans="1:100" x14ac:dyDescent="0.25">
      <c r="A38" s="1">
        <v>847</v>
      </c>
      <c r="B38" t="s">
        <v>102</v>
      </c>
      <c r="C38" t="s">
        <v>114</v>
      </c>
      <c r="D38">
        <v>1</v>
      </c>
      <c r="E38">
        <v>0</v>
      </c>
      <c r="F38">
        <v>1</v>
      </c>
      <c r="G38">
        <v>28.009699999999999</v>
      </c>
      <c r="H38">
        <v>2</v>
      </c>
      <c r="I38" t="s">
        <v>119</v>
      </c>
      <c r="J38">
        <v>1.333</v>
      </c>
      <c r="K38">
        <v>500</v>
      </c>
      <c r="L38">
        <v>33.333333333333329</v>
      </c>
      <c r="N38" t="s">
        <v>121</v>
      </c>
      <c r="O38">
        <v>66.666666666666671</v>
      </c>
      <c r="P38">
        <v>0.1666666666666666</v>
      </c>
      <c r="Q38">
        <v>3.2500000000000001E-2</v>
      </c>
      <c r="R38">
        <v>77.5</v>
      </c>
      <c r="S38">
        <v>170</v>
      </c>
      <c r="T38">
        <v>100</v>
      </c>
      <c r="U38">
        <v>1812.1301775147931</v>
      </c>
      <c r="V38">
        <v>20</v>
      </c>
      <c r="W38">
        <v>0.95</v>
      </c>
      <c r="X38">
        <v>1</v>
      </c>
      <c r="Y38">
        <v>69863.151893411909</v>
      </c>
      <c r="Z38">
        <v>349315759.46705961</v>
      </c>
      <c r="AA38">
        <v>465637907.36959028</v>
      </c>
      <c r="AB38">
        <v>465637.90736959042</v>
      </c>
      <c r="AC38">
        <v>0</v>
      </c>
      <c r="AD38">
        <v>3620.4026971550161</v>
      </c>
      <c r="AE38">
        <v>6516724.8548790282</v>
      </c>
      <c r="AF38">
        <v>2172241.6182930092</v>
      </c>
      <c r="AG38">
        <v>60.84383605590169</v>
      </c>
      <c r="AH38">
        <v>95.600353621075314</v>
      </c>
      <c r="AI38">
        <v>95.600353621075314</v>
      </c>
      <c r="AJ38">
        <v>15133.231989511691</v>
      </c>
      <c r="AK38">
        <v>854.70085470085473</v>
      </c>
      <c r="AL38" t="s">
        <v>123</v>
      </c>
      <c r="AM38">
        <v>7409.0274056333355</v>
      </c>
      <c r="AN38">
        <v>779.65725780107061</v>
      </c>
      <c r="AO38">
        <v>16252.060115582801</v>
      </c>
      <c r="AP38">
        <v>24176.617507646952</v>
      </c>
      <c r="AQ38">
        <v>7924.5573920641491</v>
      </c>
      <c r="AR38">
        <v>6.9666430576004182E-3</v>
      </c>
      <c r="AS38">
        <v>217.3699927799766</v>
      </c>
      <c r="AT38">
        <v>106.421432961931</v>
      </c>
      <c r="AU38">
        <v>11.198803574578889</v>
      </c>
      <c r="AV38">
        <v>233.44056262617119</v>
      </c>
      <c r="AW38">
        <v>347.26694051368003</v>
      </c>
      <c r="AX38">
        <v>113.8263778875088</v>
      </c>
      <c r="AY38">
        <v>1.5712413913751311</v>
      </c>
      <c r="AZ38" t="s">
        <v>144</v>
      </c>
      <c r="BA38" t="str">
        <f>VLOOKUP($AZ38,Sheet1!$A$2:$B$58,2,FALSE)</f>
        <v>3-Methyl-1-Pentanol</v>
      </c>
      <c r="BB38" t="s">
        <v>197</v>
      </c>
      <c r="BC38">
        <v>6</v>
      </c>
      <c r="BD38">
        <v>23.925550527978789</v>
      </c>
      <c r="BE38">
        <v>0</v>
      </c>
      <c r="BF38">
        <v>102.17296</v>
      </c>
      <c r="BG38">
        <f>VLOOKUP($AZ38,Sheet1!$A$2:$C$58,3,FALSE)</f>
        <v>6.02</v>
      </c>
      <c r="BH38">
        <v>153</v>
      </c>
      <c r="BI38" t="s">
        <v>244</v>
      </c>
      <c r="BJ38">
        <v>0</v>
      </c>
      <c r="BK38">
        <v>0.128888888888889</v>
      </c>
      <c r="BL38">
        <v>0.41088796533194699</v>
      </c>
      <c r="BM38">
        <v>100</v>
      </c>
      <c r="BN38">
        <v>0</v>
      </c>
      <c r="BO38">
        <v>845.16211184995643</v>
      </c>
      <c r="BP38">
        <v>277.02533900098803</v>
      </c>
      <c r="BQ38">
        <v>3.8240141448430132</v>
      </c>
      <c r="BR38">
        <v>650.08240462331219</v>
      </c>
      <c r="BS38">
        <v>195.07970722664419</v>
      </c>
      <c r="BT38">
        <v>0.77333333333333398</v>
      </c>
      <c r="BU38">
        <v>0</v>
      </c>
      <c r="BV38">
        <v>58.228890954861328</v>
      </c>
      <c r="BW38">
        <v>0</v>
      </c>
      <c r="BX38">
        <v>0</v>
      </c>
      <c r="BY38">
        <v>1.1023109950010199</v>
      </c>
      <c r="BZ38">
        <v>100.3814193238601</v>
      </c>
      <c r="CA38">
        <v>42.152528368998738</v>
      </c>
      <c r="CB38">
        <v>0</v>
      </c>
      <c r="CC38">
        <v>0</v>
      </c>
      <c r="CD38">
        <v>58.228890954861328</v>
      </c>
      <c r="CE38">
        <v>72.982275884010903</v>
      </c>
      <c r="CF38">
        <v>62.444143791761213</v>
      </c>
      <c r="CG38">
        <v>4.2152528368998743</v>
      </c>
      <c r="CH38">
        <v>0</v>
      </c>
      <c r="CI38">
        <v>0</v>
      </c>
      <c r="CJ38">
        <v>58.228890954861328</v>
      </c>
      <c r="CK38">
        <v>100.3814193238601</v>
      </c>
      <c r="CL38">
        <v>42.152528368998738</v>
      </c>
      <c r="CM38">
        <v>0</v>
      </c>
      <c r="CN38">
        <v>0</v>
      </c>
      <c r="CO38">
        <v>58.228890954861328</v>
      </c>
      <c r="CP38">
        <v>72.982275884010903</v>
      </c>
      <c r="CQ38">
        <v>62.444143791761213</v>
      </c>
      <c r="CR38">
        <v>4.2152528368998743</v>
      </c>
      <c r="CS38">
        <v>0</v>
      </c>
      <c r="CT38">
        <v>0</v>
      </c>
      <c r="CU38">
        <v>58.228890954861328</v>
      </c>
      <c r="CV38">
        <f t="shared" si="0"/>
        <v>195.07970722664419</v>
      </c>
    </row>
    <row r="39" spans="1:100" x14ac:dyDescent="0.25">
      <c r="A39" s="1">
        <v>461</v>
      </c>
      <c r="B39" t="s">
        <v>99</v>
      </c>
      <c r="C39" t="s">
        <v>113</v>
      </c>
      <c r="D39">
        <v>1</v>
      </c>
      <c r="E39">
        <v>4</v>
      </c>
      <c r="F39">
        <v>1</v>
      </c>
      <c r="G39">
        <v>32.041060000000002</v>
      </c>
      <c r="H39">
        <v>6</v>
      </c>
      <c r="I39" t="s">
        <v>119</v>
      </c>
      <c r="J39">
        <v>1.2130000000000001</v>
      </c>
      <c r="K39">
        <v>500</v>
      </c>
      <c r="L39">
        <v>100</v>
      </c>
      <c r="N39" t="s">
        <v>120</v>
      </c>
      <c r="O39">
        <v>0</v>
      </c>
      <c r="P39">
        <v>0.125</v>
      </c>
      <c r="Q39">
        <v>3.2500000000000001E-2</v>
      </c>
      <c r="R39">
        <v>77.5</v>
      </c>
      <c r="S39">
        <v>170</v>
      </c>
      <c r="T39">
        <v>100</v>
      </c>
      <c r="U39">
        <v>1812.1301775147931</v>
      </c>
      <c r="V39">
        <v>20</v>
      </c>
      <c r="W39">
        <v>0.95</v>
      </c>
      <c r="X39">
        <v>1</v>
      </c>
      <c r="Y39">
        <v>47567.617855268792</v>
      </c>
      <c r="Z39">
        <v>237838089.27634391</v>
      </c>
      <c r="AA39">
        <v>288497602.29220521</v>
      </c>
      <c r="AB39">
        <v>288497.60229220509</v>
      </c>
      <c r="AC39">
        <v>0</v>
      </c>
      <c r="AD39">
        <v>2465.0180719472228</v>
      </c>
      <c r="AE39">
        <v>1479010.8431683341</v>
      </c>
      <c r="AF39">
        <v>1479010.8431683341</v>
      </c>
      <c r="AG39">
        <v>47.389075166607171</v>
      </c>
      <c r="AH39">
        <v>48.818450405878778</v>
      </c>
      <c r="AI39">
        <v>48.818450405878778</v>
      </c>
      <c r="AJ39">
        <v>9376.1720744966678</v>
      </c>
      <c r="AK39">
        <v>854.70085470085473</v>
      </c>
      <c r="AL39" t="s">
        <v>123</v>
      </c>
      <c r="AM39">
        <v>3783.4299064556049</v>
      </c>
      <c r="AN39">
        <v>530.84405000435379</v>
      </c>
      <c r="AO39">
        <v>8299.1365689993927</v>
      </c>
      <c r="AP39">
        <v>14545.146885657479</v>
      </c>
      <c r="AQ39">
        <v>6246.0103166580902</v>
      </c>
      <c r="AR39">
        <v>6.3394883937504158E-3</v>
      </c>
      <c r="AS39">
        <v>197.85513942892081</v>
      </c>
      <c r="AT39">
        <v>79.837597445278021</v>
      </c>
      <c r="AU39">
        <v>11.20182337676035</v>
      </c>
      <c r="AV39">
        <v>175.1276331057712</v>
      </c>
      <c r="AW39">
        <v>306.93038077912848</v>
      </c>
      <c r="AX39">
        <v>131.8027476733574</v>
      </c>
      <c r="AY39">
        <v>1.030162547681007</v>
      </c>
      <c r="AZ39" t="s">
        <v>133</v>
      </c>
      <c r="BA39" t="str">
        <f>VLOOKUP($AZ39,Sheet1!$A$2:$B$58,2,FALSE)</f>
        <v>Isobutanol</v>
      </c>
      <c r="BB39" t="s">
        <v>192</v>
      </c>
      <c r="BC39">
        <v>4</v>
      </c>
      <c r="BD39">
        <v>19.93</v>
      </c>
      <c r="BE39">
        <v>32.959000000000003</v>
      </c>
      <c r="BF39">
        <v>74.120199999999997</v>
      </c>
      <c r="BG39">
        <f>VLOOKUP($AZ39,Sheet1!$A$2:$C$58,3,FALSE)</f>
        <v>5.6020000000000003</v>
      </c>
      <c r="BH39">
        <v>108</v>
      </c>
      <c r="BI39" t="s">
        <v>237</v>
      </c>
      <c r="BJ39">
        <v>0</v>
      </c>
      <c r="BK39">
        <v>0.19624999999999981</v>
      </c>
      <c r="BL39">
        <v>0.52754775044895397</v>
      </c>
      <c r="BM39">
        <v>100</v>
      </c>
      <c r="BN39">
        <v>0</v>
      </c>
      <c r="BO39">
        <v>581.80587542629928</v>
      </c>
      <c r="BP39">
        <v>249.8404126663236</v>
      </c>
      <c r="BQ39">
        <v>1.9527380162351511</v>
      </c>
      <c r="BR39">
        <v>331.96546275997571</v>
      </c>
      <c r="BS39">
        <v>249.8404126663236</v>
      </c>
      <c r="BT39">
        <v>0.78499999999999925</v>
      </c>
      <c r="BU39">
        <v>0</v>
      </c>
      <c r="BV39">
        <v>37.778570722819232</v>
      </c>
      <c r="BW39">
        <v>0.87242580567220651</v>
      </c>
      <c r="BX39">
        <v>0</v>
      </c>
      <c r="BY39">
        <v>1.1023109950010199</v>
      </c>
      <c r="BZ39">
        <v>59.303816579344101</v>
      </c>
      <c r="CA39">
        <v>21.525245856524869</v>
      </c>
      <c r="CB39">
        <v>0</v>
      </c>
      <c r="CC39">
        <v>0</v>
      </c>
      <c r="CD39">
        <v>37.778570722819232</v>
      </c>
      <c r="CE39">
        <v>45.312406772602927</v>
      </c>
      <c r="CF39">
        <v>39.931095308471718</v>
      </c>
      <c r="CG39">
        <v>2.1525245856524871</v>
      </c>
      <c r="CH39">
        <v>0</v>
      </c>
      <c r="CI39">
        <v>0</v>
      </c>
      <c r="CJ39">
        <v>37.778570722819232</v>
      </c>
      <c r="CK39">
        <v>59.303816579344101</v>
      </c>
      <c r="CL39">
        <v>21.525245856524869</v>
      </c>
      <c r="CM39">
        <v>0</v>
      </c>
      <c r="CN39">
        <v>0</v>
      </c>
      <c r="CO39">
        <v>37.778570722819232</v>
      </c>
      <c r="CP39">
        <v>45.312406772602927</v>
      </c>
      <c r="CQ39">
        <v>39.931095308471718</v>
      </c>
      <c r="CR39">
        <v>2.1525245856524871</v>
      </c>
      <c r="CS39">
        <v>0</v>
      </c>
      <c r="CT39">
        <v>0</v>
      </c>
      <c r="CU39">
        <v>37.778570722819232</v>
      </c>
      <c r="CV39">
        <f t="shared" si="0"/>
        <v>249.8404126663236</v>
      </c>
    </row>
    <row r="40" spans="1:100" x14ac:dyDescent="0.25">
      <c r="A40" s="1">
        <v>1065</v>
      </c>
      <c r="B40" t="s">
        <v>105</v>
      </c>
      <c r="C40" t="s">
        <v>114</v>
      </c>
      <c r="D40">
        <v>1</v>
      </c>
      <c r="E40">
        <v>0</v>
      </c>
      <c r="F40">
        <v>1</v>
      </c>
      <c r="G40">
        <v>28.009699999999999</v>
      </c>
      <c r="H40">
        <v>2</v>
      </c>
      <c r="I40" t="s">
        <v>119</v>
      </c>
      <c r="J40">
        <v>1.333</v>
      </c>
      <c r="K40">
        <v>500</v>
      </c>
      <c r="L40">
        <v>50</v>
      </c>
      <c r="N40" t="s">
        <v>121</v>
      </c>
      <c r="O40">
        <v>50</v>
      </c>
      <c r="P40">
        <v>0.25</v>
      </c>
      <c r="Q40">
        <v>3.2500000000000001E-2</v>
      </c>
      <c r="R40">
        <v>77.5</v>
      </c>
      <c r="S40">
        <v>170</v>
      </c>
      <c r="T40">
        <v>100</v>
      </c>
      <c r="U40">
        <v>1812.1301775147931</v>
      </c>
      <c r="V40">
        <v>20</v>
      </c>
      <c r="W40">
        <v>0.95</v>
      </c>
      <c r="X40">
        <v>1</v>
      </c>
      <c r="Y40">
        <v>64743.18604732419</v>
      </c>
      <c r="Z40">
        <v>323715930.23662102</v>
      </c>
      <c r="AA40">
        <v>431513335.00541568</v>
      </c>
      <c r="AB40">
        <v>431513.33500541572</v>
      </c>
      <c r="AC40">
        <v>0</v>
      </c>
      <c r="AD40">
        <v>3355.0791659922961</v>
      </c>
      <c r="AE40">
        <v>6039142.4987861319</v>
      </c>
      <c r="AF40">
        <v>3019571.2493930659</v>
      </c>
      <c r="AG40">
        <v>84.577284824124959</v>
      </c>
      <c r="AH40">
        <v>132.8913306857888</v>
      </c>
      <c r="AI40">
        <v>132.8913306857888</v>
      </c>
      <c r="AJ40">
        <v>14024.18338767601</v>
      </c>
      <c r="AK40">
        <v>854.70085470085473</v>
      </c>
      <c r="AL40" t="s">
        <v>123</v>
      </c>
      <c r="AM40">
        <v>10299.078128148631</v>
      </c>
      <c r="AN40">
        <v>722.51957615615891</v>
      </c>
      <c r="AO40">
        <v>22591.526216584101</v>
      </c>
      <c r="AP40">
        <v>25900.481946681659</v>
      </c>
      <c r="AQ40">
        <v>3308.9557300975612</v>
      </c>
      <c r="AR40">
        <v>4.644428705066944E-3</v>
      </c>
      <c r="AS40">
        <v>154.6611756050491</v>
      </c>
      <c r="AT40">
        <v>113.5800557448126</v>
      </c>
      <c r="AU40">
        <v>7.9680737164469626</v>
      </c>
      <c r="AV40">
        <v>249.14334808539539</v>
      </c>
      <c r="AW40">
        <v>285.63509730850359</v>
      </c>
      <c r="AX40">
        <v>36.491749223108172</v>
      </c>
      <c r="AY40">
        <v>1.5712413913751311</v>
      </c>
      <c r="AZ40" t="s">
        <v>146</v>
      </c>
      <c r="BA40" t="str">
        <f>VLOOKUP($AZ40,Sheet1!$A$2:$B$58,2,FALSE)</f>
        <v>Shikimate</v>
      </c>
      <c r="BB40" t="s">
        <v>199</v>
      </c>
      <c r="BC40">
        <v>7</v>
      </c>
      <c r="BD40">
        <v>17.47854648300871</v>
      </c>
      <c r="BE40">
        <v>0</v>
      </c>
      <c r="BF40">
        <v>173.14045999999999</v>
      </c>
      <c r="BG40">
        <f>VLOOKUP($AZ40,Sheet1!$A$2:$C$58,3,FALSE)</f>
        <v>3.8571428571428572</v>
      </c>
      <c r="BH40">
        <v>400.5</v>
      </c>
      <c r="BI40" t="s">
        <v>248</v>
      </c>
      <c r="BJ40">
        <v>0</v>
      </c>
      <c r="BK40">
        <v>5.1267605633802803E-2</v>
      </c>
      <c r="BL40">
        <v>0.29558763977806202</v>
      </c>
      <c r="BM40">
        <v>100</v>
      </c>
      <c r="BN40">
        <v>0</v>
      </c>
      <c r="BO40">
        <v>966.32963923311843</v>
      </c>
      <c r="BP40">
        <v>123.4549227109344</v>
      </c>
      <c r="BQ40">
        <v>5.3156532274315529</v>
      </c>
      <c r="BR40">
        <v>903.661048663364</v>
      </c>
      <c r="BS40">
        <v>62.668590569754429</v>
      </c>
      <c r="BT40">
        <v>0.35887323943661958</v>
      </c>
      <c r="BU40">
        <v>0</v>
      </c>
      <c r="BV40">
        <v>59.131520168205398</v>
      </c>
      <c r="BW40">
        <v>0</v>
      </c>
      <c r="BX40">
        <v>0</v>
      </c>
      <c r="BY40">
        <v>1.1023109950010199</v>
      </c>
      <c r="BZ40">
        <v>117.72655015031</v>
      </c>
      <c r="CA40">
        <v>58.59502998210457</v>
      </c>
      <c r="CB40">
        <v>0</v>
      </c>
      <c r="CC40">
        <v>0</v>
      </c>
      <c r="CD40">
        <v>59.131520168205398</v>
      </c>
      <c r="CE40">
        <v>79.639780661941998</v>
      </c>
      <c r="CF40">
        <v>64.991023166415857</v>
      </c>
      <c r="CG40">
        <v>5.8595029982104574</v>
      </c>
      <c r="CH40">
        <v>0</v>
      </c>
      <c r="CI40">
        <v>0</v>
      </c>
      <c r="CJ40">
        <v>59.131520168205398</v>
      </c>
      <c r="CK40">
        <v>117.72655015031</v>
      </c>
      <c r="CL40">
        <v>58.59502998210457</v>
      </c>
      <c r="CM40">
        <v>0</v>
      </c>
      <c r="CN40">
        <v>0</v>
      </c>
      <c r="CO40">
        <v>59.131520168205398</v>
      </c>
      <c r="CP40">
        <v>79.639780661941998</v>
      </c>
      <c r="CQ40">
        <v>64.991023166415857</v>
      </c>
      <c r="CR40">
        <v>5.8595029982104574</v>
      </c>
      <c r="CS40">
        <v>0</v>
      </c>
      <c r="CT40">
        <v>0</v>
      </c>
      <c r="CU40">
        <v>59.131520168205398</v>
      </c>
      <c r="CV40">
        <f t="shared" si="0"/>
        <v>62.668590569754429</v>
      </c>
    </row>
    <row r="41" spans="1:100" x14ac:dyDescent="0.25">
      <c r="A41" s="1">
        <v>338</v>
      </c>
      <c r="B41" t="s">
        <v>99</v>
      </c>
      <c r="C41" t="s">
        <v>113</v>
      </c>
      <c r="D41">
        <v>1</v>
      </c>
      <c r="E41">
        <v>4</v>
      </c>
      <c r="F41">
        <v>1</v>
      </c>
      <c r="G41">
        <v>32.041060000000002</v>
      </c>
      <c r="H41">
        <v>6</v>
      </c>
      <c r="I41" t="s">
        <v>119</v>
      </c>
      <c r="J41">
        <v>1.2130000000000001</v>
      </c>
      <c r="K41">
        <v>500</v>
      </c>
      <c r="L41">
        <v>100</v>
      </c>
      <c r="N41" t="s">
        <v>120</v>
      </c>
      <c r="O41">
        <v>0</v>
      </c>
      <c r="P41">
        <v>0.125</v>
      </c>
      <c r="Q41">
        <v>3.2500000000000001E-2</v>
      </c>
      <c r="R41">
        <v>77.5</v>
      </c>
      <c r="S41">
        <v>170</v>
      </c>
      <c r="T41">
        <v>100</v>
      </c>
      <c r="U41">
        <v>1812.1301775147931</v>
      </c>
      <c r="V41">
        <v>20</v>
      </c>
      <c r="W41">
        <v>0.95</v>
      </c>
      <c r="X41">
        <v>1</v>
      </c>
      <c r="Y41">
        <v>40139.457310252568</v>
      </c>
      <c r="Z41">
        <v>200697286.5512628</v>
      </c>
      <c r="AA41">
        <v>243445808.58668181</v>
      </c>
      <c r="AB41">
        <v>243445.80858668179</v>
      </c>
      <c r="AC41">
        <v>0</v>
      </c>
      <c r="AD41">
        <v>2080.0807803531229</v>
      </c>
      <c r="AE41">
        <v>1248048.4682118739</v>
      </c>
      <c r="AF41">
        <v>1248048.4682118739</v>
      </c>
      <c r="AG41">
        <v>39.988795852884742</v>
      </c>
      <c r="AH41">
        <v>41.194959814503413</v>
      </c>
      <c r="AI41">
        <v>41.194959814503413</v>
      </c>
      <c r="AJ41">
        <v>7911.9887790671592</v>
      </c>
      <c r="AK41">
        <v>854.70085470085473</v>
      </c>
      <c r="AL41" t="s">
        <v>123</v>
      </c>
      <c r="AM41">
        <v>3192.609385624015</v>
      </c>
      <c r="AN41">
        <v>447.94742819334181</v>
      </c>
      <c r="AO41">
        <v>7003.1431684655799</v>
      </c>
      <c r="AP41">
        <v>12407.24644758537</v>
      </c>
      <c r="AQ41">
        <v>5404.1032791197904</v>
      </c>
      <c r="AR41">
        <v>6.3394883937504167E-3</v>
      </c>
      <c r="AS41">
        <v>197.85513942892081</v>
      </c>
      <c r="AT41">
        <v>79.837597445278007</v>
      </c>
      <c r="AU41">
        <v>11.20182337676035</v>
      </c>
      <c r="AV41">
        <v>175.12763310577111</v>
      </c>
      <c r="AW41">
        <v>310.26806841672698</v>
      </c>
      <c r="AX41">
        <v>135.14043531095589</v>
      </c>
      <c r="AY41">
        <v>1.030162547681007</v>
      </c>
      <c r="AZ41" t="s">
        <v>135</v>
      </c>
      <c r="BA41" t="str">
        <f>VLOOKUP($AZ41,Sheet1!$A$2:$B$58,2,FALSE)</f>
        <v>Isopropanol</v>
      </c>
      <c r="BB41" t="s">
        <v>193</v>
      </c>
      <c r="BC41">
        <v>3</v>
      </c>
      <c r="BD41">
        <v>19.93</v>
      </c>
      <c r="BE41">
        <v>30.446999999999999</v>
      </c>
      <c r="BF41">
        <v>60.093820000000001</v>
      </c>
      <c r="BG41">
        <f>VLOOKUP($AZ41,Sheet1!$A$2:$C$58,3,FALSE)</f>
        <v>6.04</v>
      </c>
      <c r="BH41">
        <v>82.5</v>
      </c>
      <c r="BI41" t="s">
        <v>235</v>
      </c>
      <c r="BJ41">
        <v>0</v>
      </c>
      <c r="BK41">
        <v>0.33333333333333331</v>
      </c>
      <c r="BL41">
        <v>0.62517511384870905</v>
      </c>
      <c r="BM41">
        <v>100</v>
      </c>
      <c r="BN41">
        <v>0</v>
      </c>
      <c r="BO41">
        <v>496.28985790341483</v>
      </c>
      <c r="BP41">
        <v>216.1641311647916</v>
      </c>
      <c r="BQ41">
        <v>1.6477983925801361</v>
      </c>
      <c r="BR41">
        <v>280.1257267386232</v>
      </c>
      <c r="BS41">
        <v>216.1641311647916</v>
      </c>
      <c r="BT41">
        <v>1</v>
      </c>
      <c r="BU41">
        <v>0</v>
      </c>
      <c r="BV41">
        <v>31.87906805391971</v>
      </c>
      <c r="BW41">
        <v>0.95507810794539105</v>
      </c>
      <c r="BX41">
        <v>0</v>
      </c>
      <c r="BY41">
        <v>1.1023109950010199</v>
      </c>
      <c r="BZ41">
        <v>50.042930910780633</v>
      </c>
      <c r="CA41">
        <v>18.163862856860909</v>
      </c>
      <c r="CB41">
        <v>0</v>
      </c>
      <c r="CC41">
        <v>0</v>
      </c>
      <c r="CD41">
        <v>31.87906805391971</v>
      </c>
      <c r="CE41">
        <v>38.236420053821043</v>
      </c>
      <c r="CF41">
        <v>33.695454339605803</v>
      </c>
      <c r="CG41">
        <v>1.8163862856860911</v>
      </c>
      <c r="CH41">
        <v>0</v>
      </c>
      <c r="CI41">
        <v>0</v>
      </c>
      <c r="CJ41">
        <v>31.87906805391971</v>
      </c>
      <c r="CK41">
        <v>50.042930910780633</v>
      </c>
      <c r="CL41">
        <v>18.163862856860909</v>
      </c>
      <c r="CM41">
        <v>0</v>
      </c>
      <c r="CN41">
        <v>0</v>
      </c>
      <c r="CO41">
        <v>31.87906805391971</v>
      </c>
      <c r="CP41">
        <v>38.236420053821043</v>
      </c>
      <c r="CQ41">
        <v>33.695454339605803</v>
      </c>
      <c r="CR41">
        <v>1.8163862856860911</v>
      </c>
      <c r="CS41">
        <v>0</v>
      </c>
      <c r="CT41">
        <v>0</v>
      </c>
      <c r="CU41">
        <v>31.87906805391971</v>
      </c>
      <c r="CV41">
        <f t="shared" si="0"/>
        <v>216.1641311647916</v>
      </c>
    </row>
    <row r="42" spans="1:100" x14ac:dyDescent="0.25">
      <c r="A42" s="1">
        <v>282</v>
      </c>
      <c r="B42" t="s">
        <v>99</v>
      </c>
      <c r="C42" t="s">
        <v>113</v>
      </c>
      <c r="D42">
        <v>1</v>
      </c>
      <c r="E42">
        <v>4</v>
      </c>
      <c r="F42">
        <v>1</v>
      </c>
      <c r="G42">
        <v>32.041060000000002</v>
      </c>
      <c r="H42">
        <v>6</v>
      </c>
      <c r="I42" t="s">
        <v>119</v>
      </c>
      <c r="J42">
        <v>1.2130000000000001</v>
      </c>
      <c r="K42">
        <v>500</v>
      </c>
      <c r="L42">
        <v>100</v>
      </c>
      <c r="N42" t="s">
        <v>120</v>
      </c>
      <c r="O42">
        <v>0</v>
      </c>
      <c r="P42">
        <v>0.125</v>
      </c>
      <c r="Q42">
        <v>3.2500000000000001E-2</v>
      </c>
      <c r="R42">
        <v>77.5</v>
      </c>
      <c r="S42">
        <v>170</v>
      </c>
      <c r="T42">
        <v>100</v>
      </c>
      <c r="U42">
        <v>1812.1301775147931</v>
      </c>
      <c r="V42">
        <v>20</v>
      </c>
      <c r="W42">
        <v>0.95</v>
      </c>
      <c r="X42">
        <v>1</v>
      </c>
      <c r="Y42">
        <v>40139.457310252568</v>
      </c>
      <c r="Z42">
        <v>200697286.5512628</v>
      </c>
      <c r="AA42">
        <v>243445808.58668181</v>
      </c>
      <c r="AB42">
        <v>243445.80858668179</v>
      </c>
      <c r="AC42">
        <v>0</v>
      </c>
      <c r="AD42">
        <v>2080.0807803531229</v>
      </c>
      <c r="AE42">
        <v>1248048.4682118739</v>
      </c>
      <c r="AF42">
        <v>1248048.4682118739</v>
      </c>
      <c r="AG42">
        <v>39.988795852884742</v>
      </c>
      <c r="AH42">
        <v>41.194959814503413</v>
      </c>
      <c r="AI42">
        <v>41.194959814503413</v>
      </c>
      <c r="AJ42">
        <v>7911.9887790671592</v>
      </c>
      <c r="AK42">
        <v>854.70085470085473</v>
      </c>
      <c r="AL42" t="s">
        <v>123</v>
      </c>
      <c r="AM42">
        <v>3192.609385624015</v>
      </c>
      <c r="AN42">
        <v>447.94742819334181</v>
      </c>
      <c r="AO42">
        <v>7003.1431684655799</v>
      </c>
      <c r="AP42">
        <v>12407.24644758537</v>
      </c>
      <c r="AQ42">
        <v>5404.1032791197904</v>
      </c>
      <c r="AR42">
        <v>6.3394883937504167E-3</v>
      </c>
      <c r="AS42">
        <v>197.85513942892081</v>
      </c>
      <c r="AT42">
        <v>79.837597445278007</v>
      </c>
      <c r="AU42">
        <v>11.20182337676035</v>
      </c>
      <c r="AV42">
        <v>175.12763310577111</v>
      </c>
      <c r="AW42">
        <v>310.26806841672698</v>
      </c>
      <c r="AX42">
        <v>135.14043531095589</v>
      </c>
      <c r="AY42">
        <v>1.030162547681007</v>
      </c>
      <c r="AZ42" t="s">
        <v>135</v>
      </c>
      <c r="BA42" t="str">
        <f>VLOOKUP($AZ42,Sheet1!$A$2:$B$58,2,FALSE)</f>
        <v>Isopropanol</v>
      </c>
      <c r="BB42" t="s">
        <v>193</v>
      </c>
      <c r="BC42">
        <v>3</v>
      </c>
      <c r="BD42">
        <v>19.93</v>
      </c>
      <c r="BE42">
        <v>30.446999999999999</v>
      </c>
      <c r="BF42">
        <v>60.093820000000001</v>
      </c>
      <c r="BG42">
        <f>VLOOKUP($AZ42,Sheet1!$A$2:$C$58,3,FALSE)</f>
        <v>6.04</v>
      </c>
      <c r="BH42">
        <v>82.5</v>
      </c>
      <c r="BI42" t="s">
        <v>234</v>
      </c>
      <c r="BJ42">
        <v>0</v>
      </c>
      <c r="BK42">
        <v>0.33333333333333331</v>
      </c>
      <c r="BL42">
        <v>0.62517511384870905</v>
      </c>
      <c r="BM42">
        <v>100</v>
      </c>
      <c r="BN42">
        <v>0</v>
      </c>
      <c r="BO42">
        <v>496.28985790341483</v>
      </c>
      <c r="BP42">
        <v>216.1641311647916</v>
      </c>
      <c r="BQ42">
        <v>1.6477983925801361</v>
      </c>
      <c r="BR42">
        <v>280.1257267386232</v>
      </c>
      <c r="BS42">
        <v>216.1641311647916</v>
      </c>
      <c r="BT42">
        <v>1</v>
      </c>
      <c r="BU42">
        <v>0</v>
      </c>
      <c r="BV42">
        <v>31.87906805391971</v>
      </c>
      <c r="BW42">
        <v>0.95507810794539105</v>
      </c>
      <c r="BX42">
        <v>0</v>
      </c>
      <c r="BY42">
        <v>1.1023109950010199</v>
      </c>
      <c r="BZ42">
        <v>50.042930910780633</v>
      </c>
      <c r="CA42">
        <v>18.163862856860909</v>
      </c>
      <c r="CB42">
        <v>0</v>
      </c>
      <c r="CC42">
        <v>0</v>
      </c>
      <c r="CD42">
        <v>31.87906805391971</v>
      </c>
      <c r="CE42">
        <v>38.236420053821043</v>
      </c>
      <c r="CF42">
        <v>33.695454339605803</v>
      </c>
      <c r="CG42">
        <v>1.8163862856860911</v>
      </c>
      <c r="CH42">
        <v>0</v>
      </c>
      <c r="CI42">
        <v>0</v>
      </c>
      <c r="CJ42">
        <v>31.87906805391971</v>
      </c>
      <c r="CK42">
        <v>50.042930910780633</v>
      </c>
      <c r="CL42">
        <v>18.163862856860909</v>
      </c>
      <c r="CM42">
        <v>0</v>
      </c>
      <c r="CN42">
        <v>0</v>
      </c>
      <c r="CO42">
        <v>31.87906805391971</v>
      </c>
      <c r="CP42">
        <v>38.236420053821043</v>
      </c>
      <c r="CQ42">
        <v>33.695454339605803</v>
      </c>
      <c r="CR42">
        <v>1.8163862856860911</v>
      </c>
      <c r="CS42">
        <v>0</v>
      </c>
      <c r="CT42">
        <v>0</v>
      </c>
      <c r="CU42">
        <v>31.87906805391971</v>
      </c>
      <c r="CV42">
        <f t="shared" si="0"/>
        <v>216.1641311647916</v>
      </c>
    </row>
    <row r="43" spans="1:100" x14ac:dyDescent="0.25">
      <c r="A43" s="1">
        <v>848</v>
      </c>
      <c r="B43" t="s">
        <v>102</v>
      </c>
      <c r="C43" t="s">
        <v>114</v>
      </c>
      <c r="D43">
        <v>1</v>
      </c>
      <c r="E43">
        <v>0</v>
      </c>
      <c r="F43">
        <v>1</v>
      </c>
      <c r="G43">
        <v>28.009699999999999</v>
      </c>
      <c r="H43">
        <v>2</v>
      </c>
      <c r="I43" t="s">
        <v>119</v>
      </c>
      <c r="J43">
        <v>1.333</v>
      </c>
      <c r="K43">
        <v>500</v>
      </c>
      <c r="L43">
        <v>33.333333333333329</v>
      </c>
      <c r="N43" t="s">
        <v>121</v>
      </c>
      <c r="O43">
        <v>66.666666666666671</v>
      </c>
      <c r="P43">
        <v>0.1666666666666666</v>
      </c>
      <c r="Q43">
        <v>3.2500000000000001E-2</v>
      </c>
      <c r="R43">
        <v>77.5</v>
      </c>
      <c r="S43">
        <v>170</v>
      </c>
      <c r="T43">
        <v>100</v>
      </c>
      <c r="U43">
        <v>1812.1301775147931</v>
      </c>
      <c r="V43">
        <v>20</v>
      </c>
      <c r="W43">
        <v>0.95</v>
      </c>
      <c r="X43">
        <v>1</v>
      </c>
      <c r="Y43">
        <v>74231.822401839454</v>
      </c>
      <c r="Z43">
        <v>371159112.00919718</v>
      </c>
      <c r="AA43">
        <v>494755096.3082599</v>
      </c>
      <c r="AB43">
        <v>494755.09630825988</v>
      </c>
      <c r="AC43">
        <v>0</v>
      </c>
      <c r="AD43">
        <v>3846.7930912761281</v>
      </c>
      <c r="AE43">
        <v>6924227.5642970297</v>
      </c>
      <c r="AF43">
        <v>2308075.854765676</v>
      </c>
      <c r="AG43">
        <v>64.648512269230153</v>
      </c>
      <c r="AH43">
        <v>101.57841836823739</v>
      </c>
      <c r="AI43">
        <v>101.57841836823739</v>
      </c>
      <c r="AJ43">
        <v>16079.54063001845</v>
      </c>
      <c r="AK43">
        <v>854.70085470085473</v>
      </c>
      <c r="AL43" t="s">
        <v>123</v>
      </c>
      <c r="AM43">
        <v>7872.3274235383979</v>
      </c>
      <c r="AN43">
        <v>828.41065034816859</v>
      </c>
      <c r="AO43">
        <v>17268.331122600361</v>
      </c>
      <c r="AP43">
        <v>25634.979558605861</v>
      </c>
      <c r="AQ43">
        <v>8366.6484360055074</v>
      </c>
      <c r="AR43">
        <v>6.9666430576004173E-3</v>
      </c>
      <c r="AS43">
        <v>217.3699927799766</v>
      </c>
      <c r="AT43">
        <v>106.421432961931</v>
      </c>
      <c r="AU43">
        <v>11.198803574578889</v>
      </c>
      <c r="AV43">
        <v>233.44056262617119</v>
      </c>
      <c r="AW43">
        <v>346.54443493032869</v>
      </c>
      <c r="AX43">
        <v>113.10387230415751</v>
      </c>
      <c r="AY43">
        <v>1.5712413913751311</v>
      </c>
      <c r="AZ43" t="s">
        <v>143</v>
      </c>
      <c r="BA43" t="str">
        <f>VLOOKUP($AZ43,Sheet1!$A$2:$B$58,2,FALSE)</f>
        <v>Pentanol (PW2)</v>
      </c>
      <c r="BB43" t="s">
        <v>196</v>
      </c>
      <c r="BC43">
        <v>5</v>
      </c>
      <c r="BD43">
        <v>23.925550527978789</v>
      </c>
      <c r="BE43">
        <v>34.726999999999997</v>
      </c>
      <c r="BF43">
        <v>88.14658</v>
      </c>
      <c r="BG43">
        <f>VLOOKUP($AZ43,Sheet1!$A$2:$C$58,3,FALSE)</f>
        <v>6</v>
      </c>
      <c r="BH43">
        <v>138</v>
      </c>
      <c r="BI43" t="s">
        <v>244</v>
      </c>
      <c r="BJ43">
        <v>0</v>
      </c>
      <c r="BK43">
        <v>0.14060606060606101</v>
      </c>
      <c r="BL43">
        <v>0.386706501394602</v>
      </c>
      <c r="BM43">
        <v>100</v>
      </c>
      <c r="BN43">
        <v>0</v>
      </c>
      <c r="BO43">
        <v>896.14328613707175</v>
      </c>
      <c r="BP43">
        <v>292.47988305411093</v>
      </c>
      <c r="BQ43">
        <v>4.0631367347294969</v>
      </c>
      <c r="BR43">
        <v>690.73324490401444</v>
      </c>
      <c r="BS43">
        <v>205.41004123305731</v>
      </c>
      <c r="BT43">
        <v>0.70303030303030511</v>
      </c>
      <c r="BU43">
        <v>0</v>
      </c>
      <c r="BV43">
        <v>61.870049874244913</v>
      </c>
      <c r="BW43">
        <v>0.56128934873311054</v>
      </c>
      <c r="BX43">
        <v>0</v>
      </c>
      <c r="BY43">
        <v>1.1023109950010199</v>
      </c>
      <c r="BZ43">
        <v>106.6584528430936</v>
      </c>
      <c r="CA43">
        <v>44.788402968848636</v>
      </c>
      <c r="CB43">
        <v>0</v>
      </c>
      <c r="CC43">
        <v>0</v>
      </c>
      <c r="CD43">
        <v>61.870049874244913</v>
      </c>
      <c r="CE43">
        <v>77.545990913341939</v>
      </c>
      <c r="CF43">
        <v>66.348890171129781</v>
      </c>
      <c r="CG43">
        <v>4.4788402968848642</v>
      </c>
      <c r="CH43">
        <v>0</v>
      </c>
      <c r="CI43">
        <v>0</v>
      </c>
      <c r="CJ43">
        <v>61.870049874244913</v>
      </c>
      <c r="CK43">
        <v>106.6584528430936</v>
      </c>
      <c r="CL43">
        <v>44.788402968848636</v>
      </c>
      <c r="CM43">
        <v>0</v>
      </c>
      <c r="CN43">
        <v>0</v>
      </c>
      <c r="CO43">
        <v>61.870049874244913</v>
      </c>
      <c r="CP43">
        <v>77.545990913341939</v>
      </c>
      <c r="CQ43">
        <v>66.348890171129781</v>
      </c>
      <c r="CR43">
        <v>4.4788402968848642</v>
      </c>
      <c r="CS43">
        <v>0</v>
      </c>
      <c r="CT43">
        <v>0</v>
      </c>
      <c r="CU43">
        <v>61.870049874244913</v>
      </c>
      <c r="CV43">
        <f t="shared" si="0"/>
        <v>205.41004123305731</v>
      </c>
    </row>
    <row r="44" spans="1:100" x14ac:dyDescent="0.25">
      <c r="A44" s="1">
        <v>849</v>
      </c>
      <c r="B44" t="s">
        <v>102</v>
      </c>
      <c r="C44" t="s">
        <v>114</v>
      </c>
      <c r="D44">
        <v>1</v>
      </c>
      <c r="E44">
        <v>0</v>
      </c>
      <c r="F44">
        <v>1</v>
      </c>
      <c r="G44">
        <v>28.009699999999999</v>
      </c>
      <c r="H44">
        <v>2</v>
      </c>
      <c r="I44" t="s">
        <v>119</v>
      </c>
      <c r="J44">
        <v>1.333</v>
      </c>
      <c r="K44">
        <v>500</v>
      </c>
      <c r="L44">
        <v>33.333333333333329</v>
      </c>
      <c r="N44" t="s">
        <v>121</v>
      </c>
      <c r="O44">
        <v>66.666666666666671</v>
      </c>
      <c r="P44">
        <v>0.1666666666666666</v>
      </c>
      <c r="Q44">
        <v>3.2500000000000001E-2</v>
      </c>
      <c r="R44">
        <v>77.5</v>
      </c>
      <c r="S44">
        <v>170</v>
      </c>
      <c r="T44">
        <v>100</v>
      </c>
      <c r="U44">
        <v>1812.1301775147931</v>
      </c>
      <c r="V44">
        <v>20</v>
      </c>
      <c r="W44">
        <v>0.95</v>
      </c>
      <c r="X44">
        <v>1</v>
      </c>
      <c r="Y44">
        <v>74231.822401839832</v>
      </c>
      <c r="Z44">
        <v>371159112.00919908</v>
      </c>
      <c r="AA44">
        <v>494755096.30826253</v>
      </c>
      <c r="AB44">
        <v>494755.09630826249</v>
      </c>
      <c r="AC44">
        <v>0</v>
      </c>
      <c r="AD44">
        <v>3846.7930912761481</v>
      </c>
      <c r="AE44">
        <v>6924227.5642970661</v>
      </c>
      <c r="AF44">
        <v>2308075.8547656881</v>
      </c>
      <c r="AG44">
        <v>64.648512269230494</v>
      </c>
      <c r="AH44">
        <v>101.57841836823791</v>
      </c>
      <c r="AI44">
        <v>101.57841836823791</v>
      </c>
      <c r="AJ44">
        <v>16079.54063001853</v>
      </c>
      <c r="AK44">
        <v>854.70085470085473</v>
      </c>
      <c r="AL44" t="s">
        <v>123</v>
      </c>
      <c r="AM44">
        <v>7872.3274235384397</v>
      </c>
      <c r="AN44">
        <v>828.41065034817291</v>
      </c>
      <c r="AO44">
        <v>17268.331122600452</v>
      </c>
      <c r="AP44">
        <v>25634.979558605999</v>
      </c>
      <c r="AQ44">
        <v>8366.6484360055547</v>
      </c>
      <c r="AR44">
        <v>6.9666430576004182E-3</v>
      </c>
      <c r="AS44">
        <v>217.3699927799766</v>
      </c>
      <c r="AT44">
        <v>106.421432961931</v>
      </c>
      <c r="AU44">
        <v>11.198803574578889</v>
      </c>
      <c r="AV44">
        <v>233.44056262617119</v>
      </c>
      <c r="AW44">
        <v>346.5444349303288</v>
      </c>
      <c r="AX44">
        <v>113.1038723041576</v>
      </c>
      <c r="AY44">
        <v>1.5712413913751311</v>
      </c>
      <c r="AZ44" t="s">
        <v>139</v>
      </c>
      <c r="BA44" t="str">
        <f>VLOOKUP($AZ44,Sheet1!$A$2:$B$58,2,FALSE)</f>
        <v>Pentanol (PW1)</v>
      </c>
      <c r="BB44" t="s">
        <v>196</v>
      </c>
      <c r="BC44">
        <v>5</v>
      </c>
      <c r="BD44">
        <v>23.925550527978789</v>
      </c>
      <c r="BE44">
        <v>34.726999999999997</v>
      </c>
      <c r="BF44">
        <v>88.14658</v>
      </c>
      <c r="BG44">
        <f>VLOOKUP($AZ44,Sheet1!$A$2:$C$58,3,FALSE)</f>
        <v>6.06</v>
      </c>
      <c r="BH44">
        <v>138</v>
      </c>
      <c r="BI44" t="s">
        <v>244</v>
      </c>
      <c r="BJ44">
        <v>0</v>
      </c>
      <c r="BK44">
        <v>0.14060606060606001</v>
      </c>
      <c r="BL44">
        <v>0.3867065013946</v>
      </c>
      <c r="BM44">
        <v>100</v>
      </c>
      <c r="BN44">
        <v>0</v>
      </c>
      <c r="BO44">
        <v>896.14328613707653</v>
      </c>
      <c r="BP44">
        <v>292.47988305411252</v>
      </c>
      <c r="BQ44">
        <v>4.0631367347295182</v>
      </c>
      <c r="BR44">
        <v>690.73324490401808</v>
      </c>
      <c r="BS44">
        <v>205.41004123305851</v>
      </c>
      <c r="BT44">
        <v>0.70303030303030001</v>
      </c>
      <c r="BU44">
        <v>0</v>
      </c>
      <c r="BV44">
        <v>61.870049874245233</v>
      </c>
      <c r="BW44">
        <v>0.56128934873310765</v>
      </c>
      <c r="BX44">
        <v>0</v>
      </c>
      <c r="BY44">
        <v>1.1023109950010199</v>
      </c>
      <c r="BZ44">
        <v>106.6584528430941</v>
      </c>
      <c r="CA44">
        <v>44.788402968848878</v>
      </c>
      <c r="CB44">
        <v>0</v>
      </c>
      <c r="CC44">
        <v>0</v>
      </c>
      <c r="CD44">
        <v>61.870049874245233</v>
      </c>
      <c r="CE44">
        <v>77.545990913342337</v>
      </c>
      <c r="CF44">
        <v>66.348890171130122</v>
      </c>
      <c r="CG44">
        <v>4.4788402968848882</v>
      </c>
      <c r="CH44">
        <v>0</v>
      </c>
      <c r="CI44">
        <v>0</v>
      </c>
      <c r="CJ44">
        <v>61.870049874245233</v>
      </c>
      <c r="CK44">
        <v>106.6584528430941</v>
      </c>
      <c r="CL44">
        <v>44.788402968848878</v>
      </c>
      <c r="CM44">
        <v>0</v>
      </c>
      <c r="CN44">
        <v>0</v>
      </c>
      <c r="CO44">
        <v>61.870049874245233</v>
      </c>
      <c r="CP44">
        <v>77.545990913342337</v>
      </c>
      <c r="CQ44">
        <v>66.348890171130122</v>
      </c>
      <c r="CR44">
        <v>4.4788402968848882</v>
      </c>
      <c r="CS44">
        <v>0</v>
      </c>
      <c r="CT44">
        <v>0</v>
      </c>
      <c r="CU44">
        <v>61.870049874245233</v>
      </c>
      <c r="CV44">
        <f t="shared" si="0"/>
        <v>205.41004123305851</v>
      </c>
    </row>
    <row r="45" spans="1:100" x14ac:dyDescent="0.25">
      <c r="A45" s="1">
        <v>339</v>
      </c>
      <c r="B45" t="s">
        <v>99</v>
      </c>
      <c r="C45" t="s">
        <v>113</v>
      </c>
      <c r="D45">
        <v>1</v>
      </c>
      <c r="E45">
        <v>4</v>
      </c>
      <c r="F45">
        <v>1</v>
      </c>
      <c r="G45">
        <v>32.041060000000002</v>
      </c>
      <c r="H45">
        <v>6</v>
      </c>
      <c r="I45" t="s">
        <v>119</v>
      </c>
      <c r="J45">
        <v>1.2130000000000001</v>
      </c>
      <c r="K45">
        <v>500</v>
      </c>
      <c r="L45">
        <v>100</v>
      </c>
      <c r="N45" t="s">
        <v>120</v>
      </c>
      <c r="O45">
        <v>0</v>
      </c>
      <c r="P45">
        <v>0.125</v>
      </c>
      <c r="Q45">
        <v>3.2500000000000001E-2</v>
      </c>
      <c r="R45">
        <v>77.5</v>
      </c>
      <c r="S45">
        <v>170</v>
      </c>
      <c r="T45">
        <v>100</v>
      </c>
      <c r="U45">
        <v>1812.1301775147931</v>
      </c>
      <c r="V45">
        <v>20</v>
      </c>
      <c r="W45">
        <v>0.95</v>
      </c>
      <c r="X45">
        <v>1</v>
      </c>
      <c r="Y45">
        <v>43253.725549841271</v>
      </c>
      <c r="Z45">
        <v>216268627.74920639</v>
      </c>
      <c r="AA45">
        <v>262333845.45978731</v>
      </c>
      <c r="AB45">
        <v>262333.84545978729</v>
      </c>
      <c r="AC45">
        <v>0</v>
      </c>
      <c r="AD45">
        <v>2241.4663581391492</v>
      </c>
      <c r="AE45">
        <v>1344879.8148834889</v>
      </c>
      <c r="AF45">
        <v>1344879.8148834889</v>
      </c>
      <c r="AG45">
        <v>43.091374841470767</v>
      </c>
      <c r="AH45">
        <v>44.39112048976677</v>
      </c>
      <c r="AI45">
        <v>44.39112048976677</v>
      </c>
      <c r="AJ45">
        <v>8525.8499774430893</v>
      </c>
      <c r="AK45">
        <v>854.70085470085473</v>
      </c>
      <c r="AL45" t="s">
        <v>123</v>
      </c>
      <c r="AM45">
        <v>3440.311837956925</v>
      </c>
      <c r="AN45">
        <v>482.70197003593012</v>
      </c>
      <c r="AO45">
        <v>7546.4904832603506</v>
      </c>
      <c r="AP45">
        <v>13303.564640136799</v>
      </c>
      <c r="AQ45">
        <v>5757.0741568764488</v>
      </c>
      <c r="AR45">
        <v>6.3394883937504176E-3</v>
      </c>
      <c r="AS45">
        <v>197.85513942892081</v>
      </c>
      <c r="AT45">
        <v>79.837597445278021</v>
      </c>
      <c r="AU45">
        <v>11.20182337676035</v>
      </c>
      <c r="AV45">
        <v>175.12763310577111</v>
      </c>
      <c r="AW45">
        <v>308.72917582879171</v>
      </c>
      <c r="AX45">
        <v>133.60154272302049</v>
      </c>
      <c r="AY45">
        <v>1.030162547681007</v>
      </c>
      <c r="AZ45" t="s">
        <v>140</v>
      </c>
      <c r="BA45" t="str">
        <f>VLOOKUP($AZ45,Sheet1!$A$2:$B$58,2,FALSE)</f>
        <v>1-Propanol (PW2)</v>
      </c>
      <c r="BB45" t="s">
        <v>193</v>
      </c>
      <c r="BC45">
        <v>3</v>
      </c>
      <c r="BD45">
        <v>19.93</v>
      </c>
      <c r="BE45">
        <v>30.68</v>
      </c>
      <c r="BF45">
        <v>60.093820000000001</v>
      </c>
      <c r="BG45">
        <f>VLOOKUP($AZ45,Sheet1!$A$2:$C$58,3,FALSE)</f>
        <v>6.01</v>
      </c>
      <c r="BH45">
        <v>97</v>
      </c>
      <c r="BI45" t="s">
        <v>235</v>
      </c>
      <c r="BJ45">
        <v>0</v>
      </c>
      <c r="BK45">
        <v>0.30933333333333229</v>
      </c>
      <c r="BL45">
        <v>0.58016250565159999</v>
      </c>
      <c r="BM45">
        <v>100</v>
      </c>
      <c r="BN45">
        <v>0</v>
      </c>
      <c r="BO45">
        <v>532.14258560547194</v>
      </c>
      <c r="BP45">
        <v>230.2829662750579</v>
      </c>
      <c r="BQ45">
        <v>1.7756448195906711</v>
      </c>
      <c r="BR45">
        <v>301.85961933041398</v>
      </c>
      <c r="BS45">
        <v>230.2829662750579</v>
      </c>
      <c r="BT45">
        <v>0.92799999999999683</v>
      </c>
      <c r="BU45">
        <v>0</v>
      </c>
      <c r="BV45">
        <v>34.3524440236205</v>
      </c>
      <c r="BW45">
        <v>0.89309511657757579</v>
      </c>
      <c r="BX45">
        <v>0</v>
      </c>
      <c r="BY45">
        <v>1.1023109950010199</v>
      </c>
      <c r="BZ45">
        <v>53.925572102134481</v>
      </c>
      <c r="CA45">
        <v>19.573128078513982</v>
      </c>
      <c r="CB45">
        <v>0</v>
      </c>
      <c r="CC45">
        <v>0</v>
      </c>
      <c r="CD45">
        <v>34.3524440236205</v>
      </c>
      <c r="CE45">
        <v>41.203038851100388</v>
      </c>
      <c r="CF45">
        <v>36.309756831471901</v>
      </c>
      <c r="CG45">
        <v>1.9573128078513979</v>
      </c>
      <c r="CH45">
        <v>0</v>
      </c>
      <c r="CI45">
        <v>0</v>
      </c>
      <c r="CJ45">
        <v>34.3524440236205</v>
      </c>
      <c r="CK45">
        <v>53.925572102134481</v>
      </c>
      <c r="CL45">
        <v>19.573128078513982</v>
      </c>
      <c r="CM45">
        <v>0</v>
      </c>
      <c r="CN45">
        <v>0</v>
      </c>
      <c r="CO45">
        <v>34.3524440236205</v>
      </c>
      <c r="CP45">
        <v>41.203038851100388</v>
      </c>
      <c r="CQ45">
        <v>36.309756831471901</v>
      </c>
      <c r="CR45">
        <v>1.9573128078513979</v>
      </c>
      <c r="CS45">
        <v>0</v>
      </c>
      <c r="CT45">
        <v>0</v>
      </c>
      <c r="CU45">
        <v>34.3524440236205</v>
      </c>
      <c r="CV45">
        <f t="shared" si="0"/>
        <v>230.2829662750579</v>
      </c>
    </row>
    <row r="46" spans="1:100" x14ac:dyDescent="0.25">
      <c r="A46" s="1">
        <v>340</v>
      </c>
      <c r="B46" t="s">
        <v>99</v>
      </c>
      <c r="C46" t="s">
        <v>113</v>
      </c>
      <c r="D46">
        <v>1</v>
      </c>
      <c r="E46">
        <v>4</v>
      </c>
      <c r="F46">
        <v>1</v>
      </c>
      <c r="G46">
        <v>32.041060000000002</v>
      </c>
      <c r="H46">
        <v>6</v>
      </c>
      <c r="I46" t="s">
        <v>119</v>
      </c>
      <c r="J46">
        <v>1.2130000000000001</v>
      </c>
      <c r="K46">
        <v>500</v>
      </c>
      <c r="L46">
        <v>100</v>
      </c>
      <c r="N46" t="s">
        <v>120</v>
      </c>
      <c r="O46">
        <v>0</v>
      </c>
      <c r="P46">
        <v>0.125</v>
      </c>
      <c r="Q46">
        <v>3.2500000000000001E-2</v>
      </c>
      <c r="R46">
        <v>77.5</v>
      </c>
      <c r="S46">
        <v>170</v>
      </c>
      <c r="T46">
        <v>100</v>
      </c>
      <c r="U46">
        <v>1812.1301775147931</v>
      </c>
      <c r="V46">
        <v>20</v>
      </c>
      <c r="W46">
        <v>0.95</v>
      </c>
      <c r="X46">
        <v>1</v>
      </c>
      <c r="Y46">
        <v>43391.379992678572</v>
      </c>
      <c r="Z46">
        <v>216956899.96339291</v>
      </c>
      <c r="AA46">
        <v>263168719.65559551</v>
      </c>
      <c r="AB46">
        <v>263168.71965559549</v>
      </c>
      <c r="AC46">
        <v>0</v>
      </c>
      <c r="AD46">
        <v>2248.599796906467</v>
      </c>
      <c r="AE46">
        <v>1349159.8781438801</v>
      </c>
      <c r="AF46">
        <v>1349159.8781438801</v>
      </c>
      <c r="AG46">
        <v>43.228512605200763</v>
      </c>
      <c r="AH46">
        <v>44.532394677834127</v>
      </c>
      <c r="AI46">
        <v>44.532394677834127</v>
      </c>
      <c r="AJ46">
        <v>8552.9833888068551</v>
      </c>
      <c r="AK46">
        <v>854.70085470085473</v>
      </c>
      <c r="AL46" t="s">
        <v>123</v>
      </c>
      <c r="AM46">
        <v>3451.2605875321451</v>
      </c>
      <c r="AN46">
        <v>484.23816304351737</v>
      </c>
      <c r="AO46">
        <v>7570.5070952318019</v>
      </c>
      <c r="AP46">
        <v>13343.18299408337</v>
      </c>
      <c r="AQ46">
        <v>5772.6758988515703</v>
      </c>
      <c r="AR46">
        <v>6.3394883937504167E-3</v>
      </c>
      <c r="AS46">
        <v>197.85513942892081</v>
      </c>
      <c r="AT46">
        <v>79.837597445278007</v>
      </c>
      <c r="AU46">
        <v>11.20182337676035</v>
      </c>
      <c r="AV46">
        <v>175.12763310577111</v>
      </c>
      <c r="AW46">
        <v>308.66625266394368</v>
      </c>
      <c r="AX46">
        <v>133.5386195581726</v>
      </c>
      <c r="AY46">
        <v>1.030162547681007</v>
      </c>
      <c r="AZ46" t="s">
        <v>134</v>
      </c>
      <c r="BA46" t="str">
        <f>VLOOKUP($AZ46,Sheet1!$A$2:$B$58,2,FALSE)</f>
        <v>Butanol (PW1)</v>
      </c>
      <c r="BB46" t="s">
        <v>192</v>
      </c>
      <c r="BC46">
        <v>4</v>
      </c>
      <c r="BD46">
        <v>19.93</v>
      </c>
      <c r="BE46">
        <v>33.075000000000003</v>
      </c>
      <c r="BF46">
        <v>74.120199999999997</v>
      </c>
      <c r="BG46">
        <f>VLOOKUP($AZ46,Sheet1!$A$2:$C$58,3,FALSE)</f>
        <v>6.03</v>
      </c>
      <c r="BH46">
        <v>117.7</v>
      </c>
      <c r="BI46" t="s">
        <v>235</v>
      </c>
      <c r="BJ46">
        <v>0</v>
      </c>
      <c r="BK46">
        <v>0.25</v>
      </c>
      <c r="BL46">
        <v>0.57832200307979797</v>
      </c>
      <c r="BM46">
        <v>100</v>
      </c>
      <c r="BN46">
        <v>0</v>
      </c>
      <c r="BO46">
        <v>533.727319763335</v>
      </c>
      <c r="BP46">
        <v>230.90703595406291</v>
      </c>
      <c r="BQ46">
        <v>1.781295787113365</v>
      </c>
      <c r="BR46">
        <v>302.82028380927198</v>
      </c>
      <c r="BS46">
        <v>230.90703595406299</v>
      </c>
      <c r="BT46">
        <v>1</v>
      </c>
      <c r="BU46">
        <v>0</v>
      </c>
      <c r="BV46">
        <v>34.461770248866053</v>
      </c>
      <c r="BW46">
        <v>0.95975916968712083</v>
      </c>
      <c r="BX46">
        <v>0</v>
      </c>
      <c r="BY46">
        <v>1.1023109950010199</v>
      </c>
      <c r="BZ46">
        <v>54.097189563706621</v>
      </c>
      <c r="CA46">
        <v>19.635419314840579</v>
      </c>
      <c r="CB46">
        <v>0</v>
      </c>
      <c r="CC46">
        <v>0</v>
      </c>
      <c r="CD46">
        <v>34.461770248866053</v>
      </c>
      <c r="CE46">
        <v>41.334167009060252</v>
      </c>
      <c r="CF46">
        <v>36.425312180350097</v>
      </c>
      <c r="CG46">
        <v>1.9635419314840581</v>
      </c>
      <c r="CH46">
        <v>0</v>
      </c>
      <c r="CI46">
        <v>0</v>
      </c>
      <c r="CJ46">
        <v>34.461770248866053</v>
      </c>
      <c r="CK46">
        <v>54.097189563706621</v>
      </c>
      <c r="CL46">
        <v>19.635419314840579</v>
      </c>
      <c r="CM46">
        <v>0</v>
      </c>
      <c r="CN46">
        <v>0</v>
      </c>
      <c r="CO46">
        <v>34.461770248866053</v>
      </c>
      <c r="CP46">
        <v>41.334167009060252</v>
      </c>
      <c r="CQ46">
        <v>36.425312180350097</v>
      </c>
      <c r="CR46">
        <v>1.9635419314840581</v>
      </c>
      <c r="CS46">
        <v>0</v>
      </c>
      <c r="CT46">
        <v>0</v>
      </c>
      <c r="CU46">
        <v>34.461770248866053</v>
      </c>
      <c r="CV46">
        <f t="shared" si="0"/>
        <v>230.90703595406299</v>
      </c>
    </row>
    <row r="47" spans="1:100" x14ac:dyDescent="0.25">
      <c r="A47" s="1">
        <v>341</v>
      </c>
      <c r="B47" t="s">
        <v>99</v>
      </c>
      <c r="C47" t="s">
        <v>113</v>
      </c>
      <c r="D47">
        <v>1</v>
      </c>
      <c r="E47">
        <v>4</v>
      </c>
      <c r="F47">
        <v>1</v>
      </c>
      <c r="G47">
        <v>32.041060000000002</v>
      </c>
      <c r="H47">
        <v>6</v>
      </c>
      <c r="I47" t="s">
        <v>119</v>
      </c>
      <c r="J47">
        <v>1.2130000000000001</v>
      </c>
      <c r="K47">
        <v>500</v>
      </c>
      <c r="L47">
        <v>100</v>
      </c>
      <c r="N47" t="s">
        <v>120</v>
      </c>
      <c r="O47">
        <v>0</v>
      </c>
      <c r="P47">
        <v>0.125</v>
      </c>
      <c r="Q47">
        <v>3.2500000000000001E-2</v>
      </c>
      <c r="R47">
        <v>77.5</v>
      </c>
      <c r="S47">
        <v>170</v>
      </c>
      <c r="T47">
        <v>100</v>
      </c>
      <c r="U47">
        <v>1812.1301775147931</v>
      </c>
      <c r="V47">
        <v>20</v>
      </c>
      <c r="W47">
        <v>0.95</v>
      </c>
      <c r="X47">
        <v>1</v>
      </c>
      <c r="Y47">
        <v>43391.379992678572</v>
      </c>
      <c r="Z47">
        <v>216956899.96339291</v>
      </c>
      <c r="AA47">
        <v>263168719.65559551</v>
      </c>
      <c r="AB47">
        <v>263168.71965559549</v>
      </c>
      <c r="AC47">
        <v>0</v>
      </c>
      <c r="AD47">
        <v>2248.599796906467</v>
      </c>
      <c r="AE47">
        <v>1349159.8781438801</v>
      </c>
      <c r="AF47">
        <v>1349159.8781438801</v>
      </c>
      <c r="AG47">
        <v>43.228512605200763</v>
      </c>
      <c r="AH47">
        <v>44.532394677834127</v>
      </c>
      <c r="AI47">
        <v>44.532394677834127</v>
      </c>
      <c r="AJ47">
        <v>8552.9833888068551</v>
      </c>
      <c r="AK47">
        <v>854.70085470085473</v>
      </c>
      <c r="AL47" t="s">
        <v>123</v>
      </c>
      <c r="AM47">
        <v>3451.2605875321451</v>
      </c>
      <c r="AN47">
        <v>484.23816304351737</v>
      </c>
      <c r="AO47">
        <v>7570.5070952318019</v>
      </c>
      <c r="AP47">
        <v>13343.18299408337</v>
      </c>
      <c r="AQ47">
        <v>5772.6758988515703</v>
      </c>
      <c r="AR47">
        <v>6.3394883937504167E-3</v>
      </c>
      <c r="AS47">
        <v>197.85513942892081</v>
      </c>
      <c r="AT47">
        <v>79.837597445278007</v>
      </c>
      <c r="AU47">
        <v>11.20182337676035</v>
      </c>
      <c r="AV47">
        <v>175.12763310577111</v>
      </c>
      <c r="AW47">
        <v>308.66625266394368</v>
      </c>
      <c r="AX47">
        <v>133.5386195581726</v>
      </c>
      <c r="AY47">
        <v>1.030162547681007</v>
      </c>
      <c r="AZ47" t="s">
        <v>141</v>
      </c>
      <c r="BA47" t="str">
        <f>VLOOKUP($AZ47,Sheet1!$A$2:$B$58,2,FALSE)</f>
        <v>Butanol (PW2)</v>
      </c>
      <c r="BB47" t="s">
        <v>192</v>
      </c>
      <c r="BC47">
        <v>4</v>
      </c>
      <c r="BD47">
        <v>19.93</v>
      </c>
      <c r="BE47">
        <v>33.075000000000003</v>
      </c>
      <c r="BF47">
        <v>74.120199999999997</v>
      </c>
      <c r="BG47">
        <f>VLOOKUP($AZ47,Sheet1!$A$2:$C$58,3,FALSE)</f>
        <v>6.03</v>
      </c>
      <c r="BH47">
        <v>117.7</v>
      </c>
      <c r="BI47" t="s">
        <v>235</v>
      </c>
      <c r="BJ47">
        <v>0</v>
      </c>
      <c r="BK47">
        <v>0.25</v>
      </c>
      <c r="BL47">
        <v>0.57832200307979797</v>
      </c>
      <c r="BM47">
        <v>100</v>
      </c>
      <c r="BN47">
        <v>0</v>
      </c>
      <c r="BO47">
        <v>533.727319763335</v>
      </c>
      <c r="BP47">
        <v>230.90703595406291</v>
      </c>
      <c r="BQ47">
        <v>1.781295787113365</v>
      </c>
      <c r="BR47">
        <v>302.82028380927198</v>
      </c>
      <c r="BS47">
        <v>230.90703595406299</v>
      </c>
      <c r="BT47">
        <v>1</v>
      </c>
      <c r="BU47">
        <v>0</v>
      </c>
      <c r="BV47">
        <v>34.461770248866053</v>
      </c>
      <c r="BW47">
        <v>0.95975916968712083</v>
      </c>
      <c r="BX47">
        <v>0</v>
      </c>
      <c r="BY47">
        <v>1.1023109950010199</v>
      </c>
      <c r="BZ47">
        <v>54.097189563706621</v>
      </c>
      <c r="CA47">
        <v>19.635419314840579</v>
      </c>
      <c r="CB47">
        <v>0</v>
      </c>
      <c r="CC47">
        <v>0</v>
      </c>
      <c r="CD47">
        <v>34.461770248866053</v>
      </c>
      <c r="CE47">
        <v>41.334167009060252</v>
      </c>
      <c r="CF47">
        <v>36.425312180350097</v>
      </c>
      <c r="CG47">
        <v>1.9635419314840581</v>
      </c>
      <c r="CH47">
        <v>0</v>
      </c>
      <c r="CI47">
        <v>0</v>
      </c>
      <c r="CJ47">
        <v>34.461770248866053</v>
      </c>
      <c r="CK47">
        <v>54.097189563706621</v>
      </c>
      <c r="CL47">
        <v>19.635419314840579</v>
      </c>
      <c r="CM47">
        <v>0</v>
      </c>
      <c r="CN47">
        <v>0</v>
      </c>
      <c r="CO47">
        <v>34.461770248866053</v>
      </c>
      <c r="CP47">
        <v>41.334167009060252</v>
      </c>
      <c r="CQ47">
        <v>36.425312180350097</v>
      </c>
      <c r="CR47">
        <v>1.9635419314840581</v>
      </c>
      <c r="CS47">
        <v>0</v>
      </c>
      <c r="CT47">
        <v>0</v>
      </c>
      <c r="CU47">
        <v>34.461770248866053</v>
      </c>
      <c r="CV47">
        <f t="shared" si="0"/>
        <v>230.90703595406299</v>
      </c>
    </row>
    <row r="48" spans="1:100" x14ac:dyDescent="0.25">
      <c r="A48" s="1">
        <v>283</v>
      </c>
      <c r="B48" t="s">
        <v>99</v>
      </c>
      <c r="C48" t="s">
        <v>113</v>
      </c>
      <c r="D48">
        <v>1</v>
      </c>
      <c r="E48">
        <v>4</v>
      </c>
      <c r="F48">
        <v>1</v>
      </c>
      <c r="G48">
        <v>32.041060000000002</v>
      </c>
      <c r="H48">
        <v>6</v>
      </c>
      <c r="I48" t="s">
        <v>119</v>
      </c>
      <c r="J48">
        <v>1.2130000000000001</v>
      </c>
      <c r="K48">
        <v>500</v>
      </c>
      <c r="L48">
        <v>100</v>
      </c>
      <c r="N48" t="s">
        <v>120</v>
      </c>
      <c r="O48">
        <v>0</v>
      </c>
      <c r="P48">
        <v>0.125</v>
      </c>
      <c r="Q48">
        <v>3.2500000000000001E-2</v>
      </c>
      <c r="R48">
        <v>77.5</v>
      </c>
      <c r="S48">
        <v>170</v>
      </c>
      <c r="T48">
        <v>100</v>
      </c>
      <c r="U48">
        <v>1812.1301775147931</v>
      </c>
      <c r="V48">
        <v>20</v>
      </c>
      <c r="W48">
        <v>0.95</v>
      </c>
      <c r="X48">
        <v>1</v>
      </c>
      <c r="Y48">
        <v>43391.379992678572</v>
      </c>
      <c r="Z48">
        <v>216956899.96339291</v>
      </c>
      <c r="AA48">
        <v>263168719.65559551</v>
      </c>
      <c r="AB48">
        <v>263168.71965559549</v>
      </c>
      <c r="AC48">
        <v>0</v>
      </c>
      <c r="AD48">
        <v>2248.599796906467</v>
      </c>
      <c r="AE48">
        <v>1349159.8781438801</v>
      </c>
      <c r="AF48">
        <v>1349159.8781438801</v>
      </c>
      <c r="AG48">
        <v>43.228512605200763</v>
      </c>
      <c r="AH48">
        <v>44.532394677834127</v>
      </c>
      <c r="AI48">
        <v>44.532394677834127</v>
      </c>
      <c r="AJ48">
        <v>8552.9833888068551</v>
      </c>
      <c r="AK48">
        <v>854.70085470085473</v>
      </c>
      <c r="AL48" t="s">
        <v>123</v>
      </c>
      <c r="AM48">
        <v>3451.2605875321451</v>
      </c>
      <c r="AN48">
        <v>484.23816304351737</v>
      </c>
      <c r="AO48">
        <v>7570.5070952318019</v>
      </c>
      <c r="AP48">
        <v>13343.18299408337</v>
      </c>
      <c r="AQ48">
        <v>5772.6758988515703</v>
      </c>
      <c r="AR48">
        <v>6.3394883937504167E-3</v>
      </c>
      <c r="AS48">
        <v>197.85513942892081</v>
      </c>
      <c r="AT48">
        <v>79.837597445278007</v>
      </c>
      <c r="AU48">
        <v>11.20182337676035</v>
      </c>
      <c r="AV48">
        <v>175.12763310577111</v>
      </c>
      <c r="AW48">
        <v>308.66625266394368</v>
      </c>
      <c r="AX48">
        <v>133.5386195581726</v>
      </c>
      <c r="AY48">
        <v>1.030162547681007</v>
      </c>
      <c r="AZ48" t="s">
        <v>134</v>
      </c>
      <c r="BA48" t="str">
        <f>VLOOKUP($AZ48,Sheet1!$A$2:$B$58,2,FALSE)</f>
        <v>Butanol (PW1)</v>
      </c>
      <c r="BB48" t="s">
        <v>192</v>
      </c>
      <c r="BC48">
        <v>4</v>
      </c>
      <c r="BD48">
        <v>19.93</v>
      </c>
      <c r="BE48">
        <v>33.075000000000003</v>
      </c>
      <c r="BF48">
        <v>74.120199999999997</v>
      </c>
      <c r="BG48">
        <f>VLOOKUP($AZ48,Sheet1!$A$2:$C$58,3,FALSE)</f>
        <v>6.03</v>
      </c>
      <c r="BH48">
        <v>117.7</v>
      </c>
      <c r="BI48" t="s">
        <v>234</v>
      </c>
      <c r="BJ48">
        <v>0</v>
      </c>
      <c r="BK48">
        <v>0.25</v>
      </c>
      <c r="BL48">
        <v>0.57832200307979797</v>
      </c>
      <c r="BM48">
        <v>100</v>
      </c>
      <c r="BN48">
        <v>0</v>
      </c>
      <c r="BO48">
        <v>533.727319763335</v>
      </c>
      <c r="BP48">
        <v>230.90703595406291</v>
      </c>
      <c r="BQ48">
        <v>1.781295787113365</v>
      </c>
      <c r="BR48">
        <v>302.82028380927198</v>
      </c>
      <c r="BS48">
        <v>230.90703595406299</v>
      </c>
      <c r="BT48">
        <v>1</v>
      </c>
      <c r="BU48">
        <v>0</v>
      </c>
      <c r="BV48">
        <v>34.461770248866053</v>
      </c>
      <c r="BW48">
        <v>0.95975916968712083</v>
      </c>
      <c r="BX48">
        <v>0</v>
      </c>
      <c r="BY48">
        <v>1.1023109950010199</v>
      </c>
      <c r="BZ48">
        <v>54.097189563706621</v>
      </c>
      <c r="CA48">
        <v>19.635419314840579</v>
      </c>
      <c r="CB48">
        <v>0</v>
      </c>
      <c r="CC48">
        <v>0</v>
      </c>
      <c r="CD48">
        <v>34.461770248866053</v>
      </c>
      <c r="CE48">
        <v>41.334167009060252</v>
      </c>
      <c r="CF48">
        <v>36.425312180350097</v>
      </c>
      <c r="CG48">
        <v>1.9635419314840581</v>
      </c>
      <c r="CH48">
        <v>0</v>
      </c>
      <c r="CI48">
        <v>0</v>
      </c>
      <c r="CJ48">
        <v>34.461770248866053</v>
      </c>
      <c r="CK48">
        <v>54.097189563706621</v>
      </c>
      <c r="CL48">
        <v>19.635419314840579</v>
      </c>
      <c r="CM48">
        <v>0</v>
      </c>
      <c r="CN48">
        <v>0</v>
      </c>
      <c r="CO48">
        <v>34.461770248866053</v>
      </c>
      <c r="CP48">
        <v>41.334167009060252</v>
      </c>
      <c r="CQ48">
        <v>36.425312180350097</v>
      </c>
      <c r="CR48">
        <v>1.9635419314840581</v>
      </c>
      <c r="CS48">
        <v>0</v>
      </c>
      <c r="CT48">
        <v>0</v>
      </c>
      <c r="CU48">
        <v>34.461770248866053</v>
      </c>
      <c r="CV48">
        <f t="shared" si="0"/>
        <v>230.90703595406299</v>
      </c>
    </row>
    <row r="49" spans="1:100" x14ac:dyDescent="0.25">
      <c r="A49" s="1">
        <v>284</v>
      </c>
      <c r="B49" t="s">
        <v>99</v>
      </c>
      <c r="C49" t="s">
        <v>113</v>
      </c>
      <c r="D49">
        <v>1</v>
      </c>
      <c r="E49">
        <v>4</v>
      </c>
      <c r="F49">
        <v>1</v>
      </c>
      <c r="G49">
        <v>32.041060000000002</v>
      </c>
      <c r="H49">
        <v>6</v>
      </c>
      <c r="I49" t="s">
        <v>119</v>
      </c>
      <c r="J49">
        <v>1.2130000000000001</v>
      </c>
      <c r="K49">
        <v>500</v>
      </c>
      <c r="L49">
        <v>100</v>
      </c>
      <c r="N49" t="s">
        <v>120</v>
      </c>
      <c r="O49">
        <v>0</v>
      </c>
      <c r="P49">
        <v>0.125</v>
      </c>
      <c r="Q49">
        <v>3.2500000000000001E-2</v>
      </c>
      <c r="R49">
        <v>77.5</v>
      </c>
      <c r="S49">
        <v>170</v>
      </c>
      <c r="T49">
        <v>100</v>
      </c>
      <c r="U49">
        <v>1812.1301775147931</v>
      </c>
      <c r="V49">
        <v>20</v>
      </c>
      <c r="W49">
        <v>0.95</v>
      </c>
      <c r="X49">
        <v>1</v>
      </c>
      <c r="Y49">
        <v>43391.379992678572</v>
      </c>
      <c r="Z49">
        <v>216956899.96339291</v>
      </c>
      <c r="AA49">
        <v>263168719.65559551</v>
      </c>
      <c r="AB49">
        <v>263168.71965559549</v>
      </c>
      <c r="AC49">
        <v>0</v>
      </c>
      <c r="AD49">
        <v>2248.599796906467</v>
      </c>
      <c r="AE49">
        <v>1349159.8781438801</v>
      </c>
      <c r="AF49">
        <v>1349159.8781438801</v>
      </c>
      <c r="AG49">
        <v>43.228512605200763</v>
      </c>
      <c r="AH49">
        <v>44.532394677834127</v>
      </c>
      <c r="AI49">
        <v>44.532394677834127</v>
      </c>
      <c r="AJ49">
        <v>8552.9833888068551</v>
      </c>
      <c r="AK49">
        <v>854.70085470085473</v>
      </c>
      <c r="AL49" t="s">
        <v>123</v>
      </c>
      <c r="AM49">
        <v>3451.2605875321451</v>
      </c>
      <c r="AN49">
        <v>484.23816304351737</v>
      </c>
      <c r="AO49">
        <v>7570.5070952318019</v>
      </c>
      <c r="AP49">
        <v>13343.18299408337</v>
      </c>
      <c r="AQ49">
        <v>5772.6758988515703</v>
      </c>
      <c r="AR49">
        <v>6.3394883937504167E-3</v>
      </c>
      <c r="AS49">
        <v>197.85513942892081</v>
      </c>
      <c r="AT49">
        <v>79.837597445278007</v>
      </c>
      <c r="AU49">
        <v>11.20182337676035</v>
      </c>
      <c r="AV49">
        <v>175.12763310577111</v>
      </c>
      <c r="AW49">
        <v>308.66625266394368</v>
      </c>
      <c r="AX49">
        <v>133.5386195581726</v>
      </c>
      <c r="AY49">
        <v>1.030162547681007</v>
      </c>
      <c r="AZ49" t="s">
        <v>141</v>
      </c>
      <c r="BA49" t="str">
        <f>VLOOKUP($AZ49,Sheet1!$A$2:$B$58,2,FALSE)</f>
        <v>Butanol (PW2)</v>
      </c>
      <c r="BB49" t="s">
        <v>192</v>
      </c>
      <c r="BC49">
        <v>4</v>
      </c>
      <c r="BD49">
        <v>19.93</v>
      </c>
      <c r="BE49">
        <v>33.075000000000003</v>
      </c>
      <c r="BF49">
        <v>74.120199999999997</v>
      </c>
      <c r="BG49">
        <f>VLOOKUP($AZ49,Sheet1!$A$2:$C$58,3,FALSE)</f>
        <v>6.03</v>
      </c>
      <c r="BH49">
        <v>117.7</v>
      </c>
      <c r="BI49" t="s">
        <v>234</v>
      </c>
      <c r="BJ49">
        <v>0</v>
      </c>
      <c r="BK49">
        <v>0.25</v>
      </c>
      <c r="BL49">
        <v>0.57832200307979797</v>
      </c>
      <c r="BM49">
        <v>100</v>
      </c>
      <c r="BN49">
        <v>0</v>
      </c>
      <c r="BO49">
        <v>533.727319763335</v>
      </c>
      <c r="BP49">
        <v>230.90703595406291</v>
      </c>
      <c r="BQ49">
        <v>1.781295787113365</v>
      </c>
      <c r="BR49">
        <v>302.82028380927198</v>
      </c>
      <c r="BS49">
        <v>230.90703595406299</v>
      </c>
      <c r="BT49">
        <v>1</v>
      </c>
      <c r="BU49">
        <v>0</v>
      </c>
      <c r="BV49">
        <v>34.461770248866053</v>
      </c>
      <c r="BW49">
        <v>0.95975916968712083</v>
      </c>
      <c r="BX49">
        <v>0</v>
      </c>
      <c r="BY49">
        <v>1.1023109950010199</v>
      </c>
      <c r="BZ49">
        <v>54.097189563706621</v>
      </c>
      <c r="CA49">
        <v>19.635419314840579</v>
      </c>
      <c r="CB49">
        <v>0</v>
      </c>
      <c r="CC49">
        <v>0</v>
      </c>
      <c r="CD49">
        <v>34.461770248866053</v>
      </c>
      <c r="CE49">
        <v>41.334167009060252</v>
      </c>
      <c r="CF49">
        <v>36.425312180350097</v>
      </c>
      <c r="CG49">
        <v>1.9635419314840581</v>
      </c>
      <c r="CH49">
        <v>0</v>
      </c>
      <c r="CI49">
        <v>0</v>
      </c>
      <c r="CJ49">
        <v>34.461770248866053</v>
      </c>
      <c r="CK49">
        <v>54.097189563706621</v>
      </c>
      <c r="CL49">
        <v>19.635419314840579</v>
      </c>
      <c r="CM49">
        <v>0</v>
      </c>
      <c r="CN49">
        <v>0</v>
      </c>
      <c r="CO49">
        <v>34.461770248866053</v>
      </c>
      <c r="CP49">
        <v>41.334167009060252</v>
      </c>
      <c r="CQ49">
        <v>36.425312180350097</v>
      </c>
      <c r="CR49">
        <v>1.9635419314840581</v>
      </c>
      <c r="CS49">
        <v>0</v>
      </c>
      <c r="CT49">
        <v>0</v>
      </c>
      <c r="CU49">
        <v>34.461770248866053</v>
      </c>
      <c r="CV49">
        <f t="shared" si="0"/>
        <v>230.90703595406299</v>
      </c>
    </row>
    <row r="50" spans="1:100" x14ac:dyDescent="0.25">
      <c r="A50" s="1">
        <v>287</v>
      </c>
      <c r="B50" t="s">
        <v>99</v>
      </c>
      <c r="C50" t="s">
        <v>113</v>
      </c>
      <c r="D50">
        <v>1</v>
      </c>
      <c r="E50">
        <v>4</v>
      </c>
      <c r="F50">
        <v>1</v>
      </c>
      <c r="G50">
        <v>32.041060000000002</v>
      </c>
      <c r="H50">
        <v>6</v>
      </c>
      <c r="I50" t="s">
        <v>119</v>
      </c>
      <c r="J50">
        <v>1.2130000000000001</v>
      </c>
      <c r="K50">
        <v>500</v>
      </c>
      <c r="L50">
        <v>100</v>
      </c>
      <c r="N50" t="s">
        <v>120</v>
      </c>
      <c r="O50">
        <v>0</v>
      </c>
      <c r="P50">
        <v>0.125</v>
      </c>
      <c r="Q50">
        <v>3.2500000000000001E-2</v>
      </c>
      <c r="R50">
        <v>77.5</v>
      </c>
      <c r="S50">
        <v>170</v>
      </c>
      <c r="T50">
        <v>100</v>
      </c>
      <c r="U50">
        <v>1812.1301775147931</v>
      </c>
      <c r="V50">
        <v>20</v>
      </c>
      <c r="W50">
        <v>0.95</v>
      </c>
      <c r="X50">
        <v>1</v>
      </c>
      <c r="Y50">
        <v>45318.742124478667</v>
      </c>
      <c r="Z50">
        <v>226593710.62239331</v>
      </c>
      <c r="AA50">
        <v>274858170.98496312</v>
      </c>
      <c r="AB50">
        <v>274858.17098496307</v>
      </c>
      <c r="AC50">
        <v>0</v>
      </c>
      <c r="AD50">
        <v>2348.478300398685</v>
      </c>
      <c r="AE50">
        <v>1409086.9802392111</v>
      </c>
      <c r="AF50">
        <v>1409086.9802392111</v>
      </c>
      <c r="AG50">
        <v>45.148640479063367</v>
      </c>
      <c r="AH50">
        <v>46.510438500245748</v>
      </c>
      <c r="AI50">
        <v>46.510438500245748</v>
      </c>
      <c r="AJ50">
        <v>8932.890557011302</v>
      </c>
      <c r="AK50">
        <v>854.70085470085473</v>
      </c>
      <c r="AL50" t="s">
        <v>123</v>
      </c>
      <c r="AM50">
        <v>3604.5589837690459</v>
      </c>
      <c r="AN50">
        <v>505.74709634732102</v>
      </c>
      <c r="AO50">
        <v>7906.7745450417788</v>
      </c>
      <c r="AP50">
        <v>13897.89749182852</v>
      </c>
      <c r="AQ50">
        <v>5991.1229467867452</v>
      </c>
      <c r="AR50">
        <v>6.3394883937504167E-3</v>
      </c>
      <c r="AS50">
        <v>197.85513942892081</v>
      </c>
      <c r="AT50">
        <v>79.837597445278007</v>
      </c>
      <c r="AU50">
        <v>11.20182337676035</v>
      </c>
      <c r="AV50">
        <v>175.12763310577111</v>
      </c>
      <c r="AW50">
        <v>307.82538176921071</v>
      </c>
      <c r="AX50">
        <v>132.69774866343951</v>
      </c>
      <c r="AY50">
        <v>1.030162547681007</v>
      </c>
      <c r="AZ50" t="s">
        <v>140</v>
      </c>
      <c r="BA50" t="str">
        <f>VLOOKUP($AZ50,Sheet1!$A$2:$B$58,2,FALSE)</f>
        <v>1-Propanol (PW2)</v>
      </c>
      <c r="BB50" t="s">
        <v>193</v>
      </c>
      <c r="BC50">
        <v>3</v>
      </c>
      <c r="BD50">
        <v>19.93</v>
      </c>
      <c r="BE50">
        <v>30.68</v>
      </c>
      <c r="BF50">
        <v>60.093820000000001</v>
      </c>
      <c r="BG50">
        <f>VLOOKUP($AZ50,Sheet1!$A$2:$C$58,3,FALSE)</f>
        <v>6.01</v>
      </c>
      <c r="BH50">
        <v>97</v>
      </c>
      <c r="BI50" t="s">
        <v>234</v>
      </c>
      <c r="BJ50">
        <v>0</v>
      </c>
      <c r="BK50">
        <v>0.29523809523809519</v>
      </c>
      <c r="BL50">
        <v>0.55372652940885703</v>
      </c>
      <c r="BM50">
        <v>100</v>
      </c>
      <c r="BN50">
        <v>0</v>
      </c>
      <c r="BO50">
        <v>555.91589967314087</v>
      </c>
      <c r="BP50">
        <v>239.64491787146969</v>
      </c>
      <c r="BQ50">
        <v>1.86041754000983</v>
      </c>
      <c r="BR50">
        <v>316.27098180167121</v>
      </c>
      <c r="BS50">
        <v>239.64491787146969</v>
      </c>
      <c r="BT50">
        <v>0.88571428571428557</v>
      </c>
      <c r="BU50">
        <v>0</v>
      </c>
      <c r="BV50">
        <v>35.992496189909318</v>
      </c>
      <c r="BW50">
        <v>0.85239989574830577</v>
      </c>
      <c r="BX50">
        <v>0</v>
      </c>
      <c r="BY50">
        <v>1.1023109950010199</v>
      </c>
      <c r="BZ50">
        <v>56.500083286365182</v>
      </c>
      <c r="CA50">
        <v>20.50758709645585</v>
      </c>
      <c r="CB50">
        <v>0</v>
      </c>
      <c r="CC50">
        <v>0</v>
      </c>
      <c r="CD50">
        <v>35.992496189909318</v>
      </c>
      <c r="CE50">
        <v>43.170151673668883</v>
      </c>
      <c r="CF50">
        <v>38.04325489955491</v>
      </c>
      <c r="CG50">
        <v>2.050758709645585</v>
      </c>
      <c r="CH50">
        <v>0</v>
      </c>
      <c r="CI50">
        <v>0</v>
      </c>
      <c r="CJ50">
        <v>35.992496189909318</v>
      </c>
      <c r="CK50">
        <v>56.500083286365182</v>
      </c>
      <c r="CL50">
        <v>20.50758709645585</v>
      </c>
      <c r="CM50">
        <v>0</v>
      </c>
      <c r="CN50">
        <v>0</v>
      </c>
      <c r="CO50">
        <v>35.992496189909318</v>
      </c>
      <c r="CP50">
        <v>43.170151673668883</v>
      </c>
      <c r="CQ50">
        <v>38.04325489955491</v>
      </c>
      <c r="CR50">
        <v>2.050758709645585</v>
      </c>
      <c r="CS50">
        <v>0</v>
      </c>
      <c r="CT50">
        <v>0</v>
      </c>
      <c r="CU50">
        <v>35.992496189909318</v>
      </c>
      <c r="CV50">
        <f t="shared" si="0"/>
        <v>239.64491787146969</v>
      </c>
    </row>
    <row r="51" spans="1:100" x14ac:dyDescent="0.25">
      <c r="A51" s="1">
        <v>355</v>
      </c>
      <c r="B51" t="s">
        <v>99</v>
      </c>
      <c r="C51" t="s">
        <v>113</v>
      </c>
      <c r="D51">
        <v>1</v>
      </c>
      <c r="E51">
        <v>4</v>
      </c>
      <c r="F51">
        <v>1</v>
      </c>
      <c r="G51">
        <v>32.041060000000002</v>
      </c>
      <c r="H51">
        <v>6</v>
      </c>
      <c r="I51" t="s">
        <v>119</v>
      </c>
      <c r="J51">
        <v>1.2130000000000001</v>
      </c>
      <c r="K51">
        <v>500</v>
      </c>
      <c r="L51">
        <v>100</v>
      </c>
      <c r="N51" t="s">
        <v>120</v>
      </c>
      <c r="O51">
        <v>0</v>
      </c>
      <c r="P51">
        <v>0.125</v>
      </c>
      <c r="Q51">
        <v>3.2500000000000001E-2</v>
      </c>
      <c r="R51">
        <v>77.5</v>
      </c>
      <c r="S51">
        <v>170</v>
      </c>
      <c r="T51">
        <v>100</v>
      </c>
      <c r="U51">
        <v>1812.1301775147931</v>
      </c>
      <c r="V51">
        <v>20</v>
      </c>
      <c r="W51">
        <v>0.95</v>
      </c>
      <c r="X51">
        <v>1</v>
      </c>
      <c r="Y51">
        <v>49146.954945606063</v>
      </c>
      <c r="Z51">
        <v>245734774.72803029</v>
      </c>
      <c r="AA51">
        <v>298076281.7451008</v>
      </c>
      <c r="AB51">
        <v>298076.2817451008</v>
      </c>
      <c r="AC51">
        <v>0</v>
      </c>
      <c r="AD51">
        <v>2546.8614487003579</v>
      </c>
      <c r="AE51">
        <v>1528116.8692202149</v>
      </c>
      <c r="AF51">
        <v>1528116.8692202149</v>
      </c>
      <c r="AG51">
        <v>48.962484293697059</v>
      </c>
      <c r="AH51">
        <v>50.439317560786243</v>
      </c>
      <c r="AI51">
        <v>50.439317560786243</v>
      </c>
      <c r="AJ51">
        <v>9687.4791567157772</v>
      </c>
      <c r="AK51">
        <v>854.70085470085473</v>
      </c>
      <c r="AL51" t="s">
        <v>123</v>
      </c>
      <c r="AM51">
        <v>3909.0471109609339</v>
      </c>
      <c r="AN51">
        <v>548.46910114539742</v>
      </c>
      <c r="AO51">
        <v>8574.6839853336605</v>
      </c>
      <c r="AP51">
        <v>14999.69622352296</v>
      </c>
      <c r="AQ51">
        <v>6425.0122381893034</v>
      </c>
      <c r="AR51">
        <v>6.3394883937504176E-3</v>
      </c>
      <c r="AS51">
        <v>197.85513942892081</v>
      </c>
      <c r="AT51">
        <v>79.837597445278021</v>
      </c>
      <c r="AU51">
        <v>11.20182337676035</v>
      </c>
      <c r="AV51">
        <v>175.12763310577111</v>
      </c>
      <c r="AW51">
        <v>306.35079979905908</v>
      </c>
      <c r="AX51">
        <v>131.22316669328799</v>
      </c>
      <c r="AY51">
        <v>1.030162547681007</v>
      </c>
      <c r="AZ51" t="s">
        <v>142</v>
      </c>
      <c r="BA51" t="str">
        <f>VLOOKUP($AZ51,Sheet1!$A$2:$B$58,2,FALSE)</f>
        <v>2-Methyl-1-Butanol</v>
      </c>
      <c r="BB51" t="s">
        <v>196</v>
      </c>
      <c r="BC51">
        <v>5</v>
      </c>
      <c r="BD51">
        <v>19.93</v>
      </c>
      <c r="BE51">
        <v>34.96</v>
      </c>
      <c r="BF51">
        <v>88.14658</v>
      </c>
      <c r="BG51">
        <f>VLOOKUP($AZ51,Sheet1!$A$2:$C$58,3,FALSE)</f>
        <v>6.02</v>
      </c>
      <c r="BH51">
        <v>129</v>
      </c>
      <c r="BI51" t="s">
        <v>235</v>
      </c>
      <c r="BJ51">
        <v>0</v>
      </c>
      <c r="BK51">
        <v>0.18559999999999999</v>
      </c>
      <c r="BL51">
        <v>0.51059500678192205</v>
      </c>
      <c r="BM51">
        <v>100</v>
      </c>
      <c r="BN51">
        <v>0</v>
      </c>
      <c r="BO51">
        <v>599.98784894091852</v>
      </c>
      <c r="BP51">
        <v>257.00048952757209</v>
      </c>
      <c r="BQ51">
        <v>2.0175727024314489</v>
      </c>
      <c r="BR51">
        <v>342.98735941334638</v>
      </c>
      <c r="BS51">
        <v>257.00048952757209</v>
      </c>
      <c r="BT51">
        <v>0.92799999999999994</v>
      </c>
      <c r="BU51">
        <v>0</v>
      </c>
      <c r="BV51">
        <v>39.032892478935302</v>
      </c>
      <c r="BW51">
        <v>0.89565486387837412</v>
      </c>
      <c r="BX51">
        <v>0</v>
      </c>
      <c r="BY51">
        <v>1.1023109950010199</v>
      </c>
      <c r="BZ51">
        <v>61.272818209976371</v>
      </c>
      <c r="CA51">
        <v>22.23992573104108</v>
      </c>
      <c r="CB51">
        <v>0</v>
      </c>
      <c r="CC51">
        <v>0</v>
      </c>
      <c r="CD51">
        <v>39.032892478935302</v>
      </c>
      <c r="CE51">
        <v>46.816866484799682</v>
      </c>
      <c r="CF51">
        <v>41.256885052039401</v>
      </c>
      <c r="CG51">
        <v>2.2239925731041068</v>
      </c>
      <c r="CH51">
        <v>0</v>
      </c>
      <c r="CI51">
        <v>0</v>
      </c>
      <c r="CJ51">
        <v>39.032892478935302</v>
      </c>
      <c r="CK51">
        <v>61.272818209976371</v>
      </c>
      <c r="CL51">
        <v>22.23992573104108</v>
      </c>
      <c r="CM51">
        <v>0</v>
      </c>
      <c r="CN51">
        <v>0</v>
      </c>
      <c r="CO51">
        <v>39.032892478935302</v>
      </c>
      <c r="CP51">
        <v>46.816866484799682</v>
      </c>
      <c r="CQ51">
        <v>41.256885052039401</v>
      </c>
      <c r="CR51">
        <v>2.2239925731041068</v>
      </c>
      <c r="CS51">
        <v>0</v>
      </c>
      <c r="CT51">
        <v>0</v>
      </c>
      <c r="CU51">
        <v>39.032892478935302</v>
      </c>
      <c r="CV51">
        <f t="shared" si="0"/>
        <v>257.00048952757209</v>
      </c>
    </row>
    <row r="52" spans="1:100" x14ac:dyDescent="0.25">
      <c r="A52" s="1">
        <v>299</v>
      </c>
      <c r="B52" t="s">
        <v>99</v>
      </c>
      <c r="C52" t="s">
        <v>113</v>
      </c>
      <c r="D52">
        <v>1</v>
      </c>
      <c r="E52">
        <v>4</v>
      </c>
      <c r="F52">
        <v>1</v>
      </c>
      <c r="G52">
        <v>32.041060000000002</v>
      </c>
      <c r="H52">
        <v>6</v>
      </c>
      <c r="I52" t="s">
        <v>119</v>
      </c>
      <c r="J52">
        <v>1.2130000000000001</v>
      </c>
      <c r="K52">
        <v>500</v>
      </c>
      <c r="L52">
        <v>100</v>
      </c>
      <c r="N52" t="s">
        <v>120</v>
      </c>
      <c r="O52">
        <v>0</v>
      </c>
      <c r="P52">
        <v>0.125</v>
      </c>
      <c r="Q52">
        <v>3.2500000000000001E-2</v>
      </c>
      <c r="R52">
        <v>77.5</v>
      </c>
      <c r="S52">
        <v>170</v>
      </c>
      <c r="T52">
        <v>100</v>
      </c>
      <c r="U52">
        <v>1812.1301775147931</v>
      </c>
      <c r="V52">
        <v>20</v>
      </c>
      <c r="W52">
        <v>0.95</v>
      </c>
      <c r="X52">
        <v>1</v>
      </c>
      <c r="Y52">
        <v>51913.679377013948</v>
      </c>
      <c r="Z52">
        <v>259568396.8850697</v>
      </c>
      <c r="AA52">
        <v>314856465.42158961</v>
      </c>
      <c r="AB52">
        <v>314856.46542158962</v>
      </c>
      <c r="AC52">
        <v>0</v>
      </c>
      <c r="AD52">
        <v>2690.2368379046111</v>
      </c>
      <c r="AE52">
        <v>1614142.102742767</v>
      </c>
      <c r="AF52">
        <v>1614142.102742767</v>
      </c>
      <c r="AG52">
        <v>51.718823962507159</v>
      </c>
      <c r="AH52">
        <v>53.27879545628187</v>
      </c>
      <c r="AI52">
        <v>53.27879545628187</v>
      </c>
      <c r="AJ52">
        <v>10232.83512620166</v>
      </c>
      <c r="AK52">
        <v>854.70085470085473</v>
      </c>
      <c r="AL52" t="s">
        <v>123</v>
      </c>
      <c r="AM52">
        <v>4129.106647861845</v>
      </c>
      <c r="AN52">
        <v>579.34513128176616</v>
      </c>
      <c r="AO52">
        <v>9057.3952275679185</v>
      </c>
      <c r="AP52">
        <v>15795.98776004613</v>
      </c>
      <c r="AQ52">
        <v>6738.5925324782111</v>
      </c>
      <c r="AR52">
        <v>6.3394883937504167E-3</v>
      </c>
      <c r="AS52">
        <v>197.85513942892081</v>
      </c>
      <c r="AT52">
        <v>79.837597445278021</v>
      </c>
      <c r="AU52">
        <v>11.20182337676035</v>
      </c>
      <c r="AV52">
        <v>175.12763310577111</v>
      </c>
      <c r="AW52">
        <v>305.42047459349061</v>
      </c>
      <c r="AX52">
        <v>130.29284148771939</v>
      </c>
      <c r="AY52">
        <v>1.030162547681007</v>
      </c>
      <c r="AZ52" t="s">
        <v>142</v>
      </c>
      <c r="BA52" t="str">
        <f>VLOOKUP($AZ52,Sheet1!$A$2:$B$58,2,FALSE)</f>
        <v>2-Methyl-1-Butanol</v>
      </c>
      <c r="BB52" t="s">
        <v>196</v>
      </c>
      <c r="BC52">
        <v>5</v>
      </c>
      <c r="BD52">
        <v>19.93</v>
      </c>
      <c r="BE52">
        <v>34.96</v>
      </c>
      <c r="BF52">
        <v>88.14658</v>
      </c>
      <c r="BG52">
        <f>VLOOKUP($AZ52,Sheet1!$A$2:$C$58,3,FALSE)</f>
        <v>6.02</v>
      </c>
      <c r="BH52">
        <v>129</v>
      </c>
      <c r="BI52" t="s">
        <v>234</v>
      </c>
      <c r="BJ52">
        <v>0</v>
      </c>
      <c r="BK52">
        <v>0.175708502024291</v>
      </c>
      <c r="BL52">
        <v>0.48338299451904398</v>
      </c>
      <c r="BM52">
        <v>100</v>
      </c>
      <c r="BN52">
        <v>0</v>
      </c>
      <c r="BO52">
        <v>631.83951040184513</v>
      </c>
      <c r="BP52">
        <v>269.54370129912837</v>
      </c>
      <c r="BQ52">
        <v>2.1311518182512752</v>
      </c>
      <c r="BR52">
        <v>362.2958091027167</v>
      </c>
      <c r="BS52">
        <v>269.54370129912837</v>
      </c>
      <c r="BT52">
        <v>0.87854251012145501</v>
      </c>
      <c r="BU52">
        <v>0</v>
      </c>
      <c r="BV52">
        <v>41.230246462910713</v>
      </c>
      <c r="BW52">
        <v>0.84792119861443938</v>
      </c>
      <c r="BX52">
        <v>0</v>
      </c>
      <c r="BY52">
        <v>1.1023109950010199</v>
      </c>
      <c r="BZ52">
        <v>64.722167275658649</v>
      </c>
      <c r="CA52">
        <v>23.491920812747949</v>
      </c>
      <c r="CB52">
        <v>0</v>
      </c>
      <c r="CC52">
        <v>0</v>
      </c>
      <c r="CD52">
        <v>41.230246462910713</v>
      </c>
      <c r="CE52">
        <v>49.452418747372491</v>
      </c>
      <c r="CF52">
        <v>43.5794385441855</v>
      </c>
      <c r="CG52">
        <v>2.3491920812747948</v>
      </c>
      <c r="CH52">
        <v>0</v>
      </c>
      <c r="CI52">
        <v>0</v>
      </c>
      <c r="CJ52">
        <v>41.230246462910713</v>
      </c>
      <c r="CK52">
        <v>64.722167275658649</v>
      </c>
      <c r="CL52">
        <v>23.491920812747949</v>
      </c>
      <c r="CM52">
        <v>0</v>
      </c>
      <c r="CN52">
        <v>0</v>
      </c>
      <c r="CO52">
        <v>41.230246462910713</v>
      </c>
      <c r="CP52">
        <v>49.452418747372491</v>
      </c>
      <c r="CQ52">
        <v>43.5794385441855</v>
      </c>
      <c r="CR52">
        <v>2.3491920812747948</v>
      </c>
      <c r="CS52">
        <v>0</v>
      </c>
      <c r="CT52">
        <v>0</v>
      </c>
      <c r="CU52">
        <v>41.230246462910713</v>
      </c>
      <c r="CV52">
        <f t="shared" si="0"/>
        <v>269.54370129912837</v>
      </c>
    </row>
    <row r="53" spans="1:100" x14ac:dyDescent="0.25">
      <c r="A53" s="1">
        <v>359</v>
      </c>
      <c r="B53" t="s">
        <v>99</v>
      </c>
      <c r="C53" t="s">
        <v>113</v>
      </c>
      <c r="D53">
        <v>1</v>
      </c>
      <c r="E53">
        <v>4</v>
      </c>
      <c r="F53">
        <v>1</v>
      </c>
      <c r="G53">
        <v>32.041060000000002</v>
      </c>
      <c r="H53">
        <v>6</v>
      </c>
      <c r="I53" t="s">
        <v>119</v>
      </c>
      <c r="J53">
        <v>1.2130000000000001</v>
      </c>
      <c r="K53">
        <v>500</v>
      </c>
      <c r="L53">
        <v>100</v>
      </c>
      <c r="N53" t="s">
        <v>120</v>
      </c>
      <c r="O53">
        <v>0</v>
      </c>
      <c r="P53">
        <v>0.125</v>
      </c>
      <c r="Q53">
        <v>3.2500000000000001E-2</v>
      </c>
      <c r="R53">
        <v>77.5</v>
      </c>
      <c r="S53">
        <v>170</v>
      </c>
      <c r="T53">
        <v>100</v>
      </c>
      <c r="U53">
        <v>1812.1301775147931</v>
      </c>
      <c r="V53">
        <v>20</v>
      </c>
      <c r="W53">
        <v>0.95</v>
      </c>
      <c r="X53">
        <v>1</v>
      </c>
      <c r="Y53">
        <v>58508.748657134733</v>
      </c>
      <c r="Z53">
        <v>292543743.28567362</v>
      </c>
      <c r="AA53">
        <v>354855560.6055221</v>
      </c>
      <c r="AB53">
        <v>354855.56060552213</v>
      </c>
      <c r="AC53">
        <v>0</v>
      </c>
      <c r="AD53">
        <v>3032.0022172579729</v>
      </c>
      <c r="AE53">
        <v>1819201.3303547839</v>
      </c>
      <c r="AF53">
        <v>1819201.3303547839</v>
      </c>
      <c r="AG53">
        <v>58.289138977977437</v>
      </c>
      <c r="AH53">
        <v>60.047287911685522</v>
      </c>
      <c r="AI53">
        <v>60.047287911685522</v>
      </c>
      <c r="AJ53">
        <v>11532.805719679471</v>
      </c>
      <c r="AK53">
        <v>854.70085470085473</v>
      </c>
      <c r="AL53" t="s">
        <v>123</v>
      </c>
      <c r="AM53">
        <v>4653.6648131556276</v>
      </c>
      <c r="AN53">
        <v>652.94463961474082</v>
      </c>
      <c r="AO53">
        <v>10208.03894498654</v>
      </c>
      <c r="AP53">
        <v>17694.116027150689</v>
      </c>
      <c r="AQ53">
        <v>7486.0770821641509</v>
      </c>
      <c r="AR53">
        <v>6.3394883937504158E-3</v>
      </c>
      <c r="AS53">
        <v>197.85513942892081</v>
      </c>
      <c r="AT53">
        <v>79.837597445278007</v>
      </c>
      <c r="AU53">
        <v>11.20182337676035</v>
      </c>
      <c r="AV53">
        <v>175.12763310577111</v>
      </c>
      <c r="AW53">
        <v>303.55768394238589</v>
      </c>
      <c r="AX53">
        <v>128.43005083661481</v>
      </c>
      <c r="AY53">
        <v>1.030162547681007</v>
      </c>
      <c r="AZ53" t="s">
        <v>132</v>
      </c>
      <c r="BA53" t="str">
        <f>VLOOKUP($AZ53,Sheet1!$A$2:$B$58,2,FALSE)</f>
        <v>1,3-Diaminopropane</v>
      </c>
      <c r="BB53" t="s">
        <v>191</v>
      </c>
      <c r="BC53">
        <v>3</v>
      </c>
      <c r="BD53">
        <v>19.93</v>
      </c>
      <c r="BE53">
        <v>35.1</v>
      </c>
      <c r="BF53">
        <v>76.139580000000009</v>
      </c>
      <c r="BG53">
        <f>VLOOKUP($AZ53,Sheet1!$A$2:$C$58,3,FALSE)</f>
        <v>6.05</v>
      </c>
      <c r="BH53">
        <v>139.30000000000001</v>
      </c>
      <c r="BI53" t="s">
        <v>235</v>
      </c>
      <c r="BJ53">
        <v>0</v>
      </c>
      <c r="BK53">
        <v>0.17846153846153859</v>
      </c>
      <c r="BL53">
        <v>0.42889636797423603</v>
      </c>
      <c r="BM53">
        <v>100</v>
      </c>
      <c r="BN53">
        <v>0</v>
      </c>
      <c r="BO53">
        <v>707.7646410860275</v>
      </c>
      <c r="BP53">
        <v>299.44308328656598</v>
      </c>
      <c r="BQ53">
        <v>2.4018915164674208</v>
      </c>
      <c r="BR53">
        <v>408.32155779946152</v>
      </c>
      <c r="BS53">
        <v>299.44308328656598</v>
      </c>
      <c r="BT53">
        <v>0.53538461538461579</v>
      </c>
      <c r="BU53">
        <v>0</v>
      </c>
      <c r="BV53">
        <v>46.468101593243617</v>
      </c>
      <c r="BW53">
        <v>0.75535687485678304</v>
      </c>
      <c r="BX53">
        <v>0</v>
      </c>
      <c r="BY53">
        <v>1.1023109950010199</v>
      </c>
      <c r="BZ53">
        <v>72.94441586726073</v>
      </c>
      <c r="CA53">
        <v>26.476314274017099</v>
      </c>
      <c r="CB53">
        <v>0</v>
      </c>
      <c r="CC53">
        <v>0</v>
      </c>
      <c r="CD53">
        <v>46.468101593243617</v>
      </c>
      <c r="CE53">
        <v>55.734811589149608</v>
      </c>
      <c r="CF53">
        <v>49.115733020645337</v>
      </c>
      <c r="CG53">
        <v>2.6476314274017101</v>
      </c>
      <c r="CH53">
        <v>0</v>
      </c>
      <c r="CI53">
        <v>0</v>
      </c>
      <c r="CJ53">
        <v>46.468101593243617</v>
      </c>
      <c r="CK53">
        <v>72.94441586726073</v>
      </c>
      <c r="CL53">
        <v>26.476314274017099</v>
      </c>
      <c r="CM53">
        <v>0</v>
      </c>
      <c r="CN53">
        <v>0</v>
      </c>
      <c r="CO53">
        <v>46.468101593243617</v>
      </c>
      <c r="CP53">
        <v>55.734811589149608</v>
      </c>
      <c r="CQ53">
        <v>49.115733020645337</v>
      </c>
      <c r="CR53">
        <v>2.6476314274017101</v>
      </c>
      <c r="CS53">
        <v>0</v>
      </c>
      <c r="CT53">
        <v>0</v>
      </c>
      <c r="CU53">
        <v>46.468101593243617</v>
      </c>
      <c r="CV53">
        <f t="shared" si="0"/>
        <v>299.44308328656598</v>
      </c>
    </row>
    <row r="54" spans="1:100" x14ac:dyDescent="0.25">
      <c r="A54" s="1">
        <v>853</v>
      </c>
      <c r="B54" t="s">
        <v>102</v>
      </c>
      <c r="C54" t="s">
        <v>114</v>
      </c>
      <c r="D54">
        <v>1</v>
      </c>
      <c r="E54">
        <v>0</v>
      </c>
      <c r="F54">
        <v>1</v>
      </c>
      <c r="G54">
        <v>28.009699999999999</v>
      </c>
      <c r="H54">
        <v>2</v>
      </c>
      <c r="I54" t="s">
        <v>119</v>
      </c>
      <c r="J54">
        <v>1.333</v>
      </c>
      <c r="K54">
        <v>500</v>
      </c>
      <c r="L54">
        <v>33.333333333333329</v>
      </c>
      <c r="N54" t="s">
        <v>121</v>
      </c>
      <c r="O54">
        <v>66.666666666666671</v>
      </c>
      <c r="P54">
        <v>0.1666666666666666</v>
      </c>
      <c r="Q54">
        <v>3.2500000000000001E-2</v>
      </c>
      <c r="R54">
        <v>77.5</v>
      </c>
      <c r="S54">
        <v>170</v>
      </c>
      <c r="T54">
        <v>100</v>
      </c>
      <c r="U54">
        <v>1812.1301775147931</v>
      </c>
      <c r="V54">
        <v>20</v>
      </c>
      <c r="W54">
        <v>0.95</v>
      </c>
      <c r="X54">
        <v>1</v>
      </c>
      <c r="Y54">
        <v>82488.203721830039</v>
      </c>
      <c r="Z54">
        <v>412441018.60915017</v>
      </c>
      <c r="AA54">
        <v>549783877.80599725</v>
      </c>
      <c r="AB54">
        <v>549783.87780599727</v>
      </c>
      <c r="AC54">
        <v>0</v>
      </c>
      <c r="AD54">
        <v>4274.6498997584977</v>
      </c>
      <c r="AE54">
        <v>7694369.8195652962</v>
      </c>
      <c r="AF54">
        <v>2564789.9398550978</v>
      </c>
      <c r="AG54">
        <v>71.838996778359359</v>
      </c>
      <c r="AH54">
        <v>112.8764052530229</v>
      </c>
      <c r="AI54">
        <v>112.8764052530229</v>
      </c>
      <c r="AJ54">
        <v>17867.976028694909</v>
      </c>
      <c r="AK54">
        <v>854.70085470085473</v>
      </c>
      <c r="AL54" t="s">
        <v>123</v>
      </c>
      <c r="AM54">
        <v>8747.921407109272</v>
      </c>
      <c r="AN54">
        <v>920.55003205148478</v>
      </c>
      <c r="AO54">
        <v>19188.988893013891</v>
      </c>
      <c r="AP54">
        <v>28391.148322556521</v>
      </c>
      <c r="AQ54">
        <v>9202.1594295426366</v>
      </c>
      <c r="AR54">
        <v>6.9666430576004173E-3</v>
      </c>
      <c r="AS54">
        <v>217.3699927799766</v>
      </c>
      <c r="AT54">
        <v>106.421432961931</v>
      </c>
      <c r="AU54">
        <v>11.198803574578889</v>
      </c>
      <c r="AV54">
        <v>233.44056262617119</v>
      </c>
      <c r="AW54">
        <v>345.38795529938483</v>
      </c>
      <c r="AX54">
        <v>111.9473926732135</v>
      </c>
      <c r="AY54">
        <v>1.57124139137513</v>
      </c>
      <c r="AZ54" t="s">
        <v>138</v>
      </c>
      <c r="BA54" t="str">
        <f>VLOOKUP($AZ54,Sheet1!$A$2:$B$58,2,FALSE)</f>
        <v>1-Propanol (PW1)</v>
      </c>
      <c r="BB54" t="s">
        <v>193</v>
      </c>
      <c r="BC54">
        <v>3</v>
      </c>
      <c r="BD54">
        <v>23.925550527978789</v>
      </c>
      <c r="BE54">
        <v>30.68</v>
      </c>
      <c r="BF54">
        <v>60.093820000000001</v>
      </c>
      <c r="BG54">
        <f>VLOOKUP($AZ54,Sheet1!$A$2:$C$58,3,FALSE)</f>
        <v>6.01</v>
      </c>
      <c r="BH54">
        <v>97</v>
      </c>
      <c r="BI54" t="s">
        <v>244</v>
      </c>
      <c r="BJ54">
        <v>0</v>
      </c>
      <c r="BK54">
        <v>0.18559999999999999</v>
      </c>
      <c r="BL54">
        <v>0.34800040536661497</v>
      </c>
      <c r="BM54">
        <v>100</v>
      </c>
      <c r="BN54">
        <v>0</v>
      </c>
      <c r="BO54">
        <v>992.49296832146501</v>
      </c>
      <c r="BP54">
        <v>321.68753526386871</v>
      </c>
      <c r="BQ54">
        <v>4.515056210120914</v>
      </c>
      <c r="BR54">
        <v>767.55955572055541</v>
      </c>
      <c r="BS54">
        <v>224.93341260090961</v>
      </c>
      <c r="BT54">
        <v>0.55679999999999996</v>
      </c>
      <c r="BU54">
        <v>0</v>
      </c>
      <c r="BV54">
        <v>68.751501891997677</v>
      </c>
      <c r="BW54">
        <v>0.4462447969237891</v>
      </c>
      <c r="BX54">
        <v>0</v>
      </c>
      <c r="BY54">
        <v>1.1023109950010199</v>
      </c>
      <c r="BZ54">
        <v>118.5214629266369</v>
      </c>
      <c r="CA54">
        <v>49.769961034639181</v>
      </c>
      <c r="CB54">
        <v>0</v>
      </c>
      <c r="CC54">
        <v>0</v>
      </c>
      <c r="CD54">
        <v>68.751501891997677</v>
      </c>
      <c r="CE54">
        <v>86.170988254121397</v>
      </c>
      <c r="CF54">
        <v>73.728497995461595</v>
      </c>
      <c r="CG54">
        <v>4.9769961034639181</v>
      </c>
      <c r="CH54">
        <v>0</v>
      </c>
      <c r="CI54">
        <v>0</v>
      </c>
      <c r="CJ54">
        <v>68.751501891997677</v>
      </c>
      <c r="CK54">
        <v>118.5214629266369</v>
      </c>
      <c r="CL54">
        <v>49.769961034639181</v>
      </c>
      <c r="CM54">
        <v>0</v>
      </c>
      <c r="CN54">
        <v>0</v>
      </c>
      <c r="CO54">
        <v>68.751501891997677</v>
      </c>
      <c r="CP54">
        <v>86.170988254121397</v>
      </c>
      <c r="CQ54">
        <v>73.728497995461595</v>
      </c>
      <c r="CR54">
        <v>4.9769961034639181</v>
      </c>
      <c r="CS54">
        <v>0</v>
      </c>
      <c r="CT54">
        <v>0</v>
      </c>
      <c r="CU54">
        <v>68.751501891997677</v>
      </c>
      <c r="CV54">
        <f t="shared" si="0"/>
        <v>224.93341260090961</v>
      </c>
    </row>
    <row r="55" spans="1:100" x14ac:dyDescent="0.25">
      <c r="A55" s="1">
        <v>0</v>
      </c>
      <c r="B55" t="s">
        <v>97</v>
      </c>
      <c r="C55" t="s">
        <v>111</v>
      </c>
      <c r="D55">
        <v>2</v>
      </c>
      <c r="E55">
        <v>6</v>
      </c>
      <c r="F55">
        <v>1</v>
      </c>
      <c r="G55">
        <v>46.067439999999998</v>
      </c>
      <c r="H55">
        <v>12</v>
      </c>
      <c r="I55" t="s">
        <v>119</v>
      </c>
      <c r="J55">
        <v>1.145</v>
      </c>
      <c r="K55">
        <v>500</v>
      </c>
      <c r="L55">
        <v>100</v>
      </c>
      <c r="N55" t="s">
        <v>120</v>
      </c>
      <c r="O55">
        <v>0</v>
      </c>
      <c r="P55">
        <v>0.16666666666666671</v>
      </c>
      <c r="Q55">
        <v>3.2500000000000001E-2</v>
      </c>
      <c r="R55">
        <v>77.5</v>
      </c>
      <c r="S55">
        <v>170</v>
      </c>
      <c r="T55">
        <v>100</v>
      </c>
      <c r="U55">
        <v>1812.1301775147931</v>
      </c>
      <c r="V55">
        <v>20</v>
      </c>
      <c r="W55">
        <v>0.95</v>
      </c>
      <c r="X55">
        <v>1</v>
      </c>
      <c r="Y55">
        <v>14925.650181948389</v>
      </c>
      <c r="Z55">
        <v>74628250.909741953</v>
      </c>
      <c r="AA55">
        <v>85449347.291654542</v>
      </c>
      <c r="AB55">
        <v>85449.347291654543</v>
      </c>
      <c r="AC55">
        <v>0</v>
      </c>
      <c r="AD55">
        <v>773.46731017748243</v>
      </c>
      <c r="AE55">
        <v>232040.1930532447</v>
      </c>
      <c r="AF55">
        <v>232040.1930532447</v>
      </c>
      <c r="AG55">
        <v>10.68949767106877</v>
      </c>
      <c r="AH55">
        <v>20.424177792546601</v>
      </c>
      <c r="AI55">
        <v>20.424177792546601</v>
      </c>
      <c r="AJ55">
        <v>2777.1037869787729</v>
      </c>
      <c r="AK55">
        <v>854.70085470085473</v>
      </c>
      <c r="AL55" t="s">
        <v>123</v>
      </c>
      <c r="AM55">
        <v>1582.8737789223619</v>
      </c>
      <c r="AN55">
        <v>166.5669408890968</v>
      </c>
      <c r="AO55">
        <v>3472.1102247329231</v>
      </c>
      <c r="AP55">
        <v>5381.2453614910864</v>
      </c>
      <c r="AQ55">
        <v>1909.135136758164</v>
      </c>
      <c r="AR55">
        <v>1.1968201501804171E-2</v>
      </c>
      <c r="AS55">
        <v>259.79740792638279</v>
      </c>
      <c r="AT55">
        <v>148.07747076894219</v>
      </c>
      <c r="AU55">
        <v>15.582298253351221</v>
      </c>
      <c r="AV55">
        <v>324.81509717058287</v>
      </c>
      <c r="AW55">
        <v>503.4142414433075</v>
      </c>
      <c r="AX55">
        <v>178.5991442727246</v>
      </c>
      <c r="AY55">
        <v>1.9106770421799</v>
      </c>
      <c r="AZ55" t="s">
        <v>126</v>
      </c>
      <c r="BA55" t="str">
        <f>VLOOKUP($AZ55,Sheet1!$A$2:$B$58,2,FALSE)</f>
        <v>Malonate</v>
      </c>
      <c r="BB55" t="s">
        <v>185</v>
      </c>
      <c r="BC55">
        <v>3</v>
      </c>
      <c r="BD55">
        <v>26.7</v>
      </c>
      <c r="BE55">
        <v>0</v>
      </c>
      <c r="BF55">
        <v>102.04378</v>
      </c>
      <c r="BG55">
        <f>VLOOKUP($AZ55,Sheet1!$A$2:$C$58,3,FALSE)</f>
        <v>2</v>
      </c>
      <c r="BH55">
        <v>199</v>
      </c>
      <c r="BI55" t="s">
        <v>97</v>
      </c>
      <c r="BJ55">
        <v>-0.47688930953223901</v>
      </c>
      <c r="BK55">
        <v>1.05582089552239</v>
      </c>
      <c r="BL55">
        <v>2.3387441364679602</v>
      </c>
      <c r="BM55">
        <v>100</v>
      </c>
      <c r="BN55">
        <v>-0.42064800322526358</v>
      </c>
      <c r="BO55">
        <v>215.24981445964349</v>
      </c>
      <c r="BP55">
        <v>76.365405470326579</v>
      </c>
      <c r="BQ55">
        <v>1.293856421234103</v>
      </c>
      <c r="BR55">
        <v>219.95559160979749</v>
      </c>
      <c r="BS55">
        <v>-4.7057771501540628</v>
      </c>
      <c r="BT55">
        <v>1.5837313432835849</v>
      </c>
      <c r="BU55">
        <v>11.92223273830597</v>
      </c>
      <c r="BV55">
        <v>16.673186805659761</v>
      </c>
      <c r="BW55">
        <v>0</v>
      </c>
      <c r="BX55">
        <v>0</v>
      </c>
      <c r="BY55">
        <v>3.8580884825035691</v>
      </c>
      <c r="BZ55">
        <v>30.44759819881406</v>
      </c>
      <c r="CA55">
        <v>9.0055182978319106</v>
      </c>
      <c r="CB55">
        <v>4.7688930953223894</v>
      </c>
      <c r="CC55">
        <v>0</v>
      </c>
      <c r="CD55">
        <v>16.673186805659761</v>
      </c>
      <c r="CE55">
        <v>21.494230793263771</v>
      </c>
      <c r="CF55">
        <v>18.05062794497519</v>
      </c>
      <c r="CG55">
        <v>0.90055182978319115</v>
      </c>
      <c r="CH55">
        <v>0.47688930953223901</v>
      </c>
      <c r="CI55">
        <v>0</v>
      </c>
      <c r="CJ55">
        <v>16.673186805659761</v>
      </c>
      <c r="CK55">
        <v>30.44759819881406</v>
      </c>
      <c r="CL55">
        <v>9.0055182978319106</v>
      </c>
      <c r="CM55">
        <v>4.7688930953223894</v>
      </c>
      <c r="CN55">
        <v>0</v>
      </c>
      <c r="CO55">
        <v>16.673186805659761</v>
      </c>
      <c r="CP55">
        <v>21.494230793263771</v>
      </c>
      <c r="CQ55">
        <v>18.05062794497519</v>
      </c>
      <c r="CR55">
        <v>0.90055182978319115</v>
      </c>
      <c r="CS55">
        <v>0.47688930953223901</v>
      </c>
      <c r="CT55">
        <v>0</v>
      </c>
      <c r="CU55">
        <v>16.673186805659761</v>
      </c>
      <c r="CV55">
        <f t="shared" si="0"/>
        <v>1.1000000000000001</v>
      </c>
    </row>
    <row r="56" spans="1:100" x14ac:dyDescent="0.25">
      <c r="A56" s="1">
        <v>1</v>
      </c>
      <c r="B56" t="s">
        <v>97</v>
      </c>
      <c r="C56" t="s">
        <v>111</v>
      </c>
      <c r="D56">
        <v>2</v>
      </c>
      <c r="E56">
        <v>6</v>
      </c>
      <c r="F56">
        <v>1</v>
      </c>
      <c r="G56">
        <v>46.067439999999998</v>
      </c>
      <c r="H56">
        <v>12</v>
      </c>
      <c r="I56" t="s">
        <v>119</v>
      </c>
      <c r="J56">
        <v>1.145</v>
      </c>
      <c r="K56">
        <v>500</v>
      </c>
      <c r="L56">
        <v>100</v>
      </c>
      <c r="N56" t="s">
        <v>120</v>
      </c>
      <c r="O56">
        <v>0</v>
      </c>
      <c r="P56">
        <v>0.16666666666666671</v>
      </c>
      <c r="Q56">
        <v>3.2500000000000001E-2</v>
      </c>
      <c r="R56">
        <v>77.5</v>
      </c>
      <c r="S56">
        <v>170</v>
      </c>
      <c r="T56">
        <v>100</v>
      </c>
      <c r="U56">
        <v>1812.1301775147931</v>
      </c>
      <c r="V56">
        <v>20</v>
      </c>
      <c r="W56">
        <v>0.95</v>
      </c>
      <c r="X56">
        <v>1</v>
      </c>
      <c r="Y56">
        <v>15813.132445512791</v>
      </c>
      <c r="Z56">
        <v>79065662.227563947</v>
      </c>
      <c r="AA56">
        <v>90530183.250560716</v>
      </c>
      <c r="AB56">
        <v>90530.183250560716</v>
      </c>
      <c r="AC56">
        <v>0</v>
      </c>
      <c r="AD56">
        <v>819.45783728092374</v>
      </c>
      <c r="AE56">
        <v>245837.3511842771</v>
      </c>
      <c r="AF56">
        <v>245837.3511842771</v>
      </c>
      <c r="AG56">
        <v>11.325097425440619</v>
      </c>
      <c r="AH56">
        <v>21.638603651240071</v>
      </c>
      <c r="AI56">
        <v>21.638603651240071</v>
      </c>
      <c r="AJ56">
        <v>2942.2309556432228</v>
      </c>
      <c r="AK56">
        <v>854.70085470085473</v>
      </c>
      <c r="AL56" t="s">
        <v>123</v>
      </c>
      <c r="AM56">
        <v>1676.991782971106</v>
      </c>
      <c r="AN56">
        <v>176.47104583147569</v>
      </c>
      <c r="AO56">
        <v>3678.5626207108121</v>
      </c>
      <c r="AP56">
        <v>5650.3946391466588</v>
      </c>
      <c r="AQ56">
        <v>1971.832018435847</v>
      </c>
      <c r="AR56">
        <v>1.196820150180416E-2</v>
      </c>
      <c r="AS56">
        <v>259.79740792638268</v>
      </c>
      <c r="AT56">
        <v>148.07747076894219</v>
      </c>
      <c r="AU56">
        <v>15.582298253351221</v>
      </c>
      <c r="AV56">
        <v>324.81509717058287</v>
      </c>
      <c r="AW56">
        <v>498.92680185281699</v>
      </c>
      <c r="AX56">
        <v>174.11170468223409</v>
      </c>
      <c r="AY56">
        <v>1.9106770421798991</v>
      </c>
      <c r="AZ56" t="s">
        <v>127</v>
      </c>
      <c r="BA56" t="str">
        <f>VLOOKUP($AZ56,Sheet1!$A$2:$B$58,2,FALSE)</f>
        <v>L-Malate</v>
      </c>
      <c r="BB56" t="s">
        <v>186</v>
      </c>
      <c r="BC56">
        <v>4</v>
      </c>
      <c r="BD56">
        <v>26.7</v>
      </c>
      <c r="BE56">
        <v>0</v>
      </c>
      <c r="BF56">
        <v>132.06916000000001</v>
      </c>
      <c r="BG56">
        <f>VLOOKUP($AZ56,Sheet1!$A$2:$C$58,3,FALSE)</f>
        <v>2.5</v>
      </c>
      <c r="BI56" t="s">
        <v>97</v>
      </c>
      <c r="BJ56">
        <v>-0.46739383886678521</v>
      </c>
      <c r="BK56">
        <v>0.77</v>
      </c>
      <c r="BL56">
        <v>2.20748652844612</v>
      </c>
      <c r="BM56">
        <v>100</v>
      </c>
      <c r="BN56">
        <v>-0.33827219522956509</v>
      </c>
      <c r="BO56">
        <v>226.01578556586631</v>
      </c>
      <c r="BP56">
        <v>78.873280737433873</v>
      </c>
      <c r="BQ56">
        <v>1.332937984916388</v>
      </c>
      <c r="BR56">
        <v>226.59945743578601</v>
      </c>
      <c r="BS56">
        <v>-0.58367186991964104</v>
      </c>
      <c r="BT56">
        <v>1.54</v>
      </c>
      <c r="BU56">
        <v>11.684845971669629</v>
      </c>
      <c r="BV56">
        <v>17.247337726156498</v>
      </c>
      <c r="BW56">
        <v>0</v>
      </c>
      <c r="BX56">
        <v>0</v>
      </c>
      <c r="BY56">
        <v>3.8580884825035691</v>
      </c>
      <c r="BZ56">
        <v>31.462264403316809</v>
      </c>
      <c r="CA56">
        <v>9.5409882884924553</v>
      </c>
      <c r="CB56">
        <v>4.6739383886678523</v>
      </c>
      <c r="CC56">
        <v>0</v>
      </c>
      <c r="CD56">
        <v>17.247337726156498</v>
      </c>
      <c r="CE56">
        <v>22.222562063162609</v>
      </c>
      <c r="CF56">
        <v>18.668830393872529</v>
      </c>
      <c r="CG56">
        <v>0.95409882884924557</v>
      </c>
      <c r="CH56">
        <v>0.46739383886678509</v>
      </c>
      <c r="CI56">
        <v>0</v>
      </c>
      <c r="CJ56">
        <v>17.247337726156498</v>
      </c>
      <c r="CK56">
        <v>31.462264403316809</v>
      </c>
      <c r="CL56">
        <v>9.5409882884924553</v>
      </c>
      <c r="CM56">
        <v>4.6739383886678523</v>
      </c>
      <c r="CN56">
        <v>0</v>
      </c>
      <c r="CO56">
        <v>17.247337726156498</v>
      </c>
      <c r="CP56">
        <v>22.222562063162609</v>
      </c>
      <c r="CQ56">
        <v>18.668830393872529</v>
      </c>
      <c r="CR56">
        <v>0.95409882884924557</v>
      </c>
      <c r="CS56">
        <v>0.46739383886678509</v>
      </c>
      <c r="CT56">
        <v>0</v>
      </c>
      <c r="CU56">
        <v>17.247337726156498</v>
      </c>
      <c r="CV56">
        <f t="shared" si="0"/>
        <v>1.1000000000000001</v>
      </c>
    </row>
    <row r="57" spans="1:100" x14ac:dyDescent="0.25">
      <c r="A57" s="1">
        <v>2</v>
      </c>
      <c r="B57" t="s">
        <v>97</v>
      </c>
      <c r="C57" t="s">
        <v>111</v>
      </c>
      <c r="D57">
        <v>2</v>
      </c>
      <c r="E57">
        <v>6</v>
      </c>
      <c r="F57">
        <v>1</v>
      </c>
      <c r="G57">
        <v>46.067439999999998</v>
      </c>
      <c r="H57">
        <v>12</v>
      </c>
      <c r="I57" t="s">
        <v>119</v>
      </c>
      <c r="J57">
        <v>1.145</v>
      </c>
      <c r="K57">
        <v>500</v>
      </c>
      <c r="L57">
        <v>100</v>
      </c>
      <c r="N57" t="s">
        <v>120</v>
      </c>
      <c r="O57">
        <v>0</v>
      </c>
      <c r="P57">
        <v>0.16666666666666671</v>
      </c>
      <c r="Q57">
        <v>3.2500000000000001E-2</v>
      </c>
      <c r="R57">
        <v>77.5</v>
      </c>
      <c r="S57">
        <v>170</v>
      </c>
      <c r="T57">
        <v>100</v>
      </c>
      <c r="U57">
        <v>1812.1301775147931</v>
      </c>
      <c r="V57">
        <v>20</v>
      </c>
      <c r="W57">
        <v>0.95</v>
      </c>
      <c r="X57">
        <v>1</v>
      </c>
      <c r="Y57">
        <v>16358.173733175319</v>
      </c>
      <c r="Z57">
        <v>81790868.665876582</v>
      </c>
      <c r="AA57">
        <v>93650544.622428685</v>
      </c>
      <c r="AB57">
        <v>93650.544622428686</v>
      </c>
      <c r="AC57">
        <v>0</v>
      </c>
      <c r="AD57">
        <v>847.70261144921221</v>
      </c>
      <c r="AE57">
        <v>254310.7834347637</v>
      </c>
      <c r="AF57">
        <v>254310.7834347637</v>
      </c>
      <c r="AG57">
        <v>11.71544675723397</v>
      </c>
      <c r="AH57">
        <v>22.3844351579279</v>
      </c>
      <c r="AI57">
        <v>22.3844351579279</v>
      </c>
      <c r="AJ57">
        <v>3043.642700228932</v>
      </c>
      <c r="AK57">
        <v>854.70085470085473</v>
      </c>
      <c r="AL57" t="s">
        <v>123</v>
      </c>
      <c r="AM57">
        <v>1734.793724739412</v>
      </c>
      <c r="AN57">
        <v>182.5535855424761</v>
      </c>
      <c r="AO57">
        <v>3805.3539768477431</v>
      </c>
      <c r="AP57">
        <v>5815.6908652116754</v>
      </c>
      <c r="AQ57">
        <v>2010.3368883639321</v>
      </c>
      <c r="AR57">
        <v>1.1968201501804171E-2</v>
      </c>
      <c r="AS57">
        <v>259.79740792638279</v>
      </c>
      <c r="AT57">
        <v>148.07747076894219</v>
      </c>
      <c r="AU57">
        <v>15.582298253351221</v>
      </c>
      <c r="AV57">
        <v>324.81509717058287</v>
      </c>
      <c r="AW57">
        <v>496.41221420947051</v>
      </c>
      <c r="AX57">
        <v>171.5971170388876</v>
      </c>
      <c r="AY57">
        <v>1.9106770421799</v>
      </c>
      <c r="AZ57" t="s">
        <v>128</v>
      </c>
      <c r="BA57" t="str">
        <f>VLOOKUP($AZ57,Sheet1!$A$2:$B$58,2,FALSE)</f>
        <v>Glycolate</v>
      </c>
      <c r="BB57" t="s">
        <v>187</v>
      </c>
      <c r="BC57">
        <v>2</v>
      </c>
      <c r="BD57">
        <v>26.7</v>
      </c>
      <c r="BE57">
        <v>0</v>
      </c>
      <c r="BF57">
        <v>75.041920000000005</v>
      </c>
      <c r="BG57">
        <f>VLOOKUP($AZ57,Sheet1!$A$2:$C$58,3,FALSE)</f>
        <v>2.5</v>
      </c>
      <c r="BH57">
        <v>112</v>
      </c>
      <c r="BI57" t="s">
        <v>97</v>
      </c>
      <c r="BJ57">
        <v>-0.27756699595830592</v>
      </c>
      <c r="BK57">
        <v>1.31</v>
      </c>
      <c r="BL57">
        <v>2.1339348398782301</v>
      </c>
      <c r="BM57">
        <v>100</v>
      </c>
      <c r="BN57">
        <v>-0.4435180063102277</v>
      </c>
      <c r="BO57">
        <v>232.62763460846699</v>
      </c>
      <c r="BP57">
        <v>80.413475534557335</v>
      </c>
      <c r="BQ57">
        <v>1.1729444022754221</v>
      </c>
      <c r="BR57">
        <v>199.4005483868217</v>
      </c>
      <c r="BS57">
        <v>33.227086221645287</v>
      </c>
      <c r="BT57">
        <v>1.31</v>
      </c>
      <c r="BU57">
        <v>6.9391748989576456</v>
      </c>
      <c r="BV57">
        <v>15.571748651668321</v>
      </c>
      <c r="BW57">
        <v>0</v>
      </c>
      <c r="BX57">
        <v>0</v>
      </c>
      <c r="BY57">
        <v>3.8580884825035691</v>
      </c>
      <c r="BZ57">
        <v>28.217262207839902</v>
      </c>
      <c r="CA57">
        <v>9.8698435965885238</v>
      </c>
      <c r="CB57">
        <v>2.775669959583059</v>
      </c>
      <c r="CC57">
        <v>0</v>
      </c>
      <c r="CD57">
        <v>15.571748651668321</v>
      </c>
      <c r="CE57">
        <v>19.997678396328379</v>
      </c>
      <c r="CF57">
        <v>16.83630000728548</v>
      </c>
      <c r="CG57">
        <v>0.98698435965885234</v>
      </c>
      <c r="CH57">
        <v>0.27756699595830592</v>
      </c>
      <c r="CI57">
        <v>0</v>
      </c>
      <c r="CJ57">
        <v>15.571748651668321</v>
      </c>
      <c r="CK57">
        <v>28.217262207839902</v>
      </c>
      <c r="CL57">
        <v>9.8698435965885238</v>
      </c>
      <c r="CM57">
        <v>2.775669959583059</v>
      </c>
      <c r="CN57">
        <v>0</v>
      </c>
      <c r="CO57">
        <v>15.571748651668321</v>
      </c>
      <c r="CP57">
        <v>19.997678396328379</v>
      </c>
      <c r="CQ57">
        <v>16.83630000728548</v>
      </c>
      <c r="CR57">
        <v>0.98698435965885234</v>
      </c>
      <c r="CS57">
        <v>0.27756699595830592</v>
      </c>
      <c r="CT57">
        <v>0</v>
      </c>
      <c r="CU57">
        <v>15.571748651668321</v>
      </c>
      <c r="CV57">
        <f t="shared" si="0"/>
        <v>33.227086221645287</v>
      </c>
    </row>
    <row r="58" spans="1:100" x14ac:dyDescent="0.25">
      <c r="A58" s="1">
        <v>3</v>
      </c>
      <c r="B58" t="s">
        <v>97</v>
      </c>
      <c r="C58" t="s">
        <v>111</v>
      </c>
      <c r="D58">
        <v>2</v>
      </c>
      <c r="E58">
        <v>6</v>
      </c>
      <c r="F58">
        <v>1</v>
      </c>
      <c r="G58">
        <v>46.067439999999998</v>
      </c>
      <c r="H58">
        <v>12</v>
      </c>
      <c r="I58" t="s">
        <v>119</v>
      </c>
      <c r="J58">
        <v>1.145</v>
      </c>
      <c r="K58">
        <v>500</v>
      </c>
      <c r="L58">
        <v>100</v>
      </c>
      <c r="N58" t="s">
        <v>120</v>
      </c>
      <c r="O58">
        <v>0</v>
      </c>
      <c r="P58">
        <v>0.16666666666666671</v>
      </c>
      <c r="Q58">
        <v>3.2500000000000001E-2</v>
      </c>
      <c r="R58">
        <v>77.5</v>
      </c>
      <c r="S58">
        <v>170</v>
      </c>
      <c r="T58">
        <v>100</v>
      </c>
      <c r="U58">
        <v>1812.1301775147931</v>
      </c>
      <c r="V58">
        <v>20</v>
      </c>
      <c r="W58">
        <v>0.95</v>
      </c>
      <c r="X58">
        <v>1</v>
      </c>
      <c r="Y58">
        <v>16469.57150235556</v>
      </c>
      <c r="Z58">
        <v>82347857.511777818</v>
      </c>
      <c r="AA58">
        <v>94288296.850985602</v>
      </c>
      <c r="AB58">
        <v>94288.2968509856</v>
      </c>
      <c r="AC58">
        <v>0</v>
      </c>
      <c r="AD58">
        <v>853.47539399719301</v>
      </c>
      <c r="AE58">
        <v>256042.61819915791</v>
      </c>
      <c r="AF58">
        <v>256042.61819915791</v>
      </c>
      <c r="AG58">
        <v>11.79522795133262</v>
      </c>
      <c r="AH58">
        <v>22.536871253889881</v>
      </c>
      <c r="AI58">
        <v>22.536871253889881</v>
      </c>
      <c r="AJ58">
        <v>3064.3696476570321</v>
      </c>
      <c r="AK58">
        <v>854.70085470085473</v>
      </c>
      <c r="AL58" t="s">
        <v>123</v>
      </c>
      <c r="AM58">
        <v>1746.607522176465</v>
      </c>
      <c r="AN58">
        <v>183.79675990392971</v>
      </c>
      <c r="AO58">
        <v>3831.268113161279</v>
      </c>
      <c r="AP58">
        <v>5849.4747844382809</v>
      </c>
      <c r="AQ58">
        <v>2018.206671277002</v>
      </c>
      <c r="AR58">
        <v>1.196820150180416E-2</v>
      </c>
      <c r="AS58">
        <v>259.79740792638268</v>
      </c>
      <c r="AT58">
        <v>148.07747076894219</v>
      </c>
      <c r="AU58">
        <v>15.582298253351221</v>
      </c>
      <c r="AV58">
        <v>324.81509717058287</v>
      </c>
      <c r="AW58">
        <v>495.91875702388688</v>
      </c>
      <c r="AX58">
        <v>171.10365985330409</v>
      </c>
      <c r="AY58">
        <v>1.9106770421798991</v>
      </c>
      <c r="AZ58" t="s">
        <v>129</v>
      </c>
      <c r="BA58" t="str">
        <f>VLOOKUP($AZ58,Sheet1!$A$2:$B$58,2,FALSE)</f>
        <v>Citrate</v>
      </c>
      <c r="BB58" t="s">
        <v>188</v>
      </c>
      <c r="BC58">
        <v>6</v>
      </c>
      <c r="BD58">
        <v>26.7</v>
      </c>
      <c r="BE58">
        <v>0</v>
      </c>
      <c r="BF58">
        <v>189.09639999999999</v>
      </c>
      <c r="BG58">
        <f>VLOOKUP($AZ58,Sheet1!$A$2:$C$58,3,FALSE)</f>
        <v>2.5</v>
      </c>
      <c r="BI58" t="s">
        <v>97</v>
      </c>
      <c r="BJ58">
        <v>-0.49495575349418752</v>
      </c>
      <c r="BK58">
        <v>0.51635036496350195</v>
      </c>
      <c r="BL58">
        <v>2.1195012171999199</v>
      </c>
      <c r="BM58">
        <v>100</v>
      </c>
      <c r="BN58">
        <v>-0.2216873056094919</v>
      </c>
      <c r="BO58">
        <v>233.9789913775312</v>
      </c>
      <c r="BP58">
        <v>80.728266851080022</v>
      </c>
      <c r="BQ58">
        <v>1.3964306036497831</v>
      </c>
      <c r="BR58">
        <v>237.39320262046309</v>
      </c>
      <c r="BS58">
        <v>-3.4142112429318558</v>
      </c>
      <c r="BT58">
        <v>1.5490510948905061</v>
      </c>
      <c r="BU58">
        <v>12.373893837354689</v>
      </c>
      <c r="BV58">
        <v>18.053255143179811</v>
      </c>
      <c r="BW58">
        <v>0</v>
      </c>
      <c r="BX58">
        <v>0</v>
      </c>
      <c r="BY58">
        <v>3.8580884825035691</v>
      </c>
      <c r="BZ58">
        <v>32.939869068555772</v>
      </c>
      <c r="CA58">
        <v>9.9370563904340905</v>
      </c>
      <c r="CB58">
        <v>4.9495575349418752</v>
      </c>
      <c r="CC58">
        <v>0</v>
      </c>
      <c r="CD58">
        <v>18.053255143179811</v>
      </c>
      <c r="CE58">
        <v>23.263570017061401</v>
      </c>
      <c r="CF58">
        <v>19.541916535717409</v>
      </c>
      <c r="CG58">
        <v>0.99370563904340914</v>
      </c>
      <c r="CH58">
        <v>0.49495575349418752</v>
      </c>
      <c r="CI58">
        <v>0</v>
      </c>
      <c r="CJ58">
        <v>18.053255143179811</v>
      </c>
      <c r="CK58">
        <v>32.939869068555772</v>
      </c>
      <c r="CL58">
        <v>9.9370563904340905</v>
      </c>
      <c r="CM58">
        <v>4.9495575349418752</v>
      </c>
      <c r="CN58">
        <v>0</v>
      </c>
      <c r="CO58">
        <v>18.053255143179811</v>
      </c>
      <c r="CP58">
        <v>23.263570017061401</v>
      </c>
      <c r="CQ58">
        <v>19.541916535717409</v>
      </c>
      <c r="CR58">
        <v>0.99370563904340914</v>
      </c>
      <c r="CS58">
        <v>0.49495575349418752</v>
      </c>
      <c r="CT58">
        <v>0</v>
      </c>
      <c r="CU58">
        <v>18.053255143179811</v>
      </c>
      <c r="CV58">
        <f t="shared" si="0"/>
        <v>1.1000000000000001</v>
      </c>
    </row>
    <row r="59" spans="1:100" x14ac:dyDescent="0.25">
      <c r="A59" s="1">
        <v>4</v>
      </c>
      <c r="B59" t="s">
        <v>97</v>
      </c>
      <c r="C59" t="s">
        <v>111</v>
      </c>
      <c r="D59">
        <v>2</v>
      </c>
      <c r="E59">
        <v>6</v>
      </c>
      <c r="F59">
        <v>1</v>
      </c>
      <c r="G59">
        <v>46.067439999999998</v>
      </c>
      <c r="H59">
        <v>12</v>
      </c>
      <c r="I59" t="s">
        <v>119</v>
      </c>
      <c r="J59">
        <v>1.145</v>
      </c>
      <c r="K59">
        <v>500</v>
      </c>
      <c r="L59">
        <v>100</v>
      </c>
      <c r="N59" t="s">
        <v>120</v>
      </c>
      <c r="O59">
        <v>0</v>
      </c>
      <c r="P59">
        <v>0.16666666666666671</v>
      </c>
      <c r="Q59">
        <v>3.2500000000000001E-2</v>
      </c>
      <c r="R59">
        <v>77.5</v>
      </c>
      <c r="S59">
        <v>170</v>
      </c>
      <c r="T59">
        <v>100</v>
      </c>
      <c r="U59">
        <v>1812.1301775147931</v>
      </c>
      <c r="V59">
        <v>20</v>
      </c>
      <c r="W59">
        <v>0.95</v>
      </c>
      <c r="X59">
        <v>1</v>
      </c>
      <c r="Y59">
        <v>19153.625294688609</v>
      </c>
      <c r="Z59">
        <v>95768126.473443061</v>
      </c>
      <c r="AA59">
        <v>109654504.8120923</v>
      </c>
      <c r="AB59">
        <v>109654.5048120923</v>
      </c>
      <c r="AC59">
        <v>0</v>
      </c>
      <c r="AD59">
        <v>992.56667925579666</v>
      </c>
      <c r="AE59">
        <v>297770.003776739</v>
      </c>
      <c r="AF59">
        <v>297770.003776739</v>
      </c>
      <c r="AG59">
        <v>13.7175017827847</v>
      </c>
      <c r="AH59">
        <v>26.20971573242857</v>
      </c>
      <c r="AI59">
        <v>26.20971573242857</v>
      </c>
      <c r="AJ59">
        <v>3563.7714063929998</v>
      </c>
      <c r="AK59">
        <v>854.70085470085473</v>
      </c>
      <c r="AL59" t="s">
        <v>123</v>
      </c>
      <c r="AM59">
        <v>2031.252969263214</v>
      </c>
      <c r="AN59">
        <v>213.75020407022831</v>
      </c>
      <c r="AO59">
        <v>4455.6516745128574</v>
      </c>
      <c r="AP59">
        <v>6663.4754344272969</v>
      </c>
      <c r="AQ59">
        <v>2207.82375991444</v>
      </c>
      <c r="AR59">
        <v>1.1968201501804171E-2</v>
      </c>
      <c r="AS59">
        <v>259.79740792638279</v>
      </c>
      <c r="AT59">
        <v>148.07747076894219</v>
      </c>
      <c r="AU59">
        <v>15.582298253351221</v>
      </c>
      <c r="AV59">
        <v>324.81509717058287</v>
      </c>
      <c r="AW59">
        <v>485.76450289147249</v>
      </c>
      <c r="AX59">
        <v>160.94940572088959</v>
      </c>
      <c r="AY59">
        <v>1.9106770421799</v>
      </c>
      <c r="AZ59" t="s">
        <v>130</v>
      </c>
      <c r="BA59" t="str">
        <f>VLOOKUP($AZ59,Sheet1!$A$2:$B$58,2,FALSE)</f>
        <v>Succinate</v>
      </c>
      <c r="BB59" t="s">
        <v>189</v>
      </c>
      <c r="BC59">
        <v>4</v>
      </c>
      <c r="BD59">
        <v>26.7</v>
      </c>
      <c r="BE59">
        <v>0</v>
      </c>
      <c r="BF59">
        <v>116.07016</v>
      </c>
      <c r="BG59">
        <f>VLOOKUP($AZ59,Sheet1!$A$2:$C$58,3,FALSE)</f>
        <v>3</v>
      </c>
      <c r="BH59">
        <v>235</v>
      </c>
      <c r="BI59" t="s">
        <v>97</v>
      </c>
      <c r="BJ59">
        <v>-0.46828025441939142</v>
      </c>
      <c r="BK59">
        <v>0.72333333333333405</v>
      </c>
      <c r="BL59">
        <v>1.8224892838267901</v>
      </c>
      <c r="BM59">
        <v>100</v>
      </c>
      <c r="BN59">
        <v>-0.1785031915973628</v>
      </c>
      <c r="BO59">
        <v>266.53901737709191</v>
      </c>
      <c r="BP59">
        <v>88.312950396577605</v>
      </c>
      <c r="BQ59">
        <v>1.5166688837165341</v>
      </c>
      <c r="BR59">
        <v>257.83371023181081</v>
      </c>
      <c r="BS59">
        <v>8.70530714528104</v>
      </c>
      <c r="BT59">
        <v>1.4466666666666681</v>
      </c>
      <c r="BU59">
        <v>11.70700636048478</v>
      </c>
      <c r="BV59">
        <v>19.812196635897759</v>
      </c>
      <c r="BW59">
        <v>0</v>
      </c>
      <c r="BX59">
        <v>0</v>
      </c>
      <c r="BY59">
        <v>3.8580884825035691</v>
      </c>
      <c r="BZ59">
        <v>36.051502311174559</v>
      </c>
      <c r="CA59">
        <v>11.55650313108289</v>
      </c>
      <c r="CB59">
        <v>4.6828025441939136</v>
      </c>
      <c r="CC59">
        <v>0</v>
      </c>
      <c r="CD59">
        <v>19.812196635897759</v>
      </c>
      <c r="CE59">
        <v>25.495953622244631</v>
      </c>
      <c r="CF59">
        <v>21.436127203425439</v>
      </c>
      <c r="CG59">
        <v>1.155650313108288</v>
      </c>
      <c r="CH59">
        <v>0.46828025441939142</v>
      </c>
      <c r="CI59">
        <v>0</v>
      </c>
      <c r="CJ59">
        <v>19.812196635897759</v>
      </c>
      <c r="CK59">
        <v>36.051502311174559</v>
      </c>
      <c r="CL59">
        <v>11.55650313108289</v>
      </c>
      <c r="CM59">
        <v>4.6828025441939136</v>
      </c>
      <c r="CN59">
        <v>0</v>
      </c>
      <c r="CO59">
        <v>19.812196635897759</v>
      </c>
      <c r="CP59">
        <v>25.495953622244631</v>
      </c>
      <c r="CQ59">
        <v>21.436127203425439</v>
      </c>
      <c r="CR59">
        <v>1.155650313108288</v>
      </c>
      <c r="CS59">
        <v>0.46828025441939142</v>
      </c>
      <c r="CT59">
        <v>0</v>
      </c>
      <c r="CU59">
        <v>19.812196635897759</v>
      </c>
      <c r="CV59">
        <f t="shared" si="0"/>
        <v>8.70530714528104</v>
      </c>
    </row>
    <row r="60" spans="1:100" x14ac:dyDescent="0.25">
      <c r="A60" s="1">
        <v>5</v>
      </c>
      <c r="B60" t="s">
        <v>97</v>
      </c>
      <c r="C60" t="s">
        <v>111</v>
      </c>
      <c r="D60">
        <v>2</v>
      </c>
      <c r="E60">
        <v>6</v>
      </c>
      <c r="F60">
        <v>1</v>
      </c>
      <c r="G60">
        <v>46.067439999999998</v>
      </c>
      <c r="H60">
        <v>12</v>
      </c>
      <c r="I60" t="s">
        <v>119</v>
      </c>
      <c r="J60">
        <v>1.145</v>
      </c>
      <c r="K60">
        <v>500</v>
      </c>
      <c r="L60">
        <v>100</v>
      </c>
      <c r="N60" t="s">
        <v>120</v>
      </c>
      <c r="O60">
        <v>0</v>
      </c>
      <c r="P60">
        <v>0.16666666666666671</v>
      </c>
      <c r="Q60">
        <v>3.2500000000000001E-2</v>
      </c>
      <c r="R60">
        <v>77.5</v>
      </c>
      <c r="S60">
        <v>170</v>
      </c>
      <c r="T60">
        <v>100</v>
      </c>
      <c r="U60">
        <v>1812.1301775147931</v>
      </c>
      <c r="V60">
        <v>20</v>
      </c>
      <c r="W60">
        <v>0.95</v>
      </c>
      <c r="X60">
        <v>1</v>
      </c>
      <c r="Y60">
        <v>20846.989062384298</v>
      </c>
      <c r="Z60">
        <v>104234945.31192151</v>
      </c>
      <c r="AA60">
        <v>119349012.3821501</v>
      </c>
      <c r="AB60">
        <v>119349.0123821501</v>
      </c>
      <c r="AC60">
        <v>0</v>
      </c>
      <c r="AD60">
        <v>1080.319072122116</v>
      </c>
      <c r="AE60">
        <v>324095.72163663479</v>
      </c>
      <c r="AF60">
        <v>324095.72163663479</v>
      </c>
      <c r="AG60">
        <v>14.93026021075238</v>
      </c>
      <c r="AH60">
        <v>28.5269054184566</v>
      </c>
      <c r="AI60">
        <v>28.5269054184566</v>
      </c>
      <c r="AJ60">
        <v>3878.842902419879</v>
      </c>
      <c r="AK60">
        <v>854.70085470085473</v>
      </c>
      <c r="AL60" t="s">
        <v>123</v>
      </c>
      <c r="AM60">
        <v>2210.8351699303871</v>
      </c>
      <c r="AN60">
        <v>232.647767604086</v>
      </c>
      <c r="AO60">
        <v>4849.5739211376231</v>
      </c>
      <c r="AP60">
        <v>7177.0266946552056</v>
      </c>
      <c r="AQ60">
        <v>2327.452773517583</v>
      </c>
      <c r="AR60">
        <v>1.1968201501804171E-2</v>
      </c>
      <c r="AS60">
        <v>259.79740792638279</v>
      </c>
      <c r="AT60">
        <v>148.07747076894219</v>
      </c>
      <c r="AU60">
        <v>15.582298253351221</v>
      </c>
      <c r="AV60">
        <v>324.81509717058299</v>
      </c>
      <c r="AW60">
        <v>480.7033898502653</v>
      </c>
      <c r="AX60">
        <v>155.88829267968231</v>
      </c>
      <c r="AY60">
        <v>1.9106770421799</v>
      </c>
      <c r="AZ60" t="s">
        <v>131</v>
      </c>
      <c r="BA60" t="str">
        <f>VLOOKUP($AZ60,Sheet1!$A$2:$B$58,2,FALSE)</f>
        <v>L-Glutamate</v>
      </c>
      <c r="BB60" t="s">
        <v>190</v>
      </c>
      <c r="BC60">
        <v>5</v>
      </c>
      <c r="BD60">
        <v>26.7</v>
      </c>
      <c r="BE60">
        <v>0</v>
      </c>
      <c r="BF60">
        <v>146.11892</v>
      </c>
      <c r="BG60">
        <f>VLOOKUP($AZ60,Sheet1!$A$2:$C$58,3,FALSE)</f>
        <v>3.4</v>
      </c>
      <c r="BH60">
        <v>333.8</v>
      </c>
      <c r="BI60" t="s">
        <v>97</v>
      </c>
      <c r="BJ60">
        <v>-0.36488892453160121</v>
      </c>
      <c r="BK60">
        <v>0.527910447761194</v>
      </c>
      <c r="BL60">
        <v>1.6744517273714801</v>
      </c>
      <c r="BM60">
        <v>100</v>
      </c>
      <c r="BN60">
        <v>-0.25902891013098239</v>
      </c>
      <c r="BO60">
        <v>287.08106778620822</v>
      </c>
      <c r="BP60">
        <v>93.098110940703293</v>
      </c>
      <c r="BQ60">
        <v>1.5059651412698649</v>
      </c>
      <c r="BR60">
        <v>256.0140740158771</v>
      </c>
      <c r="BS60">
        <v>31.06699377033112</v>
      </c>
      <c r="BT60">
        <v>1.3197761194029849</v>
      </c>
      <c r="BU60">
        <v>9.1222231132900298</v>
      </c>
      <c r="BV60">
        <v>19.96772863973635</v>
      </c>
      <c r="BW60">
        <v>0</v>
      </c>
      <c r="BX60">
        <v>0</v>
      </c>
      <c r="BY60">
        <v>3.8580884825035691</v>
      </c>
      <c r="BZ60">
        <v>36.194826483499916</v>
      </c>
      <c r="CA60">
        <v>12.578208598447549</v>
      </c>
      <c r="CB60">
        <v>3.648889245316012</v>
      </c>
      <c r="CC60">
        <v>0</v>
      </c>
      <c r="CD60">
        <v>19.96772863973635</v>
      </c>
      <c r="CE60">
        <v>25.647212885053602</v>
      </c>
      <c r="CF60">
        <v>21.590438424112708</v>
      </c>
      <c r="CG60">
        <v>1.2578208598447549</v>
      </c>
      <c r="CH60">
        <v>0.36488892453160121</v>
      </c>
      <c r="CI60">
        <v>0</v>
      </c>
      <c r="CJ60">
        <v>19.96772863973635</v>
      </c>
      <c r="CK60">
        <v>36.194826483499916</v>
      </c>
      <c r="CL60">
        <v>12.578208598447549</v>
      </c>
      <c r="CM60">
        <v>3.648889245316012</v>
      </c>
      <c r="CN60">
        <v>0</v>
      </c>
      <c r="CO60">
        <v>19.96772863973635</v>
      </c>
      <c r="CP60">
        <v>25.647212885053602</v>
      </c>
      <c r="CQ60">
        <v>21.590438424112708</v>
      </c>
      <c r="CR60">
        <v>1.2578208598447549</v>
      </c>
      <c r="CS60">
        <v>0.36488892453160121</v>
      </c>
      <c r="CT60">
        <v>0</v>
      </c>
      <c r="CU60">
        <v>19.96772863973635</v>
      </c>
      <c r="CV60">
        <f t="shared" si="0"/>
        <v>31.06699377033112</v>
      </c>
    </row>
    <row r="61" spans="1:100" x14ac:dyDescent="0.25">
      <c r="A61" s="1">
        <v>10</v>
      </c>
      <c r="B61" t="s">
        <v>97</v>
      </c>
      <c r="C61" t="s">
        <v>111</v>
      </c>
      <c r="D61">
        <v>2</v>
      </c>
      <c r="E61">
        <v>6</v>
      </c>
      <c r="F61">
        <v>1</v>
      </c>
      <c r="G61">
        <v>46.067439999999998</v>
      </c>
      <c r="H61">
        <v>12</v>
      </c>
      <c r="I61" t="s">
        <v>119</v>
      </c>
      <c r="J61">
        <v>1.145</v>
      </c>
      <c r="K61">
        <v>500</v>
      </c>
      <c r="L61">
        <v>100</v>
      </c>
      <c r="N61" t="s">
        <v>120</v>
      </c>
      <c r="O61">
        <v>0</v>
      </c>
      <c r="P61">
        <v>0.16666666666666671</v>
      </c>
      <c r="Q61">
        <v>3.2500000000000001E-2</v>
      </c>
      <c r="R61">
        <v>77.5</v>
      </c>
      <c r="S61">
        <v>170</v>
      </c>
      <c r="T61">
        <v>100</v>
      </c>
      <c r="U61">
        <v>1812.1301775147931</v>
      </c>
      <c r="V61">
        <v>20</v>
      </c>
      <c r="W61">
        <v>0.95</v>
      </c>
      <c r="X61">
        <v>1</v>
      </c>
      <c r="Y61">
        <v>23782.940925345061</v>
      </c>
      <c r="Z61">
        <v>118914704.6267253</v>
      </c>
      <c r="AA61">
        <v>136157336.79760051</v>
      </c>
      <c r="AB61">
        <v>136157.3367976005</v>
      </c>
      <c r="AC61">
        <v>0</v>
      </c>
      <c r="AD61">
        <v>1232.4640549250289</v>
      </c>
      <c r="AE61">
        <v>369739.21647750877</v>
      </c>
      <c r="AF61">
        <v>369739.21647750877</v>
      </c>
      <c r="AG61">
        <v>17.032939170724649</v>
      </c>
      <c r="AH61">
        <v>32.544445834350327</v>
      </c>
      <c r="AI61">
        <v>32.544445834350327</v>
      </c>
      <c r="AJ61">
        <v>4425.1134459220166</v>
      </c>
      <c r="AK61">
        <v>854.70085470085473</v>
      </c>
      <c r="AL61" t="s">
        <v>123</v>
      </c>
      <c r="AM61">
        <v>2522.194552162151</v>
      </c>
      <c r="AN61">
        <v>265.41233828942029</v>
      </c>
      <c r="AO61">
        <v>5532.5557918395552</v>
      </c>
      <c r="AP61">
        <v>8067.4211910744416</v>
      </c>
      <c r="AQ61">
        <v>2534.8653992348859</v>
      </c>
      <c r="AR61">
        <v>1.1968201501804171E-2</v>
      </c>
      <c r="AS61">
        <v>259.79740792638279</v>
      </c>
      <c r="AT61">
        <v>148.07747076894219</v>
      </c>
      <c r="AU61">
        <v>15.58229825335123</v>
      </c>
      <c r="AV61">
        <v>324.81509717058287</v>
      </c>
      <c r="AW61">
        <v>473.6364705006589</v>
      </c>
      <c r="AX61">
        <v>148.821373330076</v>
      </c>
      <c r="AY61">
        <v>1.9106770421799</v>
      </c>
      <c r="AZ61" t="s">
        <v>136</v>
      </c>
      <c r="BA61" t="str">
        <f>VLOOKUP($AZ61,Sheet1!$A$2:$B$58,2,FALSE)</f>
        <v>Itaconate</v>
      </c>
      <c r="BB61" t="s">
        <v>194</v>
      </c>
      <c r="BC61">
        <v>5</v>
      </c>
      <c r="BD61">
        <v>26.7</v>
      </c>
      <c r="BE61">
        <v>0</v>
      </c>
      <c r="BF61">
        <v>128.08086</v>
      </c>
      <c r="BG61">
        <f>VLOOKUP($AZ61,Sheet1!$A$2:$C$58,3,FALSE)</f>
        <v>3.2</v>
      </c>
      <c r="BH61">
        <v>381</v>
      </c>
      <c r="BI61" t="s">
        <v>97</v>
      </c>
      <c r="BJ61">
        <v>-0.41627746388116688</v>
      </c>
      <c r="BK61">
        <v>0.527910447761195</v>
      </c>
      <c r="BL61">
        <v>1.4677443363954901</v>
      </c>
      <c r="BM61">
        <v>100</v>
      </c>
      <c r="BN61">
        <v>-0.29550882619866958</v>
      </c>
      <c r="BO61">
        <v>322.69684764297767</v>
      </c>
      <c r="BP61">
        <v>101.3946159693955</v>
      </c>
      <c r="BQ61">
        <v>1.7180552972551799</v>
      </c>
      <c r="BR61">
        <v>292.06940053338059</v>
      </c>
      <c r="BS61">
        <v>30.627447109597089</v>
      </c>
      <c r="BT61">
        <v>1.319776119402988</v>
      </c>
      <c r="BU61">
        <v>10.406936597029169</v>
      </c>
      <c r="BV61">
        <v>22.779851288407421</v>
      </c>
      <c r="BW61">
        <v>0</v>
      </c>
      <c r="BX61">
        <v>0</v>
      </c>
      <c r="BY61">
        <v>3.8580884825035691</v>
      </c>
      <c r="BZ61">
        <v>41.292266114986887</v>
      </c>
      <c r="CA61">
        <v>14.3496401877678</v>
      </c>
      <c r="CB61">
        <v>4.1627746388116691</v>
      </c>
      <c r="CC61">
        <v>0</v>
      </c>
      <c r="CD61">
        <v>22.779851288407421</v>
      </c>
      <c r="CE61">
        <v>29.25919647771024</v>
      </c>
      <c r="CF61">
        <v>24.631092771065369</v>
      </c>
      <c r="CG61">
        <v>1.43496401877678</v>
      </c>
      <c r="CH61">
        <v>0.41627746388116688</v>
      </c>
      <c r="CI61">
        <v>0</v>
      </c>
      <c r="CJ61">
        <v>22.779851288407421</v>
      </c>
      <c r="CK61">
        <v>41.292266114986887</v>
      </c>
      <c r="CL61">
        <v>14.3496401877678</v>
      </c>
      <c r="CM61">
        <v>4.1627746388116691</v>
      </c>
      <c r="CN61">
        <v>0</v>
      </c>
      <c r="CO61">
        <v>22.779851288407421</v>
      </c>
      <c r="CP61">
        <v>29.25919647771024</v>
      </c>
      <c r="CQ61">
        <v>24.631092771065369</v>
      </c>
      <c r="CR61">
        <v>1.43496401877678</v>
      </c>
      <c r="CS61">
        <v>0.41627746388116688</v>
      </c>
      <c r="CT61">
        <v>0</v>
      </c>
      <c r="CU61">
        <v>22.779851288407421</v>
      </c>
      <c r="CV61">
        <f t="shared" si="0"/>
        <v>30.627447109597089</v>
      </c>
    </row>
    <row r="62" spans="1:100" x14ac:dyDescent="0.25">
      <c r="A62" s="1">
        <v>11</v>
      </c>
      <c r="B62" t="s">
        <v>97</v>
      </c>
      <c r="C62" t="s">
        <v>111</v>
      </c>
      <c r="D62">
        <v>2</v>
      </c>
      <c r="E62">
        <v>6</v>
      </c>
      <c r="F62">
        <v>1</v>
      </c>
      <c r="G62">
        <v>46.067439999999998</v>
      </c>
      <c r="H62">
        <v>12</v>
      </c>
      <c r="I62" t="s">
        <v>119</v>
      </c>
      <c r="J62">
        <v>1.145</v>
      </c>
      <c r="K62">
        <v>500</v>
      </c>
      <c r="L62">
        <v>100</v>
      </c>
      <c r="N62" t="s">
        <v>120</v>
      </c>
      <c r="O62">
        <v>0</v>
      </c>
      <c r="P62">
        <v>0.16666666666666671</v>
      </c>
      <c r="Q62">
        <v>3.2500000000000001E-2</v>
      </c>
      <c r="R62">
        <v>77.5</v>
      </c>
      <c r="S62">
        <v>170</v>
      </c>
      <c r="T62">
        <v>100</v>
      </c>
      <c r="U62">
        <v>1812.1301775147931</v>
      </c>
      <c r="V62">
        <v>20</v>
      </c>
      <c r="W62">
        <v>0.95</v>
      </c>
      <c r="X62">
        <v>1</v>
      </c>
      <c r="Y62">
        <v>23960.001729134041</v>
      </c>
      <c r="Z62">
        <v>119800008.64567021</v>
      </c>
      <c r="AA62">
        <v>137171009.89929241</v>
      </c>
      <c r="AB62">
        <v>137171.0098992924</v>
      </c>
      <c r="AC62">
        <v>0</v>
      </c>
      <c r="AD62">
        <v>1241.6395844312849</v>
      </c>
      <c r="AE62">
        <v>372491.87532938551</v>
      </c>
      <c r="AF62">
        <v>372491.87532938551</v>
      </c>
      <c r="AG62">
        <v>17.159747117223951</v>
      </c>
      <c r="AH62">
        <v>32.786734866492523</v>
      </c>
      <c r="AI62">
        <v>32.786734866492523</v>
      </c>
      <c r="AJ62">
        <v>4458.0578217270022</v>
      </c>
      <c r="AK62">
        <v>1835.336538461539</v>
      </c>
      <c r="AL62" t="s">
        <v>124</v>
      </c>
      <c r="AM62">
        <v>2540.9719521531702</v>
      </c>
      <c r="AN62">
        <v>267.38829753266742</v>
      </c>
      <c r="AO62">
        <v>5573.7449273037273</v>
      </c>
      <c r="AP62">
        <v>9101.7546098743787</v>
      </c>
      <c r="AQ62">
        <v>3528.009682570651</v>
      </c>
      <c r="AR62">
        <v>1.1968201501804171E-2</v>
      </c>
      <c r="AS62">
        <v>259.79740792638279</v>
      </c>
      <c r="AT62">
        <v>148.07747076894219</v>
      </c>
      <c r="AU62">
        <v>15.582298253351221</v>
      </c>
      <c r="AV62">
        <v>324.81509717058287</v>
      </c>
      <c r="AW62">
        <v>530.41309686542934</v>
      </c>
      <c r="AX62">
        <v>205.59799969484641</v>
      </c>
      <c r="AY62">
        <v>1.9106770421799</v>
      </c>
      <c r="AZ62" t="s">
        <v>137</v>
      </c>
      <c r="BA62" t="str">
        <f>VLOOKUP($AZ62,Sheet1!$A$2:$B$58,2,FALSE)</f>
        <v>2-Pyrone-4,6-Dicarboxylate</v>
      </c>
      <c r="BB62" t="s">
        <v>195</v>
      </c>
      <c r="BC62">
        <v>7</v>
      </c>
      <c r="BD62">
        <v>26.7</v>
      </c>
      <c r="BE62">
        <v>0</v>
      </c>
      <c r="BF62">
        <v>182.08457999999999</v>
      </c>
      <c r="BG62">
        <f>VLOOKUP($AZ62,Sheet1!$A$2:$C$58,3,FALSE)</f>
        <v>2.5714285714285721</v>
      </c>
      <c r="BH62">
        <v>355.5</v>
      </c>
      <c r="BI62" t="s">
        <v>97</v>
      </c>
      <c r="BJ62">
        <v>-0.38043664153513229</v>
      </c>
      <c r="BK62">
        <v>0.36859550561797699</v>
      </c>
      <c r="BL62">
        <v>1.45689792682938</v>
      </c>
      <c r="BM62">
        <v>100</v>
      </c>
      <c r="BN62">
        <v>-0.55165628206084771</v>
      </c>
      <c r="BO62">
        <v>364.07018439497512</v>
      </c>
      <c r="BP62">
        <v>141.120387302826</v>
      </c>
      <c r="BQ62">
        <v>1.691906036194833</v>
      </c>
      <c r="BR62">
        <v>287.62402615312158</v>
      </c>
      <c r="BS62">
        <v>76.446158241853482</v>
      </c>
      <c r="BT62">
        <v>1.29008426966292</v>
      </c>
      <c r="BU62">
        <v>9.5109160383783067</v>
      </c>
      <c r="BV62">
        <v>22.520204849849549</v>
      </c>
      <c r="BW62">
        <v>0</v>
      </c>
      <c r="BX62">
        <v>0</v>
      </c>
      <c r="BY62">
        <v>3.8580884825035691</v>
      </c>
      <c r="BZ62">
        <v>40.781042598608067</v>
      </c>
      <c r="CA62">
        <v>14.45647133340719</v>
      </c>
      <c r="CB62">
        <v>3.804366415351323</v>
      </c>
      <c r="CC62">
        <v>0</v>
      </c>
      <c r="CD62">
        <v>22.520204849849549</v>
      </c>
      <c r="CE62">
        <v>28.911498061915029</v>
      </c>
      <c r="CF62">
        <v>24.3462886247254</v>
      </c>
      <c r="CG62">
        <v>1.445647133340719</v>
      </c>
      <c r="CH62">
        <v>0.38043664153513229</v>
      </c>
      <c r="CI62">
        <v>0</v>
      </c>
      <c r="CJ62">
        <v>22.520204849849549</v>
      </c>
      <c r="CK62">
        <v>40.781042598608067</v>
      </c>
      <c r="CL62">
        <v>14.45647133340719</v>
      </c>
      <c r="CM62">
        <v>3.804366415351323</v>
      </c>
      <c r="CN62">
        <v>0</v>
      </c>
      <c r="CO62">
        <v>22.520204849849549</v>
      </c>
      <c r="CP62">
        <v>28.911498061915029</v>
      </c>
      <c r="CQ62">
        <v>24.3462886247254</v>
      </c>
      <c r="CR62">
        <v>1.445647133340719</v>
      </c>
      <c r="CS62">
        <v>0.38043664153513229</v>
      </c>
      <c r="CT62">
        <v>0</v>
      </c>
      <c r="CU62">
        <v>22.520204849849549</v>
      </c>
      <c r="CV62">
        <f t="shared" si="0"/>
        <v>76.446158241853482</v>
      </c>
    </row>
    <row r="63" spans="1:100" x14ac:dyDescent="0.25">
      <c r="A63" s="1">
        <v>19</v>
      </c>
      <c r="B63" t="s">
        <v>97</v>
      </c>
      <c r="C63" t="s">
        <v>111</v>
      </c>
      <c r="D63">
        <v>2</v>
      </c>
      <c r="E63">
        <v>6</v>
      </c>
      <c r="F63">
        <v>1</v>
      </c>
      <c r="G63">
        <v>46.067439999999998</v>
      </c>
      <c r="H63">
        <v>12</v>
      </c>
      <c r="I63" t="s">
        <v>119</v>
      </c>
      <c r="J63">
        <v>1.145</v>
      </c>
      <c r="K63">
        <v>500</v>
      </c>
      <c r="L63">
        <v>100</v>
      </c>
      <c r="N63" t="s">
        <v>120</v>
      </c>
      <c r="O63">
        <v>0</v>
      </c>
      <c r="P63">
        <v>0.16666666666666671</v>
      </c>
      <c r="Q63">
        <v>3.2500000000000001E-2</v>
      </c>
      <c r="R63">
        <v>77.5</v>
      </c>
      <c r="S63">
        <v>170</v>
      </c>
      <c r="T63">
        <v>100</v>
      </c>
      <c r="U63">
        <v>1812.1301775147931</v>
      </c>
      <c r="V63">
        <v>20</v>
      </c>
      <c r="W63">
        <v>0.95</v>
      </c>
      <c r="X63">
        <v>1</v>
      </c>
      <c r="Y63">
        <v>26388.532402120891</v>
      </c>
      <c r="Z63">
        <v>131942662.0106045</v>
      </c>
      <c r="AA63">
        <v>151074348.0021421</v>
      </c>
      <c r="AB63">
        <v>151074.3480021421</v>
      </c>
      <c r="AC63">
        <v>0</v>
      </c>
      <c r="AD63">
        <v>1367.489317234915</v>
      </c>
      <c r="AE63">
        <v>410246.79517047451</v>
      </c>
      <c r="AF63">
        <v>410246.79517047451</v>
      </c>
      <c r="AG63">
        <v>18.899019621708121</v>
      </c>
      <c r="AH63">
        <v>36.109922910905169</v>
      </c>
      <c r="AI63">
        <v>36.109922910905169</v>
      </c>
      <c r="AJ63">
        <v>4909.9163100696196</v>
      </c>
      <c r="AK63">
        <v>854.70085470085473</v>
      </c>
      <c r="AL63" t="s">
        <v>123</v>
      </c>
      <c r="AM63">
        <v>2798.5190255951511</v>
      </c>
      <c r="AN63">
        <v>294.4901604413929</v>
      </c>
      <c r="AO63">
        <v>6138.6868948538786</v>
      </c>
      <c r="AP63">
        <v>8857.6263508070169</v>
      </c>
      <c r="AQ63">
        <v>2718.9394559531379</v>
      </c>
      <c r="AR63">
        <v>1.1968201501804171E-2</v>
      </c>
      <c r="AS63">
        <v>259.79740792638279</v>
      </c>
      <c r="AT63">
        <v>148.07747076894219</v>
      </c>
      <c r="AU63">
        <v>15.582298253351221</v>
      </c>
      <c r="AV63">
        <v>324.81509717058287</v>
      </c>
      <c r="AW63">
        <v>468.68179027830701</v>
      </c>
      <c r="AX63">
        <v>143.8666931077241</v>
      </c>
      <c r="AY63">
        <v>1.9106770421799</v>
      </c>
      <c r="AZ63" t="s">
        <v>145</v>
      </c>
      <c r="BA63" t="str">
        <f>VLOOKUP($AZ63,Sheet1!$A$2:$B$58,2,FALSE)</f>
        <v>Acrylate (PW2)</v>
      </c>
      <c r="BB63" t="s">
        <v>198</v>
      </c>
      <c r="BC63">
        <v>3</v>
      </c>
      <c r="BD63">
        <v>26.7</v>
      </c>
      <c r="BE63">
        <v>0</v>
      </c>
      <c r="BF63">
        <v>71.053619999999995</v>
      </c>
      <c r="BG63">
        <f>VLOOKUP($AZ63,Sheet1!$A$2:$C$58,3,FALSE)</f>
        <v>3.666666666666667</v>
      </c>
      <c r="BH63">
        <v>80</v>
      </c>
      <c r="BI63" t="s">
        <v>97</v>
      </c>
      <c r="BJ63">
        <v>-0.41377723429672453</v>
      </c>
      <c r="BK63">
        <v>0.85764705882352898</v>
      </c>
      <c r="BL63">
        <v>1.3228199398917</v>
      </c>
      <c r="BM63">
        <v>100</v>
      </c>
      <c r="BN63">
        <v>-0.2242553775388339</v>
      </c>
      <c r="BO63">
        <v>354.30505403228062</v>
      </c>
      <c r="BP63">
        <v>108.7575782381255</v>
      </c>
      <c r="BQ63">
        <v>1.858174150732931</v>
      </c>
      <c r="BR63">
        <v>315.88960562459829</v>
      </c>
      <c r="BS63">
        <v>38.415448407682277</v>
      </c>
      <c r="BT63">
        <v>1.2864705882352929</v>
      </c>
      <c r="BU63">
        <v>10.344430857418111</v>
      </c>
      <c r="BV63">
        <v>24.745264904448199</v>
      </c>
      <c r="BW63">
        <v>0</v>
      </c>
      <c r="BX63">
        <v>0</v>
      </c>
      <c r="BY63">
        <v>3.8580884825035691</v>
      </c>
      <c r="BZ63">
        <v>44.804783268747443</v>
      </c>
      <c r="CA63">
        <v>15.921746021332</v>
      </c>
      <c r="CB63">
        <v>4.1377723429672448</v>
      </c>
      <c r="CC63">
        <v>0</v>
      </c>
      <c r="CD63">
        <v>24.745264904448199</v>
      </c>
      <c r="CE63">
        <v>31.766096331952941</v>
      </c>
      <c r="CF63">
        <v>26.751216740878132</v>
      </c>
      <c r="CG63">
        <v>1.5921746021331999</v>
      </c>
      <c r="CH63">
        <v>0.41377723429672453</v>
      </c>
      <c r="CI63">
        <v>0</v>
      </c>
      <c r="CJ63">
        <v>24.745264904448199</v>
      </c>
      <c r="CK63">
        <v>44.804783268747443</v>
      </c>
      <c r="CL63">
        <v>15.921746021332</v>
      </c>
      <c r="CM63">
        <v>4.1377723429672448</v>
      </c>
      <c r="CN63">
        <v>0</v>
      </c>
      <c r="CO63">
        <v>24.745264904448199</v>
      </c>
      <c r="CP63">
        <v>31.766096331952941</v>
      </c>
      <c r="CQ63">
        <v>26.751216740878132</v>
      </c>
      <c r="CR63">
        <v>1.5921746021331999</v>
      </c>
      <c r="CS63">
        <v>0.41377723429672453</v>
      </c>
      <c r="CT63">
        <v>0</v>
      </c>
      <c r="CU63">
        <v>24.745264904448199</v>
      </c>
      <c r="CV63">
        <f t="shared" si="0"/>
        <v>38.415448407682277</v>
      </c>
    </row>
    <row r="64" spans="1:100" x14ac:dyDescent="0.25">
      <c r="A64" s="1">
        <v>20</v>
      </c>
      <c r="B64" t="s">
        <v>97</v>
      </c>
      <c r="C64" t="s">
        <v>111</v>
      </c>
      <c r="D64">
        <v>2</v>
      </c>
      <c r="E64">
        <v>6</v>
      </c>
      <c r="F64">
        <v>1</v>
      </c>
      <c r="G64">
        <v>46.067439999999998</v>
      </c>
      <c r="H64">
        <v>12</v>
      </c>
      <c r="I64" t="s">
        <v>119</v>
      </c>
      <c r="J64">
        <v>1.145</v>
      </c>
      <c r="K64">
        <v>500</v>
      </c>
      <c r="L64">
        <v>100</v>
      </c>
      <c r="N64" t="s">
        <v>120</v>
      </c>
      <c r="O64">
        <v>0</v>
      </c>
      <c r="P64">
        <v>0.16666666666666671</v>
      </c>
      <c r="Q64">
        <v>3.2500000000000001E-2</v>
      </c>
      <c r="R64">
        <v>77.5</v>
      </c>
      <c r="S64">
        <v>170</v>
      </c>
      <c r="T64">
        <v>100</v>
      </c>
      <c r="U64">
        <v>1812.1301775147931</v>
      </c>
      <c r="V64">
        <v>20</v>
      </c>
      <c r="W64">
        <v>0.95</v>
      </c>
      <c r="X64">
        <v>1</v>
      </c>
      <c r="Y64">
        <v>28807.519067859481</v>
      </c>
      <c r="Z64">
        <v>144037595.33929741</v>
      </c>
      <c r="AA64">
        <v>164923046.66349551</v>
      </c>
      <c r="AB64">
        <v>164923.04666349551</v>
      </c>
      <c r="AC64">
        <v>0</v>
      </c>
      <c r="AD64">
        <v>1492.844466718914</v>
      </c>
      <c r="AE64">
        <v>447853.34001567413</v>
      </c>
      <c r="AF64">
        <v>447853.34001567413</v>
      </c>
      <c r="AG64">
        <v>20.631456869971672</v>
      </c>
      <c r="AH64">
        <v>39.420050988179653</v>
      </c>
      <c r="AI64">
        <v>39.420050988179653</v>
      </c>
      <c r="AJ64">
        <v>5359.9990165636054</v>
      </c>
      <c r="AK64">
        <v>854.70085470085473</v>
      </c>
      <c r="AL64" t="s">
        <v>123</v>
      </c>
      <c r="AM64">
        <v>3055.0539515839232</v>
      </c>
      <c r="AN64">
        <v>321.48551434905067</v>
      </c>
      <c r="AO64">
        <v>6701.4086679905413</v>
      </c>
      <c r="AP64">
        <v>9591.239337197434</v>
      </c>
      <c r="AQ64">
        <v>2889.8306692068932</v>
      </c>
      <c r="AR64">
        <v>1.1968201501804171E-2</v>
      </c>
      <c r="AS64">
        <v>259.79740792638279</v>
      </c>
      <c r="AT64">
        <v>148.07747076894231</v>
      </c>
      <c r="AU64">
        <v>15.58229825335123</v>
      </c>
      <c r="AV64">
        <v>324.81509717058299</v>
      </c>
      <c r="AW64">
        <v>464.88424921446688</v>
      </c>
      <c r="AX64">
        <v>140.0691520438838</v>
      </c>
      <c r="AY64">
        <v>1.9106770421799</v>
      </c>
      <c r="AZ64" t="s">
        <v>146</v>
      </c>
      <c r="BA64" t="str">
        <f>VLOOKUP($AZ64,Sheet1!$A$2:$B$58,2,FALSE)</f>
        <v>Shikimate</v>
      </c>
      <c r="BB64" t="s">
        <v>199</v>
      </c>
      <c r="BC64">
        <v>7</v>
      </c>
      <c r="BD64">
        <v>26.7</v>
      </c>
      <c r="BE64">
        <v>0</v>
      </c>
      <c r="BF64">
        <v>173.14045999999999</v>
      </c>
      <c r="BG64">
        <f>VLOOKUP($AZ64,Sheet1!$A$2:$C$58,3,FALSE)</f>
        <v>3.8571428571428572</v>
      </c>
      <c r="BH64">
        <v>400.5</v>
      </c>
      <c r="BI64" t="s">
        <v>97</v>
      </c>
      <c r="BJ64">
        <v>-0.2025047729879243</v>
      </c>
      <c r="BK64">
        <v>0.32240786240786301</v>
      </c>
      <c r="BL64">
        <v>1.21174186377437</v>
      </c>
      <c r="BM64">
        <v>100</v>
      </c>
      <c r="BN64">
        <v>-0.42600954094117871</v>
      </c>
      <c r="BO64">
        <v>383.64957348789738</v>
      </c>
      <c r="BP64">
        <v>115.5932267682757</v>
      </c>
      <c r="BQ64">
        <v>1.7793068125151099</v>
      </c>
      <c r="BR64">
        <v>302.48215812756882</v>
      </c>
      <c r="BS64">
        <v>81.167415360328619</v>
      </c>
      <c r="BT64">
        <v>1.128427518427521</v>
      </c>
      <c r="BU64">
        <v>5.0626193246981064</v>
      </c>
      <c r="BV64">
        <v>24.266628315177481</v>
      </c>
      <c r="BW64">
        <v>0</v>
      </c>
      <c r="BX64">
        <v>0</v>
      </c>
      <c r="BY64">
        <v>3.8580884825035691</v>
      </c>
      <c r="BZ64">
        <v>43.672938296165221</v>
      </c>
      <c r="CA64">
        <v>17.381262251108499</v>
      </c>
      <c r="CB64">
        <v>2.0250477298792422</v>
      </c>
      <c r="CC64">
        <v>0</v>
      </c>
      <c r="CD64">
        <v>24.266628315177481</v>
      </c>
      <c r="CE64">
        <v>31.058836808523189</v>
      </c>
      <c r="CF64">
        <v>26.207259313276261</v>
      </c>
      <c r="CG64">
        <v>1.73812622511085</v>
      </c>
      <c r="CH64">
        <v>0.20250477298792419</v>
      </c>
      <c r="CI64">
        <v>0</v>
      </c>
      <c r="CJ64">
        <v>24.266628315177481</v>
      </c>
      <c r="CK64">
        <v>43.672938296165221</v>
      </c>
      <c r="CL64">
        <v>17.381262251108499</v>
      </c>
      <c r="CM64">
        <v>2.0250477298792422</v>
      </c>
      <c r="CN64">
        <v>0</v>
      </c>
      <c r="CO64">
        <v>24.266628315177481</v>
      </c>
      <c r="CP64">
        <v>31.058836808523189</v>
      </c>
      <c r="CQ64">
        <v>26.207259313276261</v>
      </c>
      <c r="CR64">
        <v>1.73812622511085</v>
      </c>
      <c r="CS64">
        <v>0.20250477298792419</v>
      </c>
      <c r="CT64">
        <v>0</v>
      </c>
      <c r="CU64">
        <v>24.266628315177481</v>
      </c>
      <c r="CV64">
        <f t="shared" si="0"/>
        <v>81.167415360328619</v>
      </c>
    </row>
    <row r="65" spans="1:100" x14ac:dyDescent="0.25">
      <c r="A65" s="1">
        <v>22</v>
      </c>
      <c r="B65" t="s">
        <v>97</v>
      </c>
      <c r="C65" t="s">
        <v>111</v>
      </c>
      <c r="D65">
        <v>2</v>
      </c>
      <c r="E65">
        <v>6</v>
      </c>
      <c r="F65">
        <v>1</v>
      </c>
      <c r="G65">
        <v>46.067439999999998</v>
      </c>
      <c r="H65">
        <v>12</v>
      </c>
      <c r="I65" t="s">
        <v>119</v>
      </c>
      <c r="J65">
        <v>1.145</v>
      </c>
      <c r="K65">
        <v>500</v>
      </c>
      <c r="L65">
        <v>100</v>
      </c>
      <c r="N65" t="s">
        <v>120</v>
      </c>
      <c r="O65">
        <v>0</v>
      </c>
      <c r="P65">
        <v>0.16666666666666671</v>
      </c>
      <c r="Q65">
        <v>3.2500000000000001E-2</v>
      </c>
      <c r="R65">
        <v>77.5</v>
      </c>
      <c r="S65">
        <v>170</v>
      </c>
      <c r="T65">
        <v>100</v>
      </c>
      <c r="U65">
        <v>1812.1301775147931</v>
      </c>
      <c r="V65">
        <v>20</v>
      </c>
      <c r="W65">
        <v>0.95</v>
      </c>
      <c r="X65">
        <v>1</v>
      </c>
      <c r="Y65">
        <v>32495.874733251901</v>
      </c>
      <c r="Z65">
        <v>162479373.6662595</v>
      </c>
      <c r="AA65">
        <v>186038882.8478671</v>
      </c>
      <c r="AB65">
        <v>186038.88284786709</v>
      </c>
      <c r="AC65">
        <v>0</v>
      </c>
      <c r="AD65">
        <v>1683.980028701953</v>
      </c>
      <c r="AE65">
        <v>505194.00861058588</v>
      </c>
      <c r="AF65">
        <v>505194.00861058588</v>
      </c>
      <c r="AG65">
        <v>23.272994680027651</v>
      </c>
      <c r="AH65">
        <v>44.467176637903783</v>
      </c>
      <c r="AI65">
        <v>44.467176637903783</v>
      </c>
      <c r="AJ65">
        <v>6046.2636925556817</v>
      </c>
      <c r="AK65">
        <v>854.70085470085473</v>
      </c>
      <c r="AL65" t="s">
        <v>123</v>
      </c>
      <c r="AM65">
        <v>3446.2061894375429</v>
      </c>
      <c r="AN65">
        <v>362.64674435284712</v>
      </c>
      <c r="AO65">
        <v>7559.420028443642</v>
      </c>
      <c r="AP65">
        <v>10709.81748104693</v>
      </c>
      <c r="AQ65">
        <v>3150.3974526032839</v>
      </c>
      <c r="AR65">
        <v>1.1968201501804171E-2</v>
      </c>
      <c r="AS65">
        <v>259.79740792638279</v>
      </c>
      <c r="AT65">
        <v>148.07747076894219</v>
      </c>
      <c r="AU65">
        <v>15.582298253351221</v>
      </c>
      <c r="AV65">
        <v>324.81509717058287</v>
      </c>
      <c r="AW65">
        <v>460.18218232301001</v>
      </c>
      <c r="AX65">
        <v>135.36708515242699</v>
      </c>
      <c r="AY65">
        <v>1.9106770421799</v>
      </c>
      <c r="AZ65" t="s">
        <v>148</v>
      </c>
      <c r="BA65" t="str">
        <f>VLOOKUP($AZ65,Sheet1!$A$2:$B$58,2,FALSE)</f>
        <v>L-Lysine</v>
      </c>
      <c r="BB65" t="s">
        <v>201</v>
      </c>
      <c r="BC65">
        <v>6</v>
      </c>
      <c r="BD65">
        <v>26.7</v>
      </c>
      <c r="BE65">
        <v>0</v>
      </c>
      <c r="BF65">
        <v>147.19319999999999</v>
      </c>
      <c r="BG65">
        <f>VLOOKUP($AZ65,Sheet1!$A$2:$C$58,3,FALSE)</f>
        <v>4.833333333333333</v>
      </c>
      <c r="BI65" t="s">
        <v>97</v>
      </c>
      <c r="BJ65">
        <v>-1.5281677605138931E-2</v>
      </c>
      <c r="BK65">
        <v>0.33619718309859098</v>
      </c>
      <c r="BL65">
        <v>1.0742064071992601</v>
      </c>
      <c r="BM65">
        <v>100</v>
      </c>
      <c r="BN65">
        <v>-0.41813556165069488</v>
      </c>
      <c r="BO65">
        <v>428.3926992418771</v>
      </c>
      <c r="BP65">
        <v>126.0158981041314</v>
      </c>
      <c r="BQ65">
        <v>1.7939687431212901</v>
      </c>
      <c r="BR65">
        <v>304.97468633061942</v>
      </c>
      <c r="BS65">
        <v>123.4180129112577</v>
      </c>
      <c r="BT65">
        <v>1.0085915492957731</v>
      </c>
      <c r="BU65">
        <v>0.38204194012847342</v>
      </c>
      <c r="BV65">
        <v>25.024009930731591</v>
      </c>
      <c r="BW65">
        <v>0</v>
      </c>
      <c r="BX65">
        <v>0</v>
      </c>
      <c r="BY65">
        <v>3.8580884825035691</v>
      </c>
      <c r="BZ65">
        <v>44.783489796628501</v>
      </c>
      <c r="CA65">
        <v>19.606663089845519</v>
      </c>
      <c r="CB65">
        <v>0.15281677605138941</v>
      </c>
      <c r="CC65">
        <v>0</v>
      </c>
      <c r="CD65">
        <v>25.024009930731591</v>
      </c>
      <c r="CE65">
        <v>31.939827883795509</v>
      </c>
      <c r="CF65">
        <v>26.999957917321279</v>
      </c>
      <c r="CG65">
        <v>1.960666308984552</v>
      </c>
      <c r="CH65">
        <v>1.5281677605138931E-2</v>
      </c>
      <c r="CI65">
        <v>0</v>
      </c>
      <c r="CJ65">
        <v>25.024009930731591</v>
      </c>
      <c r="CK65">
        <v>44.783489796628501</v>
      </c>
      <c r="CL65">
        <v>19.606663089845519</v>
      </c>
      <c r="CM65">
        <v>0.15281677605138941</v>
      </c>
      <c r="CN65">
        <v>0</v>
      </c>
      <c r="CO65">
        <v>25.024009930731591</v>
      </c>
      <c r="CP65">
        <v>31.939827883795509</v>
      </c>
      <c r="CQ65">
        <v>26.999957917321279</v>
      </c>
      <c r="CR65">
        <v>1.960666308984552</v>
      </c>
      <c r="CS65">
        <v>1.5281677605138931E-2</v>
      </c>
      <c r="CT65">
        <v>0</v>
      </c>
      <c r="CU65">
        <v>25.024009930731591</v>
      </c>
      <c r="CV65">
        <f t="shared" si="0"/>
        <v>123.4180129112577</v>
      </c>
    </row>
    <row r="66" spans="1:100" x14ac:dyDescent="0.25">
      <c r="A66" s="1">
        <v>24</v>
      </c>
      <c r="B66" t="s">
        <v>97</v>
      </c>
      <c r="C66" t="s">
        <v>111</v>
      </c>
      <c r="D66">
        <v>2</v>
      </c>
      <c r="E66">
        <v>6</v>
      </c>
      <c r="F66">
        <v>1</v>
      </c>
      <c r="G66">
        <v>46.067439999999998</v>
      </c>
      <c r="H66">
        <v>12</v>
      </c>
      <c r="I66" t="s">
        <v>119</v>
      </c>
      <c r="J66">
        <v>1.145</v>
      </c>
      <c r="K66">
        <v>500</v>
      </c>
      <c r="L66">
        <v>100</v>
      </c>
      <c r="N66" t="s">
        <v>120</v>
      </c>
      <c r="O66">
        <v>0</v>
      </c>
      <c r="P66">
        <v>0.16666666666666671</v>
      </c>
      <c r="Q66">
        <v>3.2500000000000001E-2</v>
      </c>
      <c r="R66">
        <v>77.5</v>
      </c>
      <c r="S66">
        <v>170</v>
      </c>
      <c r="T66">
        <v>100</v>
      </c>
      <c r="U66">
        <v>1812.1301775147931</v>
      </c>
      <c r="V66">
        <v>20</v>
      </c>
      <c r="W66">
        <v>0.95</v>
      </c>
      <c r="X66">
        <v>1</v>
      </c>
      <c r="Y66">
        <v>32886.596106784833</v>
      </c>
      <c r="Z66">
        <v>164432980.5339241</v>
      </c>
      <c r="AA66">
        <v>188275762.71134311</v>
      </c>
      <c r="AB66">
        <v>188275.76271134321</v>
      </c>
      <c r="AC66">
        <v>0</v>
      </c>
      <c r="AD66">
        <v>1704.227736917765</v>
      </c>
      <c r="AE66">
        <v>511268.32107532938</v>
      </c>
      <c r="AF66">
        <v>511268.32107532938</v>
      </c>
      <c r="AG66">
        <v>23.552822705038469</v>
      </c>
      <c r="AH66">
        <v>45.001837621050491</v>
      </c>
      <c r="AI66">
        <v>45.001837621050491</v>
      </c>
      <c r="AJ66">
        <v>6118.9622881186524</v>
      </c>
      <c r="AK66">
        <v>854.70085470085473</v>
      </c>
      <c r="AL66" t="s">
        <v>123</v>
      </c>
      <c r="AM66">
        <v>3487.6424156314129</v>
      </c>
      <c r="AN66">
        <v>367.00710809821197</v>
      </c>
      <c r="AO66">
        <v>7650.3123955785832</v>
      </c>
      <c r="AP66">
        <v>10828.312666549131</v>
      </c>
      <c r="AQ66">
        <v>3178.00027097055</v>
      </c>
      <c r="AR66">
        <v>1.1968201501804171E-2</v>
      </c>
      <c r="AS66">
        <v>259.79740792638279</v>
      </c>
      <c r="AT66">
        <v>148.07747076894219</v>
      </c>
      <c r="AU66">
        <v>15.582298253351221</v>
      </c>
      <c r="AV66">
        <v>324.81509717058287</v>
      </c>
      <c r="AW66">
        <v>459.74585730791051</v>
      </c>
      <c r="AX66">
        <v>134.93076013732761</v>
      </c>
      <c r="AY66">
        <v>1.9106770421799</v>
      </c>
      <c r="AZ66" t="s">
        <v>150</v>
      </c>
      <c r="BA66" t="str">
        <f>VLOOKUP($AZ66,Sheet1!$A$2:$B$58,2,FALSE)</f>
        <v>Butyrate</v>
      </c>
      <c r="BB66" t="s">
        <v>203</v>
      </c>
      <c r="BC66">
        <v>4</v>
      </c>
      <c r="BD66">
        <v>26.7</v>
      </c>
      <c r="BE66">
        <v>0</v>
      </c>
      <c r="BF66">
        <v>87.095680000000002</v>
      </c>
      <c r="BG66">
        <f>VLOOKUP($AZ66,Sheet1!$A$2:$C$58,3,FALSE)</f>
        <v>4.75</v>
      </c>
      <c r="BH66">
        <v>163.5</v>
      </c>
      <c r="BI66" t="s">
        <v>97</v>
      </c>
      <c r="BJ66">
        <v>-0.22115188773773789</v>
      </c>
      <c r="BK66">
        <v>0.56142857142856895</v>
      </c>
      <c r="BL66">
        <v>1.0614439005076</v>
      </c>
      <c r="BM66">
        <v>100</v>
      </c>
      <c r="BN66">
        <v>-0.126210236974025</v>
      </c>
      <c r="BO66">
        <v>433.13250666196541</v>
      </c>
      <c r="BP66">
        <v>127.120010838822</v>
      </c>
      <c r="BQ66">
        <v>2.0212253925797579</v>
      </c>
      <c r="BR66">
        <v>343.60831673855881</v>
      </c>
      <c r="BS66">
        <v>89.524189923406539</v>
      </c>
      <c r="BT66">
        <v>1.1228571428571379</v>
      </c>
      <c r="BU66">
        <v>5.5287971934434479</v>
      </c>
      <c r="BV66">
        <v>27.592196223166489</v>
      </c>
      <c r="BW66">
        <v>0</v>
      </c>
      <c r="BX66">
        <v>0</v>
      </c>
      <c r="BY66">
        <v>3.8580884825035691</v>
      </c>
      <c r="BZ66">
        <v>49.646123262517662</v>
      </c>
      <c r="CA66">
        <v>19.84240816197379</v>
      </c>
      <c r="CB66">
        <v>2.2115188773773791</v>
      </c>
      <c r="CC66">
        <v>0</v>
      </c>
      <c r="CD66">
        <v>27.592196223166489</v>
      </c>
      <c r="CE66">
        <v>35.311070686939402</v>
      </c>
      <c r="CF66">
        <v>29.797588927101611</v>
      </c>
      <c r="CG66">
        <v>1.984240816197379</v>
      </c>
      <c r="CH66">
        <v>0.22115188773773789</v>
      </c>
      <c r="CI66">
        <v>0</v>
      </c>
      <c r="CJ66">
        <v>27.592196223166489</v>
      </c>
      <c r="CK66">
        <v>49.646123262517662</v>
      </c>
      <c r="CL66">
        <v>19.84240816197379</v>
      </c>
      <c r="CM66">
        <v>2.2115188773773791</v>
      </c>
      <c r="CN66">
        <v>0</v>
      </c>
      <c r="CO66">
        <v>27.592196223166489</v>
      </c>
      <c r="CP66">
        <v>35.311070686939402</v>
      </c>
      <c r="CQ66">
        <v>29.797588927101611</v>
      </c>
      <c r="CR66">
        <v>1.984240816197379</v>
      </c>
      <c r="CS66">
        <v>0.22115188773773789</v>
      </c>
      <c r="CT66">
        <v>0</v>
      </c>
      <c r="CU66">
        <v>27.592196223166489</v>
      </c>
      <c r="CV66">
        <f t="shared" ref="CV66:CV129" si="1">IF(BS66&lt;0,1.1,BS66)</f>
        <v>89.524189923406539</v>
      </c>
    </row>
    <row r="67" spans="1:100" x14ac:dyDescent="0.25">
      <c r="A67" s="1">
        <v>25</v>
      </c>
      <c r="B67" t="s">
        <v>97</v>
      </c>
      <c r="C67" t="s">
        <v>111</v>
      </c>
      <c r="D67">
        <v>2</v>
      </c>
      <c r="E67">
        <v>6</v>
      </c>
      <c r="F67">
        <v>1</v>
      </c>
      <c r="G67">
        <v>46.067439999999998</v>
      </c>
      <c r="H67">
        <v>12</v>
      </c>
      <c r="I67" t="s">
        <v>119</v>
      </c>
      <c r="J67">
        <v>1.145</v>
      </c>
      <c r="K67">
        <v>500</v>
      </c>
      <c r="L67">
        <v>100</v>
      </c>
      <c r="N67" t="s">
        <v>120</v>
      </c>
      <c r="O67">
        <v>0</v>
      </c>
      <c r="P67">
        <v>0.16666666666666671</v>
      </c>
      <c r="Q67">
        <v>3.2500000000000001E-2</v>
      </c>
      <c r="R67">
        <v>77.5</v>
      </c>
      <c r="S67">
        <v>170</v>
      </c>
      <c r="T67">
        <v>100</v>
      </c>
      <c r="U67">
        <v>1812.1301775147931</v>
      </c>
      <c r="V67">
        <v>20</v>
      </c>
      <c r="W67">
        <v>0.95</v>
      </c>
      <c r="X67">
        <v>1</v>
      </c>
      <c r="Y67">
        <v>33284.454518915692</v>
      </c>
      <c r="Z67">
        <v>166422272.5945785</v>
      </c>
      <c r="AA67">
        <v>190553502.12079239</v>
      </c>
      <c r="AB67">
        <v>190553.5021207924</v>
      </c>
      <c r="AC67">
        <v>0</v>
      </c>
      <c r="AD67">
        <v>1724.8452960934801</v>
      </c>
      <c r="AE67">
        <v>517453.58882804401</v>
      </c>
      <c r="AF67">
        <v>517453.58882804401</v>
      </c>
      <c r="AG67">
        <v>23.83776215612059</v>
      </c>
      <c r="AH67">
        <v>45.546264888644437</v>
      </c>
      <c r="AI67">
        <v>45.546264888644437</v>
      </c>
      <c r="AJ67">
        <v>6192.9888189257526</v>
      </c>
      <c r="AK67">
        <v>854.70085470085473</v>
      </c>
      <c r="AL67" t="s">
        <v>123</v>
      </c>
      <c r="AM67">
        <v>3529.835528869944</v>
      </c>
      <c r="AN67">
        <v>371.44711960911968</v>
      </c>
      <c r="AO67">
        <v>7742.8650310695539</v>
      </c>
      <c r="AP67">
        <v>10948.97232210567</v>
      </c>
      <c r="AQ67">
        <v>3206.1072910361181</v>
      </c>
      <c r="AR67">
        <v>1.1968201501804171E-2</v>
      </c>
      <c r="AS67">
        <v>259.79740792638279</v>
      </c>
      <c r="AT67">
        <v>148.07747076894219</v>
      </c>
      <c r="AU67">
        <v>15.582298253351221</v>
      </c>
      <c r="AV67">
        <v>324.81509717058287</v>
      </c>
      <c r="AW67">
        <v>459.31208854243948</v>
      </c>
      <c r="AX67">
        <v>134.49699137185661</v>
      </c>
      <c r="AY67">
        <v>1.9106770421799</v>
      </c>
      <c r="AZ67" t="s">
        <v>151</v>
      </c>
      <c r="BA67" t="str">
        <f>VLOOKUP($AZ67,Sheet1!$A$2:$B$58,2,FALSE)</f>
        <v>Ethyl Acetate</v>
      </c>
      <c r="BB67" t="s">
        <v>204</v>
      </c>
      <c r="BC67">
        <v>4</v>
      </c>
      <c r="BD67">
        <v>26.7</v>
      </c>
      <c r="BE67">
        <v>0</v>
      </c>
      <c r="BF67">
        <v>88.103520000000003</v>
      </c>
      <c r="BG67">
        <f>VLOOKUP($AZ67,Sheet1!$A$2:$C$58,3,FALSE)</f>
        <v>5</v>
      </c>
      <c r="BH67">
        <v>77.099999999999994</v>
      </c>
      <c r="BI67" t="s">
        <v>97</v>
      </c>
      <c r="BJ67">
        <v>-0.1762534529644291</v>
      </c>
      <c r="BK67">
        <v>0.54837209302325696</v>
      </c>
      <c r="BL67">
        <v>1.04875616411757</v>
      </c>
      <c r="BM67">
        <v>100</v>
      </c>
      <c r="BN67">
        <v>-0.17097629279229859</v>
      </c>
      <c r="BO67">
        <v>437.95889288422688</v>
      </c>
      <c r="BP67">
        <v>128.24429164144479</v>
      </c>
      <c r="BQ67">
        <v>1.998104048510206</v>
      </c>
      <c r="BR67">
        <v>339.6776882467351</v>
      </c>
      <c r="BS67">
        <v>98.281204637491783</v>
      </c>
      <c r="BT67">
        <v>1.0967441860465139</v>
      </c>
      <c r="BU67">
        <v>4.4063363241107272</v>
      </c>
      <c r="BV67">
        <v>27.401591173832639</v>
      </c>
      <c r="BW67">
        <v>0</v>
      </c>
      <c r="BX67">
        <v>0</v>
      </c>
      <c r="BY67">
        <v>3.8580884825035691</v>
      </c>
      <c r="BZ67">
        <v>49.246585130669587</v>
      </c>
      <c r="CA67">
        <v>20.08245942719266</v>
      </c>
      <c r="CB67">
        <v>1.7625345296442909</v>
      </c>
      <c r="CC67">
        <v>0</v>
      </c>
      <c r="CD67">
        <v>27.401591173832639</v>
      </c>
      <c r="CE67">
        <v>35.047339058725569</v>
      </c>
      <c r="CF67">
        <v>29.58609056951633</v>
      </c>
      <c r="CG67">
        <v>2.0082459427192658</v>
      </c>
      <c r="CH67">
        <v>0.1762534529644291</v>
      </c>
      <c r="CI67">
        <v>0</v>
      </c>
      <c r="CJ67">
        <v>27.401591173832639</v>
      </c>
      <c r="CK67">
        <v>49.246585130669587</v>
      </c>
      <c r="CL67">
        <v>20.08245942719266</v>
      </c>
      <c r="CM67">
        <v>1.7625345296442909</v>
      </c>
      <c r="CN67">
        <v>0</v>
      </c>
      <c r="CO67">
        <v>27.401591173832639</v>
      </c>
      <c r="CP67">
        <v>35.047339058725569</v>
      </c>
      <c r="CQ67">
        <v>29.58609056951633</v>
      </c>
      <c r="CR67">
        <v>2.0082459427192658</v>
      </c>
      <c r="CS67">
        <v>0.1762534529644291</v>
      </c>
      <c r="CT67">
        <v>0</v>
      </c>
      <c r="CU67">
        <v>27.401591173832639</v>
      </c>
      <c r="CV67">
        <f t="shared" si="1"/>
        <v>98.281204637491783</v>
      </c>
    </row>
    <row r="68" spans="1:100" x14ac:dyDescent="0.25">
      <c r="A68" s="1">
        <v>26</v>
      </c>
      <c r="B68" t="s">
        <v>97</v>
      </c>
      <c r="C68" t="s">
        <v>111</v>
      </c>
      <c r="D68">
        <v>2</v>
      </c>
      <c r="E68">
        <v>6</v>
      </c>
      <c r="F68">
        <v>1</v>
      </c>
      <c r="G68">
        <v>46.067439999999998</v>
      </c>
      <c r="H68">
        <v>12</v>
      </c>
      <c r="I68" t="s">
        <v>119</v>
      </c>
      <c r="J68">
        <v>1.145</v>
      </c>
      <c r="K68">
        <v>500</v>
      </c>
      <c r="L68">
        <v>100</v>
      </c>
      <c r="N68" t="s">
        <v>120</v>
      </c>
      <c r="O68">
        <v>0</v>
      </c>
      <c r="P68">
        <v>0.16666666666666671</v>
      </c>
      <c r="Q68">
        <v>3.2500000000000001E-2</v>
      </c>
      <c r="R68">
        <v>77.5</v>
      </c>
      <c r="S68">
        <v>170</v>
      </c>
      <c r="T68">
        <v>100</v>
      </c>
      <c r="U68">
        <v>1812.1301775147931</v>
      </c>
      <c r="V68">
        <v>20</v>
      </c>
      <c r="W68">
        <v>0.95</v>
      </c>
      <c r="X68">
        <v>1</v>
      </c>
      <c r="Y68">
        <v>33504.012215926887</v>
      </c>
      <c r="Z68">
        <v>167520061.07963449</v>
      </c>
      <c r="AA68">
        <v>191810469.93618149</v>
      </c>
      <c r="AB68">
        <v>191810.46993618141</v>
      </c>
      <c r="AC68">
        <v>0</v>
      </c>
      <c r="AD68">
        <v>1736.223071886551</v>
      </c>
      <c r="AE68">
        <v>520866.92156596523</v>
      </c>
      <c r="AF68">
        <v>520866.92156596523</v>
      </c>
      <c r="AG68">
        <v>23.995005657224809</v>
      </c>
      <c r="AH68">
        <v>45.846706436236261</v>
      </c>
      <c r="AI68">
        <v>45.846706436236261</v>
      </c>
      <c r="AJ68">
        <v>6233.8402729258969</v>
      </c>
      <c r="AK68">
        <v>854.70085470085473</v>
      </c>
      <c r="AL68" t="s">
        <v>123</v>
      </c>
      <c r="AM68">
        <v>3553.1197488083099</v>
      </c>
      <c r="AN68">
        <v>373.89733474172692</v>
      </c>
      <c r="AO68">
        <v>7793.9400941601643</v>
      </c>
      <c r="AP68">
        <v>11015.558211176791</v>
      </c>
      <c r="AQ68">
        <v>3221.6181170166251</v>
      </c>
      <c r="AR68">
        <v>1.196820150180416E-2</v>
      </c>
      <c r="AS68">
        <v>259.79740792638268</v>
      </c>
      <c r="AT68">
        <v>148.07747076894219</v>
      </c>
      <c r="AU68">
        <v>15.582298253351221</v>
      </c>
      <c r="AV68">
        <v>324.81509717058287</v>
      </c>
      <c r="AW68">
        <v>459.0771249874677</v>
      </c>
      <c r="AX68">
        <v>134.2620278168848</v>
      </c>
      <c r="AY68">
        <v>1.9106770421799</v>
      </c>
      <c r="AZ68" t="s">
        <v>152</v>
      </c>
      <c r="BA68" t="str">
        <f>VLOOKUP($AZ68,Sheet1!$A$2:$B$58,2,FALSE)</f>
        <v>cis,cis-Muconate</v>
      </c>
      <c r="BB68" t="s">
        <v>205</v>
      </c>
      <c r="BC68">
        <v>6</v>
      </c>
      <c r="BD68">
        <v>26.7</v>
      </c>
      <c r="BE68">
        <v>0</v>
      </c>
      <c r="BF68">
        <v>140.09155999999999</v>
      </c>
      <c r="BG68">
        <f>VLOOKUP($AZ68,Sheet1!$A$2:$C$58,3,FALSE)</f>
        <v>3.333333333333333</v>
      </c>
      <c r="BH68">
        <v>345.4</v>
      </c>
      <c r="BI68" t="s">
        <v>97</v>
      </c>
      <c r="BJ68">
        <v>-5.1041868471046047E-2</v>
      </c>
      <c r="BK68">
        <v>0.34261096605744201</v>
      </c>
      <c r="BL68">
        <v>1.0418834801346499</v>
      </c>
      <c r="BM68">
        <v>100</v>
      </c>
      <c r="BN68">
        <v>-0.74380775575033664</v>
      </c>
      <c r="BO68">
        <v>440.6223284470716</v>
      </c>
      <c r="BP68">
        <v>128.86472468066501</v>
      </c>
      <c r="BQ68">
        <v>1.884910125920497</v>
      </c>
      <c r="BR68">
        <v>320.43472140648441</v>
      </c>
      <c r="BS68">
        <v>120.1876070405872</v>
      </c>
      <c r="BT68">
        <v>1.0278328981723259</v>
      </c>
      <c r="BU68">
        <v>1.2760467117761509</v>
      </c>
      <c r="BV68">
        <v>26.1893061701264</v>
      </c>
      <c r="BW68">
        <v>0</v>
      </c>
      <c r="BX68">
        <v>0</v>
      </c>
      <c r="BY68">
        <v>3.8580884825035691</v>
      </c>
      <c r="BZ68">
        <v>46.91465629053576</v>
      </c>
      <c r="CA68">
        <v>20.214931435698901</v>
      </c>
      <c r="CB68">
        <v>0.51041868471046059</v>
      </c>
      <c r="CC68">
        <v>0</v>
      </c>
      <c r="CD68">
        <v>26.1893061701264</v>
      </c>
      <c r="CE68">
        <v>33.44317871226967</v>
      </c>
      <c r="CF68">
        <v>28.261841182167341</v>
      </c>
      <c r="CG68">
        <v>2.0214931435698902</v>
      </c>
      <c r="CH68">
        <v>5.1041868471046047E-2</v>
      </c>
      <c r="CI68">
        <v>0</v>
      </c>
      <c r="CJ68">
        <v>26.1893061701264</v>
      </c>
      <c r="CK68">
        <v>46.91465629053576</v>
      </c>
      <c r="CL68">
        <v>20.214931435698901</v>
      </c>
      <c r="CM68">
        <v>0.51041868471046059</v>
      </c>
      <c r="CN68">
        <v>0</v>
      </c>
      <c r="CO68">
        <v>26.1893061701264</v>
      </c>
      <c r="CP68">
        <v>33.44317871226967</v>
      </c>
      <c r="CQ68">
        <v>28.261841182167341</v>
      </c>
      <c r="CR68">
        <v>2.0214931435698902</v>
      </c>
      <c r="CS68">
        <v>5.1041868471046047E-2</v>
      </c>
      <c r="CT68">
        <v>0</v>
      </c>
      <c r="CU68">
        <v>26.1893061701264</v>
      </c>
      <c r="CV68">
        <f t="shared" si="1"/>
        <v>120.1876070405872</v>
      </c>
    </row>
    <row r="69" spans="1:100" x14ac:dyDescent="0.25">
      <c r="A69" s="1">
        <v>27</v>
      </c>
      <c r="B69" t="s">
        <v>97</v>
      </c>
      <c r="C69" t="s">
        <v>111</v>
      </c>
      <c r="D69">
        <v>2</v>
      </c>
      <c r="E69">
        <v>6</v>
      </c>
      <c r="F69">
        <v>1</v>
      </c>
      <c r="G69">
        <v>46.067439999999998</v>
      </c>
      <c r="H69">
        <v>12</v>
      </c>
      <c r="I69" t="s">
        <v>119</v>
      </c>
      <c r="J69">
        <v>1.145</v>
      </c>
      <c r="K69">
        <v>500</v>
      </c>
      <c r="L69">
        <v>100</v>
      </c>
      <c r="N69" t="s">
        <v>120</v>
      </c>
      <c r="O69">
        <v>0</v>
      </c>
      <c r="P69">
        <v>0.16666666666666671</v>
      </c>
      <c r="Q69">
        <v>3.2500000000000001E-2</v>
      </c>
      <c r="R69">
        <v>77.5</v>
      </c>
      <c r="S69">
        <v>170</v>
      </c>
      <c r="T69">
        <v>100</v>
      </c>
      <c r="U69">
        <v>1812.1301775147931</v>
      </c>
      <c r="V69">
        <v>20</v>
      </c>
      <c r="W69">
        <v>0.95</v>
      </c>
      <c r="X69">
        <v>1</v>
      </c>
      <c r="Y69">
        <v>33632.443257604929</v>
      </c>
      <c r="Z69">
        <v>168162216.28802469</v>
      </c>
      <c r="AA69">
        <v>192545737.6497882</v>
      </c>
      <c r="AB69">
        <v>192545.73764978821</v>
      </c>
      <c r="AC69">
        <v>0</v>
      </c>
      <c r="AD69">
        <v>1742.8785415739051</v>
      </c>
      <c r="AE69">
        <v>522863.56247217138</v>
      </c>
      <c r="AF69">
        <v>522863.56247217138</v>
      </c>
      <c r="AG69">
        <v>24.08698579237301</v>
      </c>
      <c r="AH69">
        <v>46.022450768800518</v>
      </c>
      <c r="AI69">
        <v>46.022450768800518</v>
      </c>
      <c r="AJ69">
        <v>6257.736473618118</v>
      </c>
      <c r="AK69">
        <v>854.70085470085473</v>
      </c>
      <c r="AL69" t="s">
        <v>123</v>
      </c>
      <c r="AM69">
        <v>3566.7399345820409</v>
      </c>
      <c r="AN69">
        <v>375.33059664098948</v>
      </c>
      <c r="AO69">
        <v>7823.8166306960893</v>
      </c>
      <c r="AP69">
        <v>11054.507859542</v>
      </c>
      <c r="AQ69">
        <v>3230.6912288459139</v>
      </c>
      <c r="AR69">
        <v>1.1968201501804171E-2</v>
      </c>
      <c r="AS69">
        <v>259.79740792638279</v>
      </c>
      <c r="AT69">
        <v>148.07747076894219</v>
      </c>
      <c r="AU69">
        <v>15.582298253351221</v>
      </c>
      <c r="AV69">
        <v>324.81509717058287</v>
      </c>
      <c r="AW69">
        <v>458.94110433038668</v>
      </c>
      <c r="AX69">
        <v>134.12600715980369</v>
      </c>
      <c r="AY69">
        <v>1.9106770421799</v>
      </c>
      <c r="AZ69" t="s">
        <v>153</v>
      </c>
      <c r="BA69" t="str">
        <f>VLOOKUP($AZ69,Sheet1!$A$2:$B$58,2,FALSE)</f>
        <v>Acrylate (PW1)</v>
      </c>
      <c r="BB69" t="s">
        <v>198</v>
      </c>
      <c r="BC69">
        <v>3</v>
      </c>
      <c r="BD69">
        <v>26.7</v>
      </c>
      <c r="BE69">
        <v>0</v>
      </c>
      <c r="BF69">
        <v>71.053619999999995</v>
      </c>
      <c r="BG69">
        <f>VLOOKUP($AZ69,Sheet1!$A$2:$C$58,3,FALSE)</f>
        <v>3.666666666666667</v>
      </c>
      <c r="BH69">
        <v>80</v>
      </c>
      <c r="BI69" t="s">
        <v>97</v>
      </c>
      <c r="BJ69">
        <v>-1.7276119980903799E-2</v>
      </c>
      <c r="BK69">
        <v>0.67292307692307696</v>
      </c>
      <c r="BL69">
        <v>1.03790487591503</v>
      </c>
      <c r="BM69">
        <v>100</v>
      </c>
      <c r="BN69">
        <v>-0.65670376397735575</v>
      </c>
      <c r="BO69">
        <v>442.18031438168009</v>
      </c>
      <c r="BP69">
        <v>129.22764915383661</v>
      </c>
      <c r="BQ69">
        <v>1.858174150732925</v>
      </c>
      <c r="BR69">
        <v>315.88960562459721</v>
      </c>
      <c r="BS69">
        <v>126.2907087570829</v>
      </c>
      <c r="BT69">
        <v>1.009384615384616</v>
      </c>
      <c r="BU69">
        <v>0.43190299952259498</v>
      </c>
      <c r="BV69">
        <v>25.91533739631344</v>
      </c>
      <c r="BW69">
        <v>0</v>
      </c>
      <c r="BX69">
        <v>0</v>
      </c>
      <c r="BY69">
        <v>3.8580884825035691</v>
      </c>
      <c r="BZ69">
        <v>46.38051999585926</v>
      </c>
      <c r="CA69">
        <v>20.292421399736781</v>
      </c>
      <c r="CB69">
        <v>0.17276119980903801</v>
      </c>
      <c r="CC69">
        <v>0</v>
      </c>
      <c r="CD69">
        <v>25.91533739631344</v>
      </c>
      <c r="CE69">
        <v>33.078151306154481</v>
      </c>
      <c r="CF69">
        <v>27.961855656268021</v>
      </c>
      <c r="CG69">
        <v>2.029242139973678</v>
      </c>
      <c r="CH69">
        <v>1.7276119980903799E-2</v>
      </c>
      <c r="CI69">
        <v>0</v>
      </c>
      <c r="CJ69">
        <v>25.91533739631344</v>
      </c>
      <c r="CK69">
        <v>46.38051999585926</v>
      </c>
      <c r="CL69">
        <v>20.292421399736781</v>
      </c>
      <c r="CM69">
        <v>0.17276119980903801</v>
      </c>
      <c r="CN69">
        <v>0</v>
      </c>
      <c r="CO69">
        <v>25.91533739631344</v>
      </c>
      <c r="CP69">
        <v>33.078151306154481</v>
      </c>
      <c r="CQ69">
        <v>27.961855656268021</v>
      </c>
      <c r="CR69">
        <v>2.029242139973678</v>
      </c>
      <c r="CS69">
        <v>1.7276119980903799E-2</v>
      </c>
      <c r="CT69">
        <v>0</v>
      </c>
      <c r="CU69">
        <v>25.91533739631344</v>
      </c>
      <c r="CV69">
        <f t="shared" si="1"/>
        <v>126.2907087570829</v>
      </c>
    </row>
    <row r="70" spans="1:100" x14ac:dyDescent="0.25">
      <c r="A70" s="1">
        <v>28</v>
      </c>
      <c r="B70" t="s">
        <v>97</v>
      </c>
      <c r="C70" t="s">
        <v>111</v>
      </c>
      <c r="D70">
        <v>2</v>
      </c>
      <c r="E70">
        <v>6</v>
      </c>
      <c r="F70">
        <v>1</v>
      </c>
      <c r="G70">
        <v>46.067439999999998</v>
      </c>
      <c r="H70">
        <v>12</v>
      </c>
      <c r="I70" t="s">
        <v>119</v>
      </c>
      <c r="J70">
        <v>1.145</v>
      </c>
      <c r="K70">
        <v>500</v>
      </c>
      <c r="L70">
        <v>100</v>
      </c>
      <c r="N70" t="s">
        <v>120</v>
      </c>
      <c r="O70">
        <v>0</v>
      </c>
      <c r="P70">
        <v>0.16666666666666671</v>
      </c>
      <c r="Q70">
        <v>3.2500000000000001E-2</v>
      </c>
      <c r="R70">
        <v>77.5</v>
      </c>
      <c r="S70">
        <v>170</v>
      </c>
      <c r="T70">
        <v>100</v>
      </c>
      <c r="U70">
        <v>1812.1301775147931</v>
      </c>
      <c r="V70">
        <v>20</v>
      </c>
      <c r="W70">
        <v>0.95</v>
      </c>
      <c r="X70">
        <v>1</v>
      </c>
      <c r="Y70">
        <v>34305.722821638687</v>
      </c>
      <c r="Z70">
        <v>171528614.10819349</v>
      </c>
      <c r="AA70">
        <v>196400263.15388149</v>
      </c>
      <c r="AB70">
        <v>196400.2631538815</v>
      </c>
      <c r="AC70">
        <v>0</v>
      </c>
      <c r="AD70">
        <v>1777.768796071527</v>
      </c>
      <c r="AE70">
        <v>533330.63882145798</v>
      </c>
      <c r="AF70">
        <v>533330.63882145798</v>
      </c>
      <c r="AG70">
        <v>24.569177204069192</v>
      </c>
      <c r="AH70">
        <v>46.943762829064738</v>
      </c>
      <c r="AI70">
        <v>46.943762829064738</v>
      </c>
      <c r="AJ70">
        <v>6383.00855250115</v>
      </c>
      <c r="AK70">
        <v>854.70085470085473</v>
      </c>
      <c r="AL70" t="s">
        <v>123</v>
      </c>
      <c r="AM70">
        <v>3638.1416192525171</v>
      </c>
      <c r="AN70">
        <v>382.84424703324407</v>
      </c>
      <c r="AO70">
        <v>7980.4396809410046</v>
      </c>
      <c r="AP70">
        <v>11258.69527348777</v>
      </c>
      <c r="AQ70">
        <v>3278.2555925467609</v>
      </c>
      <c r="AR70">
        <v>1.1968201501804171E-2</v>
      </c>
      <c r="AS70">
        <v>259.79740792638279</v>
      </c>
      <c r="AT70">
        <v>148.07747076894219</v>
      </c>
      <c r="AU70">
        <v>15.58229825335123</v>
      </c>
      <c r="AV70">
        <v>324.81509717058287</v>
      </c>
      <c r="AW70">
        <v>458.24470147999432</v>
      </c>
      <c r="AX70">
        <v>133.4296043094113</v>
      </c>
      <c r="AY70">
        <v>1.9106770421799</v>
      </c>
      <c r="AZ70" t="s">
        <v>154</v>
      </c>
      <c r="BA70" t="str">
        <f>VLOOKUP($AZ70,Sheet1!$A$2:$B$58,2,FALSE)</f>
        <v>1,3-Butanediol (PW2)</v>
      </c>
      <c r="BB70" t="s">
        <v>206</v>
      </c>
      <c r="BC70">
        <v>4</v>
      </c>
      <c r="BD70">
        <v>26.7</v>
      </c>
      <c r="BE70">
        <v>25.35</v>
      </c>
      <c r="BF70">
        <v>90.119200000000006</v>
      </c>
      <c r="BG70">
        <f>VLOOKUP($AZ70,Sheet1!$A$2:$C$58,3,FALSE)</f>
        <v>5.5</v>
      </c>
      <c r="BH70">
        <v>207</v>
      </c>
      <c r="BI70" t="s">
        <v>97</v>
      </c>
      <c r="BJ70">
        <v>-7.5662300089198511E-2</v>
      </c>
      <c r="BK70">
        <v>0.52014705882352896</v>
      </c>
      <c r="BL70">
        <v>1.01753509254105</v>
      </c>
      <c r="BM70">
        <v>100</v>
      </c>
      <c r="BN70">
        <v>-9.5020696403672097E-2</v>
      </c>
      <c r="BO70">
        <v>450.34781093951062</v>
      </c>
      <c r="BP70">
        <v>131.13022370187039</v>
      </c>
      <c r="BQ70">
        <v>1.9534128132517881</v>
      </c>
      <c r="BR70">
        <v>332.08017825280399</v>
      </c>
      <c r="BS70">
        <v>118.26763268670661</v>
      </c>
      <c r="BT70">
        <v>1.0402941176470579</v>
      </c>
      <c r="BU70">
        <v>1.8915575022299631</v>
      </c>
      <c r="BV70">
        <v>27.073915106899801</v>
      </c>
      <c r="BW70">
        <v>0.96608668898560368</v>
      </c>
      <c r="BX70">
        <v>0</v>
      </c>
      <c r="BY70">
        <v>3.8580884825035691</v>
      </c>
      <c r="BZ70">
        <v>48.529188473071073</v>
      </c>
      <c r="CA70">
        <v>20.698650365279288</v>
      </c>
      <c r="CB70">
        <v>0.75662300089198509</v>
      </c>
      <c r="CC70">
        <v>0</v>
      </c>
      <c r="CD70">
        <v>27.073915106899801</v>
      </c>
      <c r="CE70">
        <v>34.583260785059743</v>
      </c>
      <c r="CF70">
        <v>29.219442443516929</v>
      </c>
      <c r="CG70">
        <v>2.0698650365279292</v>
      </c>
      <c r="CH70">
        <v>7.5662300089198511E-2</v>
      </c>
      <c r="CI70">
        <v>0</v>
      </c>
      <c r="CJ70">
        <v>27.073915106899801</v>
      </c>
      <c r="CK70">
        <v>48.529188473071073</v>
      </c>
      <c r="CL70">
        <v>20.698650365279288</v>
      </c>
      <c r="CM70">
        <v>0.75662300089198509</v>
      </c>
      <c r="CN70">
        <v>0</v>
      </c>
      <c r="CO70">
        <v>27.073915106899801</v>
      </c>
      <c r="CP70">
        <v>34.583260785059743</v>
      </c>
      <c r="CQ70">
        <v>29.219442443516929</v>
      </c>
      <c r="CR70">
        <v>2.0698650365279292</v>
      </c>
      <c r="CS70">
        <v>7.5662300089198511E-2</v>
      </c>
      <c r="CT70">
        <v>0</v>
      </c>
      <c r="CU70">
        <v>27.073915106899801</v>
      </c>
      <c r="CV70">
        <f t="shared" si="1"/>
        <v>118.26763268670661</v>
      </c>
    </row>
    <row r="71" spans="1:100" x14ac:dyDescent="0.25">
      <c r="A71" s="1">
        <v>30</v>
      </c>
      <c r="B71" t="s">
        <v>97</v>
      </c>
      <c r="C71" t="s">
        <v>111</v>
      </c>
      <c r="D71">
        <v>2</v>
      </c>
      <c r="E71">
        <v>6</v>
      </c>
      <c r="F71">
        <v>1</v>
      </c>
      <c r="G71">
        <v>46.067439999999998</v>
      </c>
      <c r="H71">
        <v>12</v>
      </c>
      <c r="I71" t="s">
        <v>119</v>
      </c>
      <c r="J71">
        <v>1.145</v>
      </c>
      <c r="K71">
        <v>500</v>
      </c>
      <c r="L71">
        <v>100</v>
      </c>
      <c r="N71" t="s">
        <v>120</v>
      </c>
      <c r="O71">
        <v>0</v>
      </c>
      <c r="P71">
        <v>0.16666666666666671</v>
      </c>
      <c r="Q71">
        <v>3.2500000000000001E-2</v>
      </c>
      <c r="R71">
        <v>77.5</v>
      </c>
      <c r="S71">
        <v>170</v>
      </c>
      <c r="T71">
        <v>100</v>
      </c>
      <c r="U71">
        <v>1812.1301775147931</v>
      </c>
      <c r="V71">
        <v>20</v>
      </c>
      <c r="W71">
        <v>0.95</v>
      </c>
      <c r="X71">
        <v>1</v>
      </c>
      <c r="Y71">
        <v>34810.21874548612</v>
      </c>
      <c r="Z71">
        <v>174051093.72743061</v>
      </c>
      <c r="AA71">
        <v>199288502.31790799</v>
      </c>
      <c r="AB71">
        <v>199288.50231790799</v>
      </c>
      <c r="AC71">
        <v>0</v>
      </c>
      <c r="AD71">
        <v>1803.912454837274</v>
      </c>
      <c r="AE71">
        <v>541173.73645118228</v>
      </c>
      <c r="AF71">
        <v>541173.73645118228</v>
      </c>
      <c r="AG71">
        <v>24.930488633540659</v>
      </c>
      <c r="AH71">
        <v>47.634112282433072</v>
      </c>
      <c r="AI71">
        <v>47.634112282433072</v>
      </c>
      <c r="AJ71">
        <v>6476.8763253320121</v>
      </c>
      <c r="AK71">
        <v>854.70085470085473</v>
      </c>
      <c r="AL71" t="s">
        <v>123</v>
      </c>
      <c r="AM71">
        <v>3691.6437018885631</v>
      </c>
      <c r="AN71">
        <v>388.47430948961289</v>
      </c>
      <c r="AO71">
        <v>8097.7990880136222</v>
      </c>
      <c r="AP71">
        <v>11411.69519141104</v>
      </c>
      <c r="AQ71">
        <v>3313.896103397421</v>
      </c>
      <c r="AR71">
        <v>1.1968201501804171E-2</v>
      </c>
      <c r="AS71">
        <v>259.79740792638279</v>
      </c>
      <c r="AT71">
        <v>148.07747076894219</v>
      </c>
      <c r="AU71">
        <v>15.582298253351221</v>
      </c>
      <c r="AV71">
        <v>324.81509717058287</v>
      </c>
      <c r="AW71">
        <v>457.74053445780152</v>
      </c>
      <c r="AX71">
        <v>132.9254372872185</v>
      </c>
      <c r="AY71">
        <v>1.9106770421799</v>
      </c>
      <c r="AZ71" t="s">
        <v>156</v>
      </c>
      <c r="BA71" t="str">
        <f>VLOOKUP($AZ71,Sheet1!$A$2:$B$58,2,FALSE)</f>
        <v>1,3-Butanediol (PW1)</v>
      </c>
      <c r="BB71" t="s">
        <v>206</v>
      </c>
      <c r="BC71">
        <v>4</v>
      </c>
      <c r="BD71">
        <v>26.7</v>
      </c>
      <c r="BE71">
        <v>25.35</v>
      </c>
      <c r="BF71">
        <v>90.119200000000006</v>
      </c>
      <c r="BG71">
        <f>VLOOKUP($AZ71,Sheet1!$A$2:$C$58,3,FALSE)</f>
        <v>5.5</v>
      </c>
      <c r="BH71">
        <v>207</v>
      </c>
      <c r="BI71" t="s">
        <v>97</v>
      </c>
      <c r="BJ71">
        <v>-4.8048321954454402E-2</v>
      </c>
      <c r="BK71">
        <v>0.51260869565217404</v>
      </c>
      <c r="BL71">
        <v>1.0027882071419101</v>
      </c>
      <c r="BM71">
        <v>100</v>
      </c>
      <c r="BN71">
        <v>-0.12513819130182471</v>
      </c>
      <c r="BO71">
        <v>456.46780765644172</v>
      </c>
      <c r="BP71">
        <v>132.5558441358969</v>
      </c>
      <c r="BQ71">
        <v>1.953412813251777</v>
      </c>
      <c r="BR71">
        <v>332.08017825280211</v>
      </c>
      <c r="BS71">
        <v>124.38762940363959</v>
      </c>
      <c r="BT71">
        <v>1.0252173913043481</v>
      </c>
      <c r="BU71">
        <v>1.2012080488613599</v>
      </c>
      <c r="BV71">
        <v>27.155403796438861</v>
      </c>
      <c r="BW71">
        <v>0.95208543262349887</v>
      </c>
      <c r="BX71">
        <v>0</v>
      </c>
      <c r="BY71">
        <v>3.8580884825035691</v>
      </c>
      <c r="BZ71">
        <v>48.638929298399027</v>
      </c>
      <c r="CA71">
        <v>21.003042282415631</v>
      </c>
      <c r="CB71">
        <v>0.48048321954454393</v>
      </c>
      <c r="CC71">
        <v>0</v>
      </c>
      <c r="CD71">
        <v>27.155403796438861</v>
      </c>
      <c r="CE71">
        <v>34.67463772212492</v>
      </c>
      <c r="CF71">
        <v>29.303756346634881</v>
      </c>
      <c r="CG71">
        <v>2.1003042282415629</v>
      </c>
      <c r="CH71">
        <v>4.8048321954454402E-2</v>
      </c>
      <c r="CI71">
        <v>0</v>
      </c>
      <c r="CJ71">
        <v>27.155403796438861</v>
      </c>
      <c r="CK71">
        <v>48.638929298399027</v>
      </c>
      <c r="CL71">
        <v>21.003042282415631</v>
      </c>
      <c r="CM71">
        <v>0.48048321954454393</v>
      </c>
      <c r="CN71">
        <v>0</v>
      </c>
      <c r="CO71">
        <v>27.155403796438861</v>
      </c>
      <c r="CP71">
        <v>34.67463772212492</v>
      </c>
      <c r="CQ71">
        <v>29.303756346634881</v>
      </c>
      <c r="CR71">
        <v>2.1003042282415629</v>
      </c>
      <c r="CS71">
        <v>4.8048321954454402E-2</v>
      </c>
      <c r="CT71">
        <v>0</v>
      </c>
      <c r="CU71">
        <v>27.155403796438861</v>
      </c>
      <c r="CV71">
        <f t="shared" si="1"/>
        <v>124.38762940363959</v>
      </c>
    </row>
    <row r="72" spans="1:100" x14ac:dyDescent="0.25">
      <c r="A72" s="1">
        <v>31</v>
      </c>
      <c r="B72" t="s">
        <v>97</v>
      </c>
      <c r="C72" t="s">
        <v>111</v>
      </c>
      <c r="D72">
        <v>2</v>
      </c>
      <c r="E72">
        <v>6</v>
      </c>
      <c r="F72">
        <v>1</v>
      </c>
      <c r="G72">
        <v>46.067439999999998</v>
      </c>
      <c r="H72">
        <v>12</v>
      </c>
      <c r="I72" t="s">
        <v>119</v>
      </c>
      <c r="J72">
        <v>1.145</v>
      </c>
      <c r="K72">
        <v>500</v>
      </c>
      <c r="L72">
        <v>100</v>
      </c>
      <c r="N72" t="s">
        <v>120</v>
      </c>
      <c r="O72">
        <v>0</v>
      </c>
      <c r="P72">
        <v>0.16666666666666671</v>
      </c>
      <c r="Q72">
        <v>3.2500000000000001E-2</v>
      </c>
      <c r="R72">
        <v>77.5</v>
      </c>
      <c r="S72">
        <v>170</v>
      </c>
      <c r="T72">
        <v>100</v>
      </c>
      <c r="U72">
        <v>1812.1301775147931</v>
      </c>
      <c r="V72">
        <v>20</v>
      </c>
      <c r="W72">
        <v>0.95</v>
      </c>
      <c r="X72">
        <v>1</v>
      </c>
      <c r="Y72">
        <v>34974.633954834513</v>
      </c>
      <c r="Z72">
        <v>174873169.77417251</v>
      </c>
      <c r="AA72">
        <v>200229779.39142761</v>
      </c>
      <c r="AB72">
        <v>200229.77939142761</v>
      </c>
      <c r="AC72">
        <v>0</v>
      </c>
      <c r="AD72">
        <v>1812.432672595075</v>
      </c>
      <c r="AE72">
        <v>543729.80177852255</v>
      </c>
      <c r="AF72">
        <v>543729.80177852255</v>
      </c>
      <c r="AG72">
        <v>25.048240019643981</v>
      </c>
      <c r="AH72">
        <v>47.859097152545573</v>
      </c>
      <c r="AI72">
        <v>47.859097152545573</v>
      </c>
      <c r="AJ72">
        <v>6507.467830221397</v>
      </c>
      <c r="AK72">
        <v>854.70085470085473</v>
      </c>
      <c r="AL72" t="s">
        <v>123</v>
      </c>
      <c r="AM72">
        <v>3709.080029322281</v>
      </c>
      <c r="AN72">
        <v>390.30914670762053</v>
      </c>
      <c r="AO72">
        <v>8136.0465159327459</v>
      </c>
      <c r="AP72">
        <v>11461.557860952151</v>
      </c>
      <c r="AQ72">
        <v>3325.511345019409</v>
      </c>
      <c r="AR72">
        <v>1.1968201501804171E-2</v>
      </c>
      <c r="AS72">
        <v>259.79740792638279</v>
      </c>
      <c r="AT72">
        <v>148.07747076894219</v>
      </c>
      <c r="AU72">
        <v>15.582298253351221</v>
      </c>
      <c r="AV72">
        <v>324.81509717058299</v>
      </c>
      <c r="AW72">
        <v>457.57936892825489</v>
      </c>
      <c r="AX72">
        <v>132.76427175767191</v>
      </c>
      <c r="AY72">
        <v>1.9106770421799</v>
      </c>
      <c r="AZ72" t="s">
        <v>157</v>
      </c>
      <c r="BA72" t="str">
        <f>VLOOKUP($AZ72,Sheet1!$A$2:$B$58,2,FALSE)</f>
        <v>Isobutyrate</v>
      </c>
      <c r="BB72" t="s">
        <v>203</v>
      </c>
      <c r="BC72">
        <v>4</v>
      </c>
      <c r="BD72">
        <v>26.7</v>
      </c>
      <c r="BE72">
        <v>0</v>
      </c>
      <c r="BF72">
        <v>87.095680000000002</v>
      </c>
      <c r="BG72">
        <f>VLOOKUP($AZ72,Sheet1!$A$2:$C$58,3,FALSE)</f>
        <v>4.75</v>
      </c>
      <c r="BH72">
        <v>155</v>
      </c>
      <c r="BI72" t="s">
        <v>97</v>
      </c>
      <c r="BJ72">
        <v>-0.1068615064779226</v>
      </c>
      <c r="BK72">
        <v>0.527910447761194</v>
      </c>
      <c r="BL72">
        <v>0.99807411540267299</v>
      </c>
      <c r="BM72">
        <v>100</v>
      </c>
      <c r="BN72">
        <v>-0.25086232287429427</v>
      </c>
      <c r="BO72">
        <v>458.46231443808608</v>
      </c>
      <c r="BP72">
        <v>133.02045380077629</v>
      </c>
      <c r="BQ72">
        <v>2.021225392579745</v>
      </c>
      <c r="BR72">
        <v>343.60831673855671</v>
      </c>
      <c r="BS72">
        <v>114.8539976995294</v>
      </c>
      <c r="BT72">
        <v>1.055820895522388</v>
      </c>
      <c r="BU72">
        <v>2.671537661948066</v>
      </c>
      <c r="BV72">
        <v>27.929466476309639</v>
      </c>
      <c r="BW72">
        <v>0</v>
      </c>
      <c r="BX72">
        <v>0</v>
      </c>
      <c r="BY72">
        <v>3.8580884825035691</v>
      </c>
      <c r="BZ72">
        <v>50.100325141918063</v>
      </c>
      <c r="CA72">
        <v>21.10224360082919</v>
      </c>
      <c r="CB72">
        <v>1.0686150647792261</v>
      </c>
      <c r="CC72">
        <v>0</v>
      </c>
      <c r="CD72">
        <v>27.929466476309639</v>
      </c>
      <c r="CE72">
        <v>35.689267009272577</v>
      </c>
      <c r="CF72">
        <v>30.146552342870478</v>
      </c>
      <c r="CG72">
        <v>2.1102243600829191</v>
      </c>
      <c r="CH72">
        <v>0.1068615064779226</v>
      </c>
      <c r="CI72">
        <v>0</v>
      </c>
      <c r="CJ72">
        <v>27.929466476309639</v>
      </c>
      <c r="CK72">
        <v>50.100325141918063</v>
      </c>
      <c r="CL72">
        <v>21.10224360082919</v>
      </c>
      <c r="CM72">
        <v>1.0686150647792261</v>
      </c>
      <c r="CN72">
        <v>0</v>
      </c>
      <c r="CO72">
        <v>27.929466476309639</v>
      </c>
      <c r="CP72">
        <v>35.689267009272577</v>
      </c>
      <c r="CQ72">
        <v>30.146552342870478</v>
      </c>
      <c r="CR72">
        <v>2.1102243600829191</v>
      </c>
      <c r="CS72">
        <v>0.1068615064779226</v>
      </c>
      <c r="CT72">
        <v>0</v>
      </c>
      <c r="CU72">
        <v>27.929466476309639</v>
      </c>
      <c r="CV72">
        <f t="shared" si="1"/>
        <v>114.8539976995294</v>
      </c>
    </row>
    <row r="73" spans="1:100" x14ac:dyDescent="0.25">
      <c r="A73" s="1">
        <v>32</v>
      </c>
      <c r="B73" t="s">
        <v>97</v>
      </c>
      <c r="C73" t="s">
        <v>111</v>
      </c>
      <c r="D73">
        <v>2</v>
      </c>
      <c r="E73">
        <v>6</v>
      </c>
      <c r="F73">
        <v>1</v>
      </c>
      <c r="G73">
        <v>46.067439999999998</v>
      </c>
      <c r="H73">
        <v>12</v>
      </c>
      <c r="I73" t="s">
        <v>119</v>
      </c>
      <c r="J73">
        <v>1.145</v>
      </c>
      <c r="K73">
        <v>500</v>
      </c>
      <c r="L73">
        <v>100</v>
      </c>
      <c r="N73" t="s">
        <v>120</v>
      </c>
      <c r="O73">
        <v>0</v>
      </c>
      <c r="P73">
        <v>0.16666666666666671</v>
      </c>
      <c r="Q73">
        <v>3.2500000000000001E-2</v>
      </c>
      <c r="R73">
        <v>77.5</v>
      </c>
      <c r="S73">
        <v>170</v>
      </c>
      <c r="T73">
        <v>100</v>
      </c>
      <c r="U73">
        <v>1812.1301775147931</v>
      </c>
      <c r="V73">
        <v>20</v>
      </c>
      <c r="W73">
        <v>0.95</v>
      </c>
      <c r="X73">
        <v>1</v>
      </c>
      <c r="Y73">
        <v>35314.71466933372</v>
      </c>
      <c r="Z73">
        <v>176573573.3466686</v>
      </c>
      <c r="AA73">
        <v>202176741.48193559</v>
      </c>
      <c r="AB73">
        <v>202176.74148193549</v>
      </c>
      <c r="AC73">
        <v>0</v>
      </c>
      <c r="AD73">
        <v>1830.0561136030301</v>
      </c>
      <c r="AE73">
        <v>549016.83408090903</v>
      </c>
      <c r="AF73">
        <v>549016.83408090903</v>
      </c>
      <c r="AG73">
        <v>25.291800063012239</v>
      </c>
      <c r="AH73">
        <v>48.324461735801627</v>
      </c>
      <c r="AI73">
        <v>48.324461735801627</v>
      </c>
      <c r="AJ73">
        <v>6570.7440981629052</v>
      </c>
      <c r="AK73">
        <v>854.70085470085473</v>
      </c>
      <c r="AL73" t="s">
        <v>123</v>
      </c>
      <c r="AM73">
        <v>3745.1457845246259</v>
      </c>
      <c r="AN73">
        <v>394.10437194598393</v>
      </c>
      <c r="AO73">
        <v>8215.1584950862762</v>
      </c>
      <c r="AP73">
        <v>11564.69510933437</v>
      </c>
      <c r="AQ73">
        <v>3349.536614248093</v>
      </c>
      <c r="AR73">
        <v>1.1968201501804171E-2</v>
      </c>
      <c r="AS73">
        <v>259.79740792638279</v>
      </c>
      <c r="AT73">
        <v>148.07747076894219</v>
      </c>
      <c r="AU73">
        <v>15.582298253351221</v>
      </c>
      <c r="AV73">
        <v>324.81509717058299</v>
      </c>
      <c r="AW73">
        <v>457.25077220767122</v>
      </c>
      <c r="AX73">
        <v>132.4356750370882</v>
      </c>
      <c r="AY73">
        <v>1.9106770421799</v>
      </c>
      <c r="AZ73" t="s">
        <v>158</v>
      </c>
      <c r="BA73" t="str">
        <f>VLOOKUP($AZ73,Sheet1!$A$2:$B$58,2,FALSE)</f>
        <v>2,3-Butanediol</v>
      </c>
      <c r="BB73" t="s">
        <v>206</v>
      </c>
      <c r="BC73">
        <v>4</v>
      </c>
      <c r="BD73">
        <v>26.7</v>
      </c>
      <c r="BE73">
        <v>0</v>
      </c>
      <c r="BF73">
        <v>90.119200000000006</v>
      </c>
      <c r="BG73">
        <f>VLOOKUP($AZ73,Sheet1!$A$2:$C$58,3,FALSE)</f>
        <v>5.5</v>
      </c>
      <c r="BH73">
        <v>177</v>
      </c>
      <c r="BI73" t="s">
        <v>97</v>
      </c>
      <c r="BJ73">
        <v>-2.0434343819706009E-2</v>
      </c>
      <c r="BK73">
        <v>0.505285714285716</v>
      </c>
      <c r="BL73">
        <v>0.98846266132559801</v>
      </c>
      <c r="BM73">
        <v>100</v>
      </c>
      <c r="BN73">
        <v>-0.15525568619997701</v>
      </c>
      <c r="BO73">
        <v>462.58780437337481</v>
      </c>
      <c r="BP73">
        <v>133.98146456992379</v>
      </c>
      <c r="BQ73">
        <v>1.953412813251771</v>
      </c>
      <c r="BR73">
        <v>332.08017825280109</v>
      </c>
      <c r="BS73">
        <v>130.50762612057369</v>
      </c>
      <c r="BT73">
        <v>1.010571428571432</v>
      </c>
      <c r="BU73">
        <v>0.51085859549265022</v>
      </c>
      <c r="BV73">
        <v>27.236892485978</v>
      </c>
      <c r="BW73">
        <v>0</v>
      </c>
      <c r="BX73">
        <v>0</v>
      </c>
      <c r="BY73">
        <v>3.8580884825035691</v>
      </c>
      <c r="BZ73">
        <v>48.748670123727138</v>
      </c>
      <c r="CA73">
        <v>21.30743419955208</v>
      </c>
      <c r="CB73">
        <v>0.20434343819706011</v>
      </c>
      <c r="CC73">
        <v>0</v>
      </c>
      <c r="CD73">
        <v>27.236892485978</v>
      </c>
      <c r="CE73">
        <v>34.766014659190198</v>
      </c>
      <c r="CF73">
        <v>29.388070249752911</v>
      </c>
      <c r="CG73">
        <v>2.1307434199552082</v>
      </c>
      <c r="CH73">
        <v>2.0434343819706009E-2</v>
      </c>
      <c r="CI73">
        <v>0</v>
      </c>
      <c r="CJ73">
        <v>27.236892485978</v>
      </c>
      <c r="CK73">
        <v>48.748670123727138</v>
      </c>
      <c r="CL73">
        <v>21.30743419955208</v>
      </c>
      <c r="CM73">
        <v>0.20434343819706011</v>
      </c>
      <c r="CN73">
        <v>0</v>
      </c>
      <c r="CO73">
        <v>27.236892485978</v>
      </c>
      <c r="CP73">
        <v>34.766014659190198</v>
      </c>
      <c r="CQ73">
        <v>29.388070249752911</v>
      </c>
      <c r="CR73">
        <v>2.1307434199552082</v>
      </c>
      <c r="CS73">
        <v>2.0434343819706009E-2</v>
      </c>
      <c r="CT73">
        <v>0</v>
      </c>
      <c r="CU73">
        <v>27.236892485978</v>
      </c>
      <c r="CV73">
        <f t="shared" si="1"/>
        <v>130.50762612057369</v>
      </c>
    </row>
    <row r="74" spans="1:100" x14ac:dyDescent="0.25">
      <c r="A74" s="1">
        <v>33</v>
      </c>
      <c r="B74" t="s">
        <v>97</v>
      </c>
      <c r="C74" t="s">
        <v>111</v>
      </c>
      <c r="D74">
        <v>2</v>
      </c>
      <c r="E74">
        <v>6</v>
      </c>
      <c r="F74">
        <v>1</v>
      </c>
      <c r="G74">
        <v>46.067439999999998</v>
      </c>
      <c r="H74">
        <v>12</v>
      </c>
      <c r="I74" t="s">
        <v>119</v>
      </c>
      <c r="J74">
        <v>1.145</v>
      </c>
      <c r="K74">
        <v>500</v>
      </c>
      <c r="L74">
        <v>100</v>
      </c>
      <c r="N74" t="s">
        <v>120</v>
      </c>
      <c r="O74">
        <v>0</v>
      </c>
      <c r="P74">
        <v>0.16666666666666671</v>
      </c>
      <c r="Q74">
        <v>3.2500000000000001E-2</v>
      </c>
      <c r="R74">
        <v>77.5</v>
      </c>
      <c r="S74">
        <v>170</v>
      </c>
      <c r="T74">
        <v>100</v>
      </c>
      <c r="U74">
        <v>1812.1301775147931</v>
      </c>
      <c r="V74">
        <v>20</v>
      </c>
      <c r="W74">
        <v>0.95</v>
      </c>
      <c r="X74">
        <v>1</v>
      </c>
      <c r="Y74">
        <v>35384.085917911318</v>
      </c>
      <c r="Z74">
        <v>176920429.5895566</v>
      </c>
      <c r="AA74">
        <v>202573891.88004231</v>
      </c>
      <c r="AB74">
        <v>202573.8918800423</v>
      </c>
      <c r="AC74">
        <v>0</v>
      </c>
      <c r="AD74">
        <v>1833.651025207341</v>
      </c>
      <c r="AE74">
        <v>550095.30756220233</v>
      </c>
      <c r="AF74">
        <v>550095.30756220233</v>
      </c>
      <c r="AG74">
        <v>25.341482575403312</v>
      </c>
      <c r="AH74">
        <v>48.419388971625068</v>
      </c>
      <c r="AI74">
        <v>48.419388971625068</v>
      </c>
      <c r="AJ74">
        <v>6583.6514861013757</v>
      </c>
      <c r="AK74">
        <v>1835.336538461539</v>
      </c>
      <c r="AL74" t="s">
        <v>124</v>
      </c>
      <c r="AM74">
        <v>3752.5026453009432</v>
      </c>
      <c r="AN74">
        <v>394.87853967203722</v>
      </c>
      <c r="AO74">
        <v>8231.2961251762608</v>
      </c>
      <c r="AP74">
        <v>12566.369209535889</v>
      </c>
      <c r="AQ74">
        <v>4335.0730843596339</v>
      </c>
      <c r="AR74">
        <v>1.1968201501804171E-2</v>
      </c>
      <c r="AS74">
        <v>259.79740792638279</v>
      </c>
      <c r="AT74">
        <v>148.07747076894219</v>
      </c>
      <c r="AU74">
        <v>15.582298253351221</v>
      </c>
      <c r="AV74">
        <v>324.81509717058299</v>
      </c>
      <c r="AW74">
        <v>495.88137442806669</v>
      </c>
      <c r="AX74">
        <v>171.06627725748359</v>
      </c>
      <c r="AY74">
        <v>1.9106770421799</v>
      </c>
      <c r="AZ74" t="s">
        <v>159</v>
      </c>
      <c r="BA74" t="str">
        <f>VLOOKUP($AZ74,Sheet1!$A$2:$B$58,2,FALSE)</f>
        <v>Gamma Butyrolactone</v>
      </c>
      <c r="BB74" t="s">
        <v>208</v>
      </c>
      <c r="BC74">
        <v>4</v>
      </c>
      <c r="BD74">
        <v>26.7</v>
      </c>
      <c r="BE74">
        <v>0</v>
      </c>
      <c r="BF74">
        <v>86.08784</v>
      </c>
      <c r="BG74">
        <f>VLOOKUP($AZ74,Sheet1!$A$2:$C$58,3,FALSE)</f>
        <v>4.5</v>
      </c>
      <c r="BH74">
        <v>204</v>
      </c>
      <c r="BI74" t="s">
        <v>97</v>
      </c>
      <c r="BJ74">
        <v>-0.1081125461217179</v>
      </c>
      <c r="BK74">
        <v>0.527910447761194</v>
      </c>
      <c r="BL74">
        <v>0.98652475937872897</v>
      </c>
      <c r="BM74">
        <v>100</v>
      </c>
      <c r="BN74">
        <v>-0.43965587471025191</v>
      </c>
      <c r="BO74">
        <v>502.65476838143582</v>
      </c>
      <c r="BP74">
        <v>173.4029233743853</v>
      </c>
      <c r="BQ74">
        <v>2.04488810498672</v>
      </c>
      <c r="BR74">
        <v>347.63097784774249</v>
      </c>
      <c r="BS74">
        <v>155.0237905336933</v>
      </c>
      <c r="BT74">
        <v>1.055820895522388</v>
      </c>
      <c r="BU74">
        <v>2.702813653042949</v>
      </c>
      <c r="BV74">
        <v>28.256439873405981</v>
      </c>
      <c r="BW74">
        <v>0</v>
      </c>
      <c r="BX74">
        <v>0</v>
      </c>
      <c r="BY74">
        <v>3.8580884825035691</v>
      </c>
      <c r="BZ74">
        <v>50.686855268484521</v>
      </c>
      <c r="CA74">
        <v>21.349289933861371</v>
      </c>
      <c r="CB74">
        <v>1.081125461217179</v>
      </c>
      <c r="CC74">
        <v>0</v>
      </c>
      <c r="CD74">
        <v>28.256439873405981</v>
      </c>
      <c r="CE74">
        <v>36.107085261683473</v>
      </c>
      <c r="CF74">
        <v>30.499481412913831</v>
      </c>
      <c r="CG74">
        <v>2.1349289933861368</v>
      </c>
      <c r="CH74">
        <v>0.1081125461217179</v>
      </c>
      <c r="CI74">
        <v>0</v>
      </c>
      <c r="CJ74">
        <v>28.256439873405981</v>
      </c>
      <c r="CK74">
        <v>50.686855268484521</v>
      </c>
      <c r="CL74">
        <v>21.349289933861371</v>
      </c>
      <c r="CM74">
        <v>1.081125461217179</v>
      </c>
      <c r="CN74">
        <v>0</v>
      </c>
      <c r="CO74">
        <v>28.256439873405981</v>
      </c>
      <c r="CP74">
        <v>36.107085261683473</v>
      </c>
      <c r="CQ74">
        <v>30.499481412913831</v>
      </c>
      <c r="CR74">
        <v>2.1349289933861368</v>
      </c>
      <c r="CS74">
        <v>0.1081125461217179</v>
      </c>
      <c r="CT74">
        <v>0</v>
      </c>
      <c r="CU74">
        <v>28.256439873405981</v>
      </c>
      <c r="CV74">
        <f t="shared" si="1"/>
        <v>155.0237905336933</v>
      </c>
    </row>
    <row r="75" spans="1:100" x14ac:dyDescent="0.25">
      <c r="A75" s="1">
        <v>37</v>
      </c>
      <c r="B75" t="s">
        <v>97</v>
      </c>
      <c r="C75" t="s">
        <v>111</v>
      </c>
      <c r="D75">
        <v>2</v>
      </c>
      <c r="E75">
        <v>6</v>
      </c>
      <c r="F75">
        <v>1</v>
      </c>
      <c r="G75">
        <v>46.067439999999998</v>
      </c>
      <c r="H75">
        <v>12</v>
      </c>
      <c r="I75" t="s">
        <v>119</v>
      </c>
      <c r="J75">
        <v>1.145</v>
      </c>
      <c r="K75">
        <v>500</v>
      </c>
      <c r="L75">
        <v>100</v>
      </c>
      <c r="N75" t="s">
        <v>120</v>
      </c>
      <c r="O75">
        <v>0</v>
      </c>
      <c r="P75">
        <v>0.16666666666666671</v>
      </c>
      <c r="Q75">
        <v>3.2500000000000001E-2</v>
      </c>
      <c r="R75">
        <v>77.5</v>
      </c>
      <c r="S75">
        <v>170</v>
      </c>
      <c r="T75">
        <v>100</v>
      </c>
      <c r="U75">
        <v>1812.1301775147931</v>
      </c>
      <c r="V75">
        <v>20</v>
      </c>
      <c r="W75">
        <v>0.95</v>
      </c>
      <c r="X75">
        <v>1</v>
      </c>
      <c r="Y75">
        <v>41959.238809280301</v>
      </c>
      <c r="Z75">
        <v>209796194.0464015</v>
      </c>
      <c r="AA75">
        <v>240216642.1831297</v>
      </c>
      <c r="AB75">
        <v>240216.6421831297</v>
      </c>
      <c r="AC75">
        <v>0</v>
      </c>
      <c r="AD75">
        <v>2174.3843104509979</v>
      </c>
      <c r="AE75">
        <v>652315.29313529946</v>
      </c>
      <c r="AF75">
        <v>652315.29313529946</v>
      </c>
      <c r="AG75">
        <v>30.05049562759282</v>
      </c>
      <c r="AH75">
        <v>57.416792101769069</v>
      </c>
      <c r="AI75">
        <v>57.416792101769069</v>
      </c>
      <c r="AJ75">
        <v>7807.0408709517169</v>
      </c>
      <c r="AK75">
        <v>854.70085470085473</v>
      </c>
      <c r="AL75" t="s">
        <v>123</v>
      </c>
      <c r="AM75">
        <v>4449.8013878871016</v>
      </c>
      <c r="AN75">
        <v>468.25578553017812</v>
      </c>
      <c r="AO75">
        <v>9760.8546573007425</v>
      </c>
      <c r="AP75">
        <v>13579.79889906985</v>
      </c>
      <c r="AQ75">
        <v>3818.9442417691121</v>
      </c>
      <c r="AR75">
        <v>1.1968201501804171E-2</v>
      </c>
      <c r="AS75">
        <v>259.79740792638279</v>
      </c>
      <c r="AT75">
        <v>148.07747076894219</v>
      </c>
      <c r="AU75">
        <v>15.582298253351221</v>
      </c>
      <c r="AV75">
        <v>324.81509717058299</v>
      </c>
      <c r="AW75">
        <v>451.89933195646438</v>
      </c>
      <c r="AX75">
        <v>127.08423478588141</v>
      </c>
      <c r="AY75">
        <v>1.9106770421799</v>
      </c>
      <c r="AZ75" t="s">
        <v>163</v>
      </c>
      <c r="BA75" t="str">
        <f>VLOOKUP($AZ75,Sheet1!$A$2:$B$58,2,FALSE)</f>
        <v>Catechol</v>
      </c>
      <c r="BB75" t="s">
        <v>211</v>
      </c>
      <c r="BC75">
        <v>6</v>
      </c>
      <c r="BD75">
        <v>26.7</v>
      </c>
      <c r="BE75">
        <v>0</v>
      </c>
      <c r="BF75">
        <v>110.10924</v>
      </c>
      <c r="BG75">
        <f>VLOOKUP($AZ75,Sheet1!$A$2:$C$58,3,FALSE)</f>
        <v>4.333333333333333</v>
      </c>
      <c r="BH75">
        <v>245</v>
      </c>
      <c r="BI75" t="s">
        <v>97</v>
      </c>
      <c r="BJ75">
        <v>-0.1014921757470002</v>
      </c>
      <c r="BK75">
        <v>0.34806366047745302</v>
      </c>
      <c r="BL75">
        <v>0.83193303397780305</v>
      </c>
      <c r="BM75">
        <v>100</v>
      </c>
      <c r="BN75">
        <v>-0.61585761633827696</v>
      </c>
      <c r="BO75">
        <v>543.19195596279405</v>
      </c>
      <c r="BP75">
        <v>152.75776967076439</v>
      </c>
      <c r="BQ75">
        <v>2.398163859817763</v>
      </c>
      <c r="BR75">
        <v>407.68785616901971</v>
      </c>
      <c r="BS75">
        <v>135.5040997937744</v>
      </c>
      <c r="BT75">
        <v>1.0441909814323589</v>
      </c>
      <c r="BU75">
        <v>2.5373043936750062</v>
      </c>
      <c r="BV75">
        <v>33.212688742594082</v>
      </c>
      <c r="BW75">
        <v>0</v>
      </c>
      <c r="BX75">
        <v>0</v>
      </c>
      <c r="BY75">
        <v>3.8580884825035691</v>
      </c>
      <c r="BZ75">
        <v>59.544074992651183</v>
      </c>
      <c r="CA75">
        <v>25.316464492587102</v>
      </c>
      <c r="CB75">
        <v>1.014921757470002</v>
      </c>
      <c r="CC75">
        <v>0</v>
      </c>
      <c r="CD75">
        <v>33.212688742594082</v>
      </c>
      <c r="CE75">
        <v>42.428673930114059</v>
      </c>
      <c r="CF75">
        <v>35.845827367599782</v>
      </c>
      <c r="CG75">
        <v>2.5316464492587101</v>
      </c>
      <c r="CH75">
        <v>0.1014921757470002</v>
      </c>
      <c r="CI75">
        <v>0</v>
      </c>
      <c r="CJ75">
        <v>33.212688742594082</v>
      </c>
      <c r="CK75">
        <v>59.544074992651183</v>
      </c>
      <c r="CL75">
        <v>25.316464492587102</v>
      </c>
      <c r="CM75">
        <v>1.014921757470002</v>
      </c>
      <c r="CN75">
        <v>0</v>
      </c>
      <c r="CO75">
        <v>33.212688742594082</v>
      </c>
      <c r="CP75">
        <v>42.428673930114059</v>
      </c>
      <c r="CQ75">
        <v>35.845827367599782</v>
      </c>
      <c r="CR75">
        <v>2.5316464492587101</v>
      </c>
      <c r="CS75">
        <v>0.1014921757470002</v>
      </c>
      <c r="CT75">
        <v>0</v>
      </c>
      <c r="CU75">
        <v>33.212688742594082</v>
      </c>
      <c r="CV75">
        <f t="shared" si="1"/>
        <v>135.5040997937744</v>
      </c>
    </row>
    <row r="76" spans="1:100" x14ac:dyDescent="0.25">
      <c r="A76" s="1">
        <v>38</v>
      </c>
      <c r="B76" t="s">
        <v>97</v>
      </c>
      <c r="C76" t="s">
        <v>111</v>
      </c>
      <c r="D76">
        <v>2</v>
      </c>
      <c r="E76">
        <v>6</v>
      </c>
      <c r="F76">
        <v>1</v>
      </c>
      <c r="G76">
        <v>46.067439999999998</v>
      </c>
      <c r="H76">
        <v>12</v>
      </c>
      <c r="I76" t="s">
        <v>119</v>
      </c>
      <c r="J76">
        <v>1.145</v>
      </c>
      <c r="K76">
        <v>500</v>
      </c>
      <c r="L76">
        <v>100</v>
      </c>
      <c r="N76" t="s">
        <v>120</v>
      </c>
      <c r="O76">
        <v>0</v>
      </c>
      <c r="P76">
        <v>0.16666666666666671</v>
      </c>
      <c r="Q76">
        <v>3.2500000000000001E-2</v>
      </c>
      <c r="R76">
        <v>77.5</v>
      </c>
      <c r="S76">
        <v>170</v>
      </c>
      <c r="T76">
        <v>100</v>
      </c>
      <c r="U76">
        <v>1812.1301775147931</v>
      </c>
      <c r="V76">
        <v>20</v>
      </c>
      <c r="W76">
        <v>0.95</v>
      </c>
      <c r="X76">
        <v>1</v>
      </c>
      <c r="Y76">
        <v>42740.544322994057</v>
      </c>
      <c r="Z76">
        <v>213702721.6149703</v>
      </c>
      <c r="AA76">
        <v>244689616.24914101</v>
      </c>
      <c r="AB76">
        <v>244689.61624914111</v>
      </c>
      <c r="AC76">
        <v>0</v>
      </c>
      <c r="AD76">
        <v>2214.8726152653439</v>
      </c>
      <c r="AE76">
        <v>664461.78457960312</v>
      </c>
      <c r="AF76">
        <v>664461.78457960312</v>
      </c>
      <c r="AG76">
        <v>30.610053393413789</v>
      </c>
      <c r="AH76">
        <v>58.485926278696688</v>
      </c>
      <c r="AI76">
        <v>58.485926278696688</v>
      </c>
      <c r="AJ76">
        <v>7952.4125280970848</v>
      </c>
      <c r="AK76">
        <v>854.70085470085473</v>
      </c>
      <c r="AL76" t="s">
        <v>123</v>
      </c>
      <c r="AM76">
        <v>4532.6592865989933</v>
      </c>
      <c r="AN76">
        <v>476.97498152717952</v>
      </c>
      <c r="AO76">
        <v>9942.6074673784369</v>
      </c>
      <c r="AP76">
        <v>13816.74765092411</v>
      </c>
      <c r="AQ76">
        <v>3874.1401835456759</v>
      </c>
      <c r="AR76">
        <v>1.1968201501804171E-2</v>
      </c>
      <c r="AS76">
        <v>259.79740792638279</v>
      </c>
      <c r="AT76">
        <v>148.07747076894219</v>
      </c>
      <c r="AU76">
        <v>15.58229825335123</v>
      </c>
      <c r="AV76">
        <v>324.81509717058299</v>
      </c>
      <c r="AW76">
        <v>451.37940379734817</v>
      </c>
      <c r="AX76">
        <v>126.5643066267651</v>
      </c>
      <c r="AY76">
        <v>1.9106770421799</v>
      </c>
      <c r="AZ76" t="s">
        <v>164</v>
      </c>
      <c r="BA76" t="str">
        <f>VLOOKUP($AZ76,Sheet1!$A$2:$B$58,2,FALSE)</f>
        <v>Coumaric Acid</v>
      </c>
      <c r="BB76" t="s">
        <v>212</v>
      </c>
      <c r="BC76">
        <v>9</v>
      </c>
      <c r="BD76">
        <v>26.7</v>
      </c>
      <c r="BE76">
        <v>0</v>
      </c>
      <c r="BF76">
        <v>163.14818</v>
      </c>
      <c r="BG76">
        <f>VLOOKUP($AZ76,Sheet1!$A$2:$C$58,3,FALSE)</f>
        <v>4.1111111111111107</v>
      </c>
      <c r="BH76">
        <v>346</v>
      </c>
      <c r="BI76" t="s">
        <v>97</v>
      </c>
      <c r="BJ76">
        <v>-8.8355891439661369E-2</v>
      </c>
      <c r="BK76">
        <v>0.23061511423550099</v>
      </c>
      <c r="BL76">
        <v>0.81672513532364899</v>
      </c>
      <c r="BM76">
        <v>100</v>
      </c>
      <c r="BN76">
        <v>-0.68819649965732499</v>
      </c>
      <c r="BO76">
        <v>552.66990603696445</v>
      </c>
      <c r="BP76">
        <v>154.965607341827</v>
      </c>
      <c r="BQ76">
        <v>2.4277929425875291</v>
      </c>
      <c r="BR76">
        <v>412.72480023987993</v>
      </c>
      <c r="BS76">
        <v>139.94510579708461</v>
      </c>
      <c r="BT76">
        <v>1.0377680140597541</v>
      </c>
      <c r="BU76">
        <v>2.2088972859915339</v>
      </c>
      <c r="BV76">
        <v>33.665493730236477</v>
      </c>
      <c r="BW76">
        <v>0</v>
      </c>
      <c r="BX76">
        <v>0</v>
      </c>
      <c r="BY76">
        <v>3.8580884825035691</v>
      </c>
      <c r="BZ76">
        <v>60.336924480563667</v>
      </c>
      <c r="CA76">
        <v>25.78787183593057</v>
      </c>
      <c r="CB76">
        <v>0.88355891439661383</v>
      </c>
      <c r="CC76">
        <v>0</v>
      </c>
      <c r="CD76">
        <v>33.665493730236477</v>
      </c>
      <c r="CE76">
        <v>43.000494492850997</v>
      </c>
      <c r="CF76">
        <v>36.332636805269203</v>
      </c>
      <c r="CG76">
        <v>2.5787871835930569</v>
      </c>
      <c r="CH76">
        <v>8.8355891439661369E-2</v>
      </c>
      <c r="CI76">
        <v>0</v>
      </c>
      <c r="CJ76">
        <v>33.665493730236477</v>
      </c>
      <c r="CK76">
        <v>60.336924480563667</v>
      </c>
      <c r="CL76">
        <v>25.78787183593057</v>
      </c>
      <c r="CM76">
        <v>0.88355891439661383</v>
      </c>
      <c r="CN76">
        <v>0</v>
      </c>
      <c r="CO76">
        <v>33.665493730236477</v>
      </c>
      <c r="CP76">
        <v>43.000494492850997</v>
      </c>
      <c r="CQ76">
        <v>36.332636805269203</v>
      </c>
      <c r="CR76">
        <v>2.5787871835930569</v>
      </c>
      <c r="CS76">
        <v>8.8355891439661369E-2</v>
      </c>
      <c r="CT76">
        <v>0</v>
      </c>
      <c r="CU76">
        <v>33.665493730236477</v>
      </c>
      <c r="CV76">
        <f t="shared" si="1"/>
        <v>139.94510579708461</v>
      </c>
    </row>
    <row r="77" spans="1:100" x14ac:dyDescent="0.25">
      <c r="A77" s="1">
        <v>57</v>
      </c>
      <c r="B77" t="s">
        <v>97</v>
      </c>
      <c r="C77" t="s">
        <v>111</v>
      </c>
      <c r="D77">
        <v>2</v>
      </c>
      <c r="E77">
        <v>6</v>
      </c>
      <c r="F77">
        <v>1</v>
      </c>
      <c r="G77">
        <v>46.067439999999998</v>
      </c>
      <c r="H77">
        <v>12</v>
      </c>
      <c r="I77" t="s">
        <v>119</v>
      </c>
      <c r="J77">
        <v>1.145</v>
      </c>
      <c r="K77">
        <v>500</v>
      </c>
      <c r="L77">
        <v>100</v>
      </c>
      <c r="N77" t="s">
        <v>120</v>
      </c>
      <c r="O77">
        <v>0</v>
      </c>
      <c r="P77">
        <v>0.16666666666666671</v>
      </c>
      <c r="Q77">
        <v>3.2500000000000001E-2</v>
      </c>
      <c r="R77">
        <v>77.5</v>
      </c>
      <c r="S77">
        <v>170</v>
      </c>
      <c r="T77">
        <v>100</v>
      </c>
      <c r="U77">
        <v>1812.1301775147931</v>
      </c>
      <c r="V77">
        <v>20</v>
      </c>
      <c r="W77">
        <v>0.95</v>
      </c>
      <c r="X77">
        <v>1</v>
      </c>
      <c r="Y77">
        <v>15514.011399749699</v>
      </c>
      <c r="Z77">
        <v>77570056.998748526</v>
      </c>
      <c r="AA77">
        <v>88817715.26356706</v>
      </c>
      <c r="AB77">
        <v>88817.715263567065</v>
      </c>
      <c r="AC77">
        <v>0</v>
      </c>
      <c r="AD77">
        <v>803.95698151494412</v>
      </c>
      <c r="AE77">
        <v>241187.09445448319</v>
      </c>
      <c r="AF77">
        <v>241187.09445448319</v>
      </c>
      <c r="AG77">
        <v>11.11087200255624</v>
      </c>
      <c r="AH77">
        <v>21.229288053883611</v>
      </c>
      <c r="AI77">
        <v>21.229288053883611</v>
      </c>
      <c r="AJ77">
        <v>2886.5757460659302</v>
      </c>
      <c r="AK77">
        <v>854.70085470085473</v>
      </c>
      <c r="AL77" t="s">
        <v>123</v>
      </c>
      <c r="AM77">
        <v>1645.2698241759799</v>
      </c>
      <c r="AN77">
        <v>173.13292139864109</v>
      </c>
      <c r="AO77">
        <v>3608.978969160215</v>
      </c>
      <c r="AP77">
        <v>5559.6793463414051</v>
      </c>
      <c r="AQ77">
        <v>1950.700377181191</v>
      </c>
      <c r="AR77">
        <v>1.1968201501804171E-2</v>
      </c>
      <c r="AS77">
        <v>259.79740792638279</v>
      </c>
      <c r="AT77">
        <v>148.07747076894219</v>
      </c>
      <c r="AU77">
        <v>15.582298253351221</v>
      </c>
      <c r="AV77">
        <v>324.81509717058287</v>
      </c>
      <c r="AW77">
        <v>500.38190927429531</v>
      </c>
      <c r="AX77">
        <v>175.56681210371241</v>
      </c>
      <c r="AY77">
        <v>1.9106770421799</v>
      </c>
      <c r="AZ77" t="s">
        <v>127</v>
      </c>
      <c r="BA77" t="str">
        <f>VLOOKUP($AZ77,Sheet1!$A$2:$B$58,2,FALSE)</f>
        <v>L-Malate</v>
      </c>
      <c r="BB77" t="s">
        <v>186</v>
      </c>
      <c r="BC77">
        <v>4</v>
      </c>
      <c r="BD77">
        <v>30.68</v>
      </c>
      <c r="BE77">
        <v>0</v>
      </c>
      <c r="BF77">
        <v>132.06916000000001</v>
      </c>
      <c r="BG77">
        <f>VLOOKUP($AZ77,Sheet1!$A$2:$C$58,3,FALSE)</f>
        <v>2.5</v>
      </c>
      <c r="BI77" t="s">
        <v>231</v>
      </c>
      <c r="BJ77">
        <v>-0.3565082996852908</v>
      </c>
      <c r="BK77">
        <v>1.02383561643835</v>
      </c>
      <c r="BL77">
        <v>2.2500484205243598</v>
      </c>
      <c r="BM77">
        <v>100</v>
      </c>
      <c r="BN77">
        <v>-0.33806210527378888</v>
      </c>
      <c r="BO77">
        <v>222.38717385365621</v>
      </c>
      <c r="BP77">
        <v>78.028015087247596</v>
      </c>
      <c r="BQ77">
        <v>1.205679821840635</v>
      </c>
      <c r="BR77">
        <v>204.96556971290801</v>
      </c>
      <c r="BS77">
        <v>17.421604140748141</v>
      </c>
      <c r="BT77">
        <v>2.0476712328766999</v>
      </c>
      <c r="BU77">
        <v>8.9127074921322702</v>
      </c>
      <c r="BV77">
        <v>17.56509230705916</v>
      </c>
      <c r="BW77">
        <v>0</v>
      </c>
      <c r="BX77">
        <v>0</v>
      </c>
      <c r="BY77">
        <v>3.8580884825035691</v>
      </c>
      <c r="BZ77">
        <v>30.490686359047949</v>
      </c>
      <c r="CA77">
        <v>9.3605110551358806</v>
      </c>
      <c r="CB77">
        <v>3.5650829968529081</v>
      </c>
      <c r="CC77">
        <v>0</v>
      </c>
      <c r="CD77">
        <v>17.56509230705916</v>
      </c>
      <c r="CE77">
        <v>22.089050225255239</v>
      </c>
      <c r="CF77">
        <v>18.85765171225804</v>
      </c>
      <c r="CG77">
        <v>0.93605110551358817</v>
      </c>
      <c r="CH77">
        <v>0.3565082996852908</v>
      </c>
      <c r="CI77">
        <v>0</v>
      </c>
      <c r="CJ77">
        <v>17.56509230705916</v>
      </c>
      <c r="CK77">
        <v>30.490686359047949</v>
      </c>
      <c r="CL77">
        <v>9.3605110551358806</v>
      </c>
      <c r="CM77">
        <v>3.5650829968529081</v>
      </c>
      <c r="CN77">
        <v>0</v>
      </c>
      <c r="CO77">
        <v>17.56509230705916</v>
      </c>
      <c r="CP77">
        <v>22.089050225255239</v>
      </c>
      <c r="CQ77">
        <v>18.85765171225804</v>
      </c>
      <c r="CR77">
        <v>0.93605110551358817</v>
      </c>
      <c r="CS77">
        <v>0.3565082996852908</v>
      </c>
      <c r="CT77">
        <v>0</v>
      </c>
      <c r="CU77">
        <v>17.56509230705916</v>
      </c>
      <c r="CV77">
        <f t="shared" si="1"/>
        <v>17.421604140748141</v>
      </c>
    </row>
    <row r="78" spans="1:100" x14ac:dyDescent="0.25">
      <c r="A78" s="1">
        <v>58</v>
      </c>
      <c r="B78" t="s">
        <v>97</v>
      </c>
      <c r="C78" t="s">
        <v>111</v>
      </c>
      <c r="D78">
        <v>2</v>
      </c>
      <c r="E78">
        <v>6</v>
      </c>
      <c r="F78">
        <v>1</v>
      </c>
      <c r="G78">
        <v>46.067439999999998</v>
      </c>
      <c r="H78">
        <v>12</v>
      </c>
      <c r="I78" t="s">
        <v>119</v>
      </c>
      <c r="J78">
        <v>1.145</v>
      </c>
      <c r="K78">
        <v>500</v>
      </c>
      <c r="L78">
        <v>100</v>
      </c>
      <c r="N78" t="s">
        <v>120</v>
      </c>
      <c r="O78">
        <v>0</v>
      </c>
      <c r="P78">
        <v>0.16666666666666671</v>
      </c>
      <c r="Q78">
        <v>3.2500000000000001E-2</v>
      </c>
      <c r="R78">
        <v>77.5</v>
      </c>
      <c r="S78">
        <v>170</v>
      </c>
      <c r="T78">
        <v>100</v>
      </c>
      <c r="U78">
        <v>1812.1301775147931</v>
      </c>
      <c r="V78">
        <v>20</v>
      </c>
      <c r="W78">
        <v>0.95</v>
      </c>
      <c r="X78">
        <v>1</v>
      </c>
      <c r="Y78">
        <v>15678.01153399863</v>
      </c>
      <c r="Z78">
        <v>78390057.669993162</v>
      </c>
      <c r="AA78">
        <v>89756616.032142177</v>
      </c>
      <c r="AB78">
        <v>89756.616032142178</v>
      </c>
      <c r="AC78">
        <v>0</v>
      </c>
      <c r="AD78">
        <v>812.45568952162648</v>
      </c>
      <c r="AE78">
        <v>243736.70685648799</v>
      </c>
      <c r="AF78">
        <v>243736.70685648799</v>
      </c>
      <c r="AG78">
        <v>11.22832611890885</v>
      </c>
      <c r="AH78">
        <v>21.453704937508071</v>
      </c>
      <c r="AI78">
        <v>21.453704937508071</v>
      </c>
      <c r="AJ78">
        <v>2917.0900210446212</v>
      </c>
      <c r="AK78">
        <v>854.70085470085473</v>
      </c>
      <c r="AL78" t="s">
        <v>123</v>
      </c>
      <c r="AM78">
        <v>1662.662132656875</v>
      </c>
      <c r="AN78">
        <v>174.9631264707312</v>
      </c>
      <c r="AO78">
        <v>3647.1298393763709</v>
      </c>
      <c r="AP78">
        <v>5609.4161348730822</v>
      </c>
      <c r="AQ78">
        <v>1962.2862954967111</v>
      </c>
      <c r="AR78">
        <v>1.1968201501804171E-2</v>
      </c>
      <c r="AS78">
        <v>259.79740792638279</v>
      </c>
      <c r="AT78">
        <v>148.07747076894219</v>
      </c>
      <c r="AU78">
        <v>15.582298253351221</v>
      </c>
      <c r="AV78">
        <v>324.81509717058287</v>
      </c>
      <c r="AW78">
        <v>499.57723666634979</v>
      </c>
      <c r="AX78">
        <v>174.76213949576689</v>
      </c>
      <c r="AY78">
        <v>1.9106770421799</v>
      </c>
      <c r="AZ78" t="s">
        <v>126</v>
      </c>
      <c r="BA78" t="str">
        <f>VLOOKUP($AZ78,Sheet1!$A$2:$B$58,2,FALSE)</f>
        <v>Malonate</v>
      </c>
      <c r="BB78" t="s">
        <v>185</v>
      </c>
      <c r="BC78">
        <v>3</v>
      </c>
      <c r="BD78">
        <v>30.68</v>
      </c>
      <c r="BE78">
        <v>0</v>
      </c>
      <c r="BF78">
        <v>102.04378</v>
      </c>
      <c r="BG78">
        <f>VLOOKUP($AZ78,Sheet1!$A$2:$C$58,3,FALSE)</f>
        <v>2</v>
      </c>
      <c r="BH78">
        <v>199</v>
      </c>
      <c r="BI78" t="s">
        <v>231</v>
      </c>
      <c r="BJ78">
        <v>-0.30710480215002739</v>
      </c>
      <c r="BK78">
        <v>1.31122807017543</v>
      </c>
      <c r="BL78">
        <v>2.22651174674195</v>
      </c>
      <c r="BM78">
        <v>100</v>
      </c>
      <c r="BN78">
        <v>-0.44902993402351482</v>
      </c>
      <c r="BO78">
        <v>224.37664539492329</v>
      </c>
      <c r="BP78">
        <v>78.491451819868459</v>
      </c>
      <c r="BQ78">
        <v>1.16525299965035</v>
      </c>
      <c r="BR78">
        <v>198.09300994055951</v>
      </c>
      <c r="BS78">
        <v>26.283635454363779</v>
      </c>
      <c r="BT78">
        <v>1.9668421052631451</v>
      </c>
      <c r="BU78">
        <v>7.6776200537506849</v>
      </c>
      <c r="BV78">
        <v>17.16465181340082</v>
      </c>
      <c r="BW78">
        <v>0</v>
      </c>
      <c r="BX78">
        <v>0</v>
      </c>
      <c r="BY78">
        <v>3.8580884825035691</v>
      </c>
      <c r="BZ78">
        <v>29.695161769350211</v>
      </c>
      <c r="CA78">
        <v>9.4594619344491218</v>
      </c>
      <c r="CB78">
        <v>3.0710480215002738</v>
      </c>
      <c r="CC78">
        <v>0</v>
      </c>
      <c r="CD78">
        <v>17.16465181340082</v>
      </c>
      <c r="CE78">
        <v>21.550330297983109</v>
      </c>
      <c r="CF78">
        <v>18.41770280899576</v>
      </c>
      <c r="CG78">
        <v>0.94594619344491226</v>
      </c>
      <c r="CH78">
        <v>0.30710480215002739</v>
      </c>
      <c r="CI78">
        <v>0</v>
      </c>
      <c r="CJ78">
        <v>17.16465181340082</v>
      </c>
      <c r="CK78">
        <v>29.695161769350211</v>
      </c>
      <c r="CL78">
        <v>9.4594619344491218</v>
      </c>
      <c r="CM78">
        <v>3.0710480215002738</v>
      </c>
      <c r="CN78">
        <v>0</v>
      </c>
      <c r="CO78">
        <v>17.16465181340082</v>
      </c>
      <c r="CP78">
        <v>21.550330297983109</v>
      </c>
      <c r="CQ78">
        <v>18.41770280899576</v>
      </c>
      <c r="CR78">
        <v>0.94594619344491226</v>
      </c>
      <c r="CS78">
        <v>0.30710480215002739</v>
      </c>
      <c r="CT78">
        <v>0</v>
      </c>
      <c r="CU78">
        <v>17.16465181340082</v>
      </c>
      <c r="CV78">
        <f t="shared" si="1"/>
        <v>26.283635454363779</v>
      </c>
    </row>
    <row r="79" spans="1:100" x14ac:dyDescent="0.25">
      <c r="A79" s="1">
        <v>59</v>
      </c>
      <c r="B79" t="s">
        <v>97</v>
      </c>
      <c r="C79" t="s">
        <v>111</v>
      </c>
      <c r="D79">
        <v>2</v>
      </c>
      <c r="E79">
        <v>6</v>
      </c>
      <c r="F79">
        <v>1</v>
      </c>
      <c r="G79">
        <v>46.067439999999998</v>
      </c>
      <c r="H79">
        <v>12</v>
      </c>
      <c r="I79" t="s">
        <v>119</v>
      </c>
      <c r="J79">
        <v>1.145</v>
      </c>
      <c r="K79">
        <v>500</v>
      </c>
      <c r="L79">
        <v>100</v>
      </c>
      <c r="N79" t="s">
        <v>120</v>
      </c>
      <c r="O79">
        <v>0</v>
      </c>
      <c r="P79">
        <v>0.16666666666666671</v>
      </c>
      <c r="Q79">
        <v>3.2500000000000001E-2</v>
      </c>
      <c r="R79">
        <v>77.5</v>
      </c>
      <c r="S79">
        <v>170</v>
      </c>
      <c r="T79">
        <v>100</v>
      </c>
      <c r="U79">
        <v>1812.1301775147931</v>
      </c>
      <c r="V79">
        <v>20</v>
      </c>
      <c r="W79">
        <v>0.95</v>
      </c>
      <c r="X79">
        <v>1</v>
      </c>
      <c r="Y79">
        <v>16151.08951294916</v>
      </c>
      <c r="Z79">
        <v>80755447.564745784</v>
      </c>
      <c r="AA79">
        <v>92464987.461633921</v>
      </c>
      <c r="AB79">
        <v>92464.987461633922</v>
      </c>
      <c r="AC79">
        <v>0</v>
      </c>
      <c r="AD79">
        <v>836.97122803569437</v>
      </c>
      <c r="AE79">
        <v>251091.3684107083</v>
      </c>
      <c r="AF79">
        <v>251091.3684107083</v>
      </c>
      <c r="AG79">
        <v>11.567136548778199</v>
      </c>
      <c r="AH79">
        <v>22.101062247510551</v>
      </c>
      <c r="AI79">
        <v>22.101062247510551</v>
      </c>
      <c r="AJ79">
        <v>3005.1120925031032</v>
      </c>
      <c r="AK79">
        <v>854.70085470085473</v>
      </c>
      <c r="AL79" t="s">
        <v>123</v>
      </c>
      <c r="AM79">
        <v>1712.8323241820681</v>
      </c>
      <c r="AN79">
        <v>180.24257164030161</v>
      </c>
      <c r="AO79">
        <v>3757.1805820767941</v>
      </c>
      <c r="AP79">
        <v>5752.8878430263258</v>
      </c>
      <c r="AQ79">
        <v>1995.7072609495319</v>
      </c>
      <c r="AR79">
        <v>1.1968201501804171E-2</v>
      </c>
      <c r="AS79">
        <v>259.79740792638279</v>
      </c>
      <c r="AT79">
        <v>148.07747076894219</v>
      </c>
      <c r="AU79">
        <v>15.582298253351221</v>
      </c>
      <c r="AV79">
        <v>324.81509717058299</v>
      </c>
      <c r="AW79">
        <v>497.34762088841978</v>
      </c>
      <c r="AX79">
        <v>172.5325237178368</v>
      </c>
      <c r="AY79">
        <v>1.9106770421799</v>
      </c>
      <c r="AZ79" t="s">
        <v>131</v>
      </c>
      <c r="BA79" t="str">
        <f>VLOOKUP($AZ79,Sheet1!$A$2:$B$58,2,FALSE)</f>
        <v>L-Glutamate</v>
      </c>
      <c r="BB79" t="s">
        <v>190</v>
      </c>
      <c r="BC79">
        <v>5</v>
      </c>
      <c r="BD79">
        <v>30.68</v>
      </c>
      <c r="BE79">
        <v>0</v>
      </c>
      <c r="BF79">
        <v>146.11892</v>
      </c>
      <c r="BG79">
        <f>VLOOKUP($AZ79,Sheet1!$A$2:$C$58,3,FALSE)</f>
        <v>3.4</v>
      </c>
      <c r="BH79">
        <v>333.8</v>
      </c>
      <c r="BI79" t="s">
        <v>231</v>
      </c>
      <c r="BJ79">
        <v>-0.48943867091270382</v>
      </c>
      <c r="BK79">
        <v>0.88888888888888995</v>
      </c>
      <c r="BL79">
        <v>2.1612954852374999</v>
      </c>
      <c r="BM79">
        <v>100</v>
      </c>
      <c r="BN79">
        <v>-0.12318733261921171</v>
      </c>
      <c r="BO79">
        <v>230.11551372105299</v>
      </c>
      <c r="BP79">
        <v>79.828290437981266</v>
      </c>
      <c r="BQ79">
        <v>1.3734811608131261</v>
      </c>
      <c r="BR79">
        <v>233.49179733823141</v>
      </c>
      <c r="BS79">
        <v>-3.376283617178387</v>
      </c>
      <c r="BT79">
        <v>2.222222222222225</v>
      </c>
      <c r="BU79">
        <v>12.2359667728176</v>
      </c>
      <c r="BV79">
        <v>19.5903262559182</v>
      </c>
      <c r="BW79">
        <v>0</v>
      </c>
      <c r="BX79">
        <v>0</v>
      </c>
      <c r="BY79">
        <v>3.8580884825035691</v>
      </c>
      <c r="BZ79">
        <v>34.22961053169837</v>
      </c>
      <c r="CA79">
        <v>9.7448975666531297</v>
      </c>
      <c r="CB79">
        <v>4.8943867091270388</v>
      </c>
      <c r="CC79">
        <v>0</v>
      </c>
      <c r="CD79">
        <v>19.5903262559182</v>
      </c>
      <c r="CE79">
        <v>24.714075752441261</v>
      </c>
      <c r="CF79">
        <v>21.054254683496222</v>
      </c>
      <c r="CG79">
        <v>0.97448975666531312</v>
      </c>
      <c r="CH79">
        <v>0.48943867091270382</v>
      </c>
      <c r="CI79">
        <v>0</v>
      </c>
      <c r="CJ79">
        <v>19.5903262559182</v>
      </c>
      <c r="CK79">
        <v>34.22961053169837</v>
      </c>
      <c r="CL79">
        <v>9.7448975666531297</v>
      </c>
      <c r="CM79">
        <v>4.8943867091270388</v>
      </c>
      <c r="CN79">
        <v>0</v>
      </c>
      <c r="CO79">
        <v>19.5903262559182</v>
      </c>
      <c r="CP79">
        <v>24.714075752441261</v>
      </c>
      <c r="CQ79">
        <v>21.054254683496222</v>
      </c>
      <c r="CR79">
        <v>0.97448975666531312</v>
      </c>
      <c r="CS79">
        <v>0.48943867091270382</v>
      </c>
      <c r="CT79">
        <v>0</v>
      </c>
      <c r="CU79">
        <v>19.5903262559182</v>
      </c>
      <c r="CV79">
        <f t="shared" si="1"/>
        <v>1.1000000000000001</v>
      </c>
    </row>
    <row r="80" spans="1:100" x14ac:dyDescent="0.25">
      <c r="A80" s="1">
        <v>60</v>
      </c>
      <c r="B80" t="s">
        <v>97</v>
      </c>
      <c r="C80" t="s">
        <v>111</v>
      </c>
      <c r="D80">
        <v>2</v>
      </c>
      <c r="E80">
        <v>6</v>
      </c>
      <c r="F80">
        <v>1</v>
      </c>
      <c r="G80">
        <v>46.067439999999998</v>
      </c>
      <c r="H80">
        <v>12</v>
      </c>
      <c r="I80" t="s">
        <v>119</v>
      </c>
      <c r="J80">
        <v>1.145</v>
      </c>
      <c r="K80">
        <v>500</v>
      </c>
      <c r="L80">
        <v>100</v>
      </c>
      <c r="N80" t="s">
        <v>120</v>
      </c>
      <c r="O80">
        <v>0</v>
      </c>
      <c r="P80">
        <v>0.16666666666666671</v>
      </c>
      <c r="Q80">
        <v>3.2500000000000001E-2</v>
      </c>
      <c r="R80">
        <v>77.5</v>
      </c>
      <c r="S80">
        <v>170</v>
      </c>
      <c r="T80">
        <v>100</v>
      </c>
      <c r="U80">
        <v>1812.1301775147931</v>
      </c>
      <c r="V80">
        <v>20</v>
      </c>
      <c r="W80">
        <v>0.95</v>
      </c>
      <c r="X80">
        <v>1</v>
      </c>
      <c r="Y80">
        <v>17149.652733290059</v>
      </c>
      <c r="Z80">
        <v>85748263.666450307</v>
      </c>
      <c r="AA80">
        <v>98181761.898085609</v>
      </c>
      <c r="AB80">
        <v>98181.761898085606</v>
      </c>
      <c r="AC80">
        <v>0</v>
      </c>
      <c r="AD80">
        <v>888.71812004133437</v>
      </c>
      <c r="AE80">
        <v>266615.43601240031</v>
      </c>
      <c r="AF80">
        <v>266615.43601240031</v>
      </c>
      <c r="AG80">
        <v>12.28229060157509</v>
      </c>
      <c r="AH80">
        <v>23.46749067781148</v>
      </c>
      <c r="AI80">
        <v>23.46749067781148</v>
      </c>
      <c r="AJ80">
        <v>3190.907261687782</v>
      </c>
      <c r="AK80">
        <v>854.70085470085473</v>
      </c>
      <c r="AL80" t="s">
        <v>123</v>
      </c>
      <c r="AM80">
        <v>1818.73052753039</v>
      </c>
      <c r="AN80">
        <v>191.3863153880757</v>
      </c>
      <c r="AO80">
        <v>3989.473415227952</v>
      </c>
      <c r="AP80">
        <v>6055.7249593071019</v>
      </c>
      <c r="AQ80">
        <v>2066.2515440791499</v>
      </c>
      <c r="AR80">
        <v>1.1968201501804171E-2</v>
      </c>
      <c r="AS80">
        <v>259.79740792638279</v>
      </c>
      <c r="AT80">
        <v>148.07747076894219</v>
      </c>
      <c r="AU80">
        <v>15.582298253351221</v>
      </c>
      <c r="AV80">
        <v>324.81509717058299</v>
      </c>
      <c r="AW80">
        <v>493.04524341172242</v>
      </c>
      <c r="AX80">
        <v>168.23014624113941</v>
      </c>
      <c r="AY80">
        <v>1.9106770421799</v>
      </c>
      <c r="AZ80" t="s">
        <v>129</v>
      </c>
      <c r="BA80" t="str">
        <f>VLOOKUP($AZ80,Sheet1!$A$2:$B$58,2,FALSE)</f>
        <v>Citrate</v>
      </c>
      <c r="BB80" t="s">
        <v>188</v>
      </c>
      <c r="BC80">
        <v>6</v>
      </c>
      <c r="BD80">
        <v>30.68</v>
      </c>
      <c r="BE80">
        <v>0</v>
      </c>
      <c r="BF80">
        <v>189.09639999999999</v>
      </c>
      <c r="BG80">
        <f>VLOOKUP($AZ80,Sheet1!$A$2:$C$58,3,FALSE)</f>
        <v>2.5</v>
      </c>
      <c r="BI80" t="s">
        <v>231</v>
      </c>
      <c r="BJ80">
        <v>-0.31705599261531409</v>
      </c>
      <c r="BK80">
        <v>0.64687022900763302</v>
      </c>
      <c r="BL80">
        <v>2.0354509440441002</v>
      </c>
      <c r="BM80">
        <v>100</v>
      </c>
      <c r="BN80">
        <v>-0.41571567466620107</v>
      </c>
      <c r="BO80">
        <v>242.22899837228411</v>
      </c>
      <c r="BP80">
        <v>82.650061763166008</v>
      </c>
      <c r="BQ80">
        <v>1.2557556197277731</v>
      </c>
      <c r="BR80">
        <v>213.47845535372139</v>
      </c>
      <c r="BS80">
        <v>28.750543018562642</v>
      </c>
      <c r="BT80">
        <v>1.940610687022899</v>
      </c>
      <c r="BU80">
        <v>7.9263998153828537</v>
      </c>
      <c r="BV80">
        <v>18.56777009316118</v>
      </c>
      <c r="BW80">
        <v>0</v>
      </c>
      <c r="BX80">
        <v>0</v>
      </c>
      <c r="BY80">
        <v>3.8580884825035691</v>
      </c>
      <c r="BZ80">
        <v>32.085719219008531</v>
      </c>
      <c r="CA80">
        <v>10.347389199694209</v>
      </c>
      <c r="CB80">
        <v>3.1705599261531421</v>
      </c>
      <c r="CC80">
        <v>0</v>
      </c>
      <c r="CD80">
        <v>18.56777009316118</v>
      </c>
      <c r="CE80">
        <v>23.299052287207751</v>
      </c>
      <c r="CF80">
        <v>19.91956500574592</v>
      </c>
      <c r="CG80">
        <v>1.034738919969421</v>
      </c>
      <c r="CH80">
        <v>0.31705599261531409</v>
      </c>
      <c r="CI80">
        <v>0</v>
      </c>
      <c r="CJ80">
        <v>18.56777009316118</v>
      </c>
      <c r="CK80">
        <v>32.085719219008531</v>
      </c>
      <c r="CL80">
        <v>10.347389199694209</v>
      </c>
      <c r="CM80">
        <v>3.1705599261531421</v>
      </c>
      <c r="CN80">
        <v>0</v>
      </c>
      <c r="CO80">
        <v>18.56777009316118</v>
      </c>
      <c r="CP80">
        <v>23.299052287207751</v>
      </c>
      <c r="CQ80">
        <v>19.91956500574592</v>
      </c>
      <c r="CR80">
        <v>1.034738919969421</v>
      </c>
      <c r="CS80">
        <v>0.31705599261531409</v>
      </c>
      <c r="CT80">
        <v>0</v>
      </c>
      <c r="CU80">
        <v>18.56777009316118</v>
      </c>
      <c r="CV80">
        <f t="shared" si="1"/>
        <v>28.750543018562642</v>
      </c>
    </row>
    <row r="81" spans="1:100" x14ac:dyDescent="0.25">
      <c r="A81" s="1">
        <v>61</v>
      </c>
      <c r="B81" t="s">
        <v>97</v>
      </c>
      <c r="C81" t="s">
        <v>111</v>
      </c>
      <c r="D81">
        <v>2</v>
      </c>
      <c r="E81">
        <v>6</v>
      </c>
      <c r="F81">
        <v>1</v>
      </c>
      <c r="G81">
        <v>46.067439999999998</v>
      </c>
      <c r="H81">
        <v>12</v>
      </c>
      <c r="I81" t="s">
        <v>119</v>
      </c>
      <c r="J81">
        <v>1.145</v>
      </c>
      <c r="K81">
        <v>500</v>
      </c>
      <c r="L81">
        <v>100</v>
      </c>
      <c r="N81" t="s">
        <v>120</v>
      </c>
      <c r="O81">
        <v>0</v>
      </c>
      <c r="P81">
        <v>0.16666666666666671</v>
      </c>
      <c r="Q81">
        <v>3.2500000000000001E-2</v>
      </c>
      <c r="R81">
        <v>77.5</v>
      </c>
      <c r="S81">
        <v>170</v>
      </c>
      <c r="T81">
        <v>100</v>
      </c>
      <c r="U81">
        <v>1812.1301775147931</v>
      </c>
      <c r="V81">
        <v>20</v>
      </c>
      <c r="W81">
        <v>0.95</v>
      </c>
      <c r="X81">
        <v>1</v>
      </c>
      <c r="Y81">
        <v>17494.996888030921</v>
      </c>
      <c r="Z81">
        <v>87474984.440154627</v>
      </c>
      <c r="AA81">
        <v>100158857.1839771</v>
      </c>
      <c r="AB81">
        <v>100158.8571839771</v>
      </c>
      <c r="AC81">
        <v>0</v>
      </c>
      <c r="AD81">
        <v>906.6143196170143</v>
      </c>
      <c r="AE81">
        <v>271984.29588510428</v>
      </c>
      <c r="AF81">
        <v>271984.29588510428</v>
      </c>
      <c r="AG81">
        <v>12.52962023162929</v>
      </c>
      <c r="AH81">
        <v>23.940057723806881</v>
      </c>
      <c r="AI81">
        <v>23.940057723806881</v>
      </c>
      <c r="AJ81">
        <v>3255.1628584792552</v>
      </c>
      <c r="AK81">
        <v>854.70085470085473</v>
      </c>
      <c r="AL81" t="s">
        <v>123</v>
      </c>
      <c r="AM81">
        <v>1855.3544735950341</v>
      </c>
      <c r="AN81">
        <v>195.24027945047121</v>
      </c>
      <c r="AO81">
        <v>4069.8098130471699</v>
      </c>
      <c r="AP81">
        <v>6160.4584662256148</v>
      </c>
      <c r="AQ81">
        <v>2090.648653178444</v>
      </c>
      <c r="AR81">
        <v>1.1968201501804171E-2</v>
      </c>
      <c r="AS81">
        <v>259.7974079263829</v>
      </c>
      <c r="AT81">
        <v>148.07747076894219</v>
      </c>
      <c r="AU81">
        <v>15.582298253351221</v>
      </c>
      <c r="AV81">
        <v>324.81509717058299</v>
      </c>
      <c r="AW81">
        <v>491.67160315636619</v>
      </c>
      <c r="AX81">
        <v>166.85650598578329</v>
      </c>
      <c r="AY81">
        <v>1.9106770421799</v>
      </c>
      <c r="AZ81" t="s">
        <v>128</v>
      </c>
      <c r="BA81" t="str">
        <f>VLOOKUP($AZ81,Sheet1!$A$2:$B$58,2,FALSE)</f>
        <v>Glycolate</v>
      </c>
      <c r="BB81" t="s">
        <v>187</v>
      </c>
      <c r="BC81">
        <v>2</v>
      </c>
      <c r="BD81">
        <v>30.68</v>
      </c>
      <c r="BE81">
        <v>0</v>
      </c>
      <c r="BF81">
        <v>75.041920000000005</v>
      </c>
      <c r="BG81">
        <f>VLOOKUP($AZ81,Sheet1!$A$2:$C$58,3,FALSE)</f>
        <v>2.5</v>
      </c>
      <c r="BH81">
        <v>112</v>
      </c>
      <c r="BI81" t="s">
        <v>231</v>
      </c>
      <c r="BJ81">
        <v>-0.14760118428275851</v>
      </c>
      <c r="BK81">
        <v>1.59785714285714</v>
      </c>
      <c r="BL81">
        <v>1.9952719665749299</v>
      </c>
      <c r="BM81">
        <v>100</v>
      </c>
      <c r="BN81">
        <v>-0.53375024615894262</v>
      </c>
      <c r="BO81">
        <v>246.41833864902449</v>
      </c>
      <c r="BP81">
        <v>83.625946127137738</v>
      </c>
      <c r="BQ81">
        <v>1.1052034932350341</v>
      </c>
      <c r="BR81">
        <v>187.88459384995571</v>
      </c>
      <c r="BS81">
        <v>58.533744799068842</v>
      </c>
      <c r="BT81">
        <v>1.59785714285714</v>
      </c>
      <c r="BU81">
        <v>3.6900296070689622</v>
      </c>
      <c r="BV81">
        <v>17.003374031356032</v>
      </c>
      <c r="BW81">
        <v>0</v>
      </c>
      <c r="BX81">
        <v>0</v>
      </c>
      <c r="BY81">
        <v>3.8580884825035691</v>
      </c>
      <c r="BZ81">
        <v>29.035141414148178</v>
      </c>
      <c r="CA81">
        <v>10.55575553996456</v>
      </c>
      <c r="CB81">
        <v>1.476011842827585</v>
      </c>
      <c r="CC81">
        <v>0</v>
      </c>
      <c r="CD81">
        <v>17.003374031356032</v>
      </c>
      <c r="CE81">
        <v>21.214492615333281</v>
      </c>
      <c r="CF81">
        <v>18.206550769635239</v>
      </c>
      <c r="CG81">
        <v>1.055575553996456</v>
      </c>
      <c r="CH81">
        <v>0.14760118428275851</v>
      </c>
      <c r="CI81">
        <v>0</v>
      </c>
      <c r="CJ81">
        <v>17.003374031356032</v>
      </c>
      <c r="CK81">
        <v>29.035141414148178</v>
      </c>
      <c r="CL81">
        <v>10.55575553996456</v>
      </c>
      <c r="CM81">
        <v>1.476011842827585</v>
      </c>
      <c r="CN81">
        <v>0</v>
      </c>
      <c r="CO81">
        <v>17.003374031356032</v>
      </c>
      <c r="CP81">
        <v>21.214492615333281</v>
      </c>
      <c r="CQ81">
        <v>18.206550769635239</v>
      </c>
      <c r="CR81">
        <v>1.055575553996456</v>
      </c>
      <c r="CS81">
        <v>0.14760118428275851</v>
      </c>
      <c r="CT81">
        <v>0</v>
      </c>
      <c r="CU81">
        <v>17.003374031356032</v>
      </c>
      <c r="CV81">
        <f t="shared" si="1"/>
        <v>58.533744799068842</v>
      </c>
    </row>
    <row r="82" spans="1:100" x14ac:dyDescent="0.25">
      <c r="A82" s="1">
        <v>62</v>
      </c>
      <c r="B82" t="s">
        <v>97</v>
      </c>
      <c r="C82" t="s">
        <v>111</v>
      </c>
      <c r="D82">
        <v>2</v>
      </c>
      <c r="E82">
        <v>6</v>
      </c>
      <c r="F82">
        <v>1</v>
      </c>
      <c r="G82">
        <v>46.067439999999998</v>
      </c>
      <c r="H82">
        <v>12</v>
      </c>
      <c r="I82" t="s">
        <v>119</v>
      </c>
      <c r="J82">
        <v>1.145</v>
      </c>
      <c r="K82">
        <v>500</v>
      </c>
      <c r="L82">
        <v>100</v>
      </c>
      <c r="N82" t="s">
        <v>120</v>
      </c>
      <c r="O82">
        <v>0</v>
      </c>
      <c r="P82">
        <v>0.16666666666666671</v>
      </c>
      <c r="Q82">
        <v>3.2500000000000001E-2</v>
      </c>
      <c r="R82">
        <v>77.5</v>
      </c>
      <c r="S82">
        <v>170</v>
      </c>
      <c r="T82">
        <v>100</v>
      </c>
      <c r="U82">
        <v>1812.1301775147931</v>
      </c>
      <c r="V82">
        <v>20</v>
      </c>
      <c r="W82">
        <v>0.95</v>
      </c>
      <c r="X82">
        <v>1</v>
      </c>
      <c r="Y82">
        <v>18756.925063575341</v>
      </c>
      <c r="Z82">
        <v>93784625.317876682</v>
      </c>
      <c r="AA82">
        <v>107383395.9889688</v>
      </c>
      <c r="AB82">
        <v>107383.3959889688</v>
      </c>
      <c r="AC82">
        <v>0</v>
      </c>
      <c r="AD82">
        <v>972.00913858148374</v>
      </c>
      <c r="AE82">
        <v>291602.7415744451</v>
      </c>
      <c r="AF82">
        <v>291602.7415744451</v>
      </c>
      <c r="AG82">
        <v>13.43339180131626</v>
      </c>
      <c r="AH82">
        <v>25.666873313382659</v>
      </c>
      <c r="AI82">
        <v>25.666873313382659</v>
      </c>
      <c r="AJ82">
        <v>3489.9603696414861</v>
      </c>
      <c r="AK82">
        <v>854.70085470085473</v>
      </c>
      <c r="AL82" t="s">
        <v>123</v>
      </c>
      <c r="AM82">
        <v>1989.1826817871561</v>
      </c>
      <c r="AN82">
        <v>209.32311760223291</v>
      </c>
      <c r="AO82">
        <v>4363.3684632750528</v>
      </c>
      <c r="AP82">
        <v>6543.1670237317294</v>
      </c>
      <c r="AQ82">
        <v>2179.798560456677</v>
      </c>
      <c r="AR82">
        <v>1.1968201501804171E-2</v>
      </c>
      <c r="AS82">
        <v>259.79740792638279</v>
      </c>
      <c r="AT82">
        <v>148.07747076894219</v>
      </c>
      <c r="AU82">
        <v>15.582298253351221</v>
      </c>
      <c r="AV82">
        <v>324.81509717058299</v>
      </c>
      <c r="AW82">
        <v>487.08227382235691</v>
      </c>
      <c r="AX82">
        <v>162.26717665177389</v>
      </c>
      <c r="AY82">
        <v>1.9106770421799</v>
      </c>
      <c r="AZ82" t="s">
        <v>130</v>
      </c>
      <c r="BA82" t="str">
        <f>VLOOKUP($AZ82,Sheet1!$A$2:$B$58,2,FALSE)</f>
        <v>Succinate</v>
      </c>
      <c r="BB82" t="s">
        <v>189</v>
      </c>
      <c r="BC82">
        <v>4</v>
      </c>
      <c r="BD82">
        <v>30.68</v>
      </c>
      <c r="BE82">
        <v>0</v>
      </c>
      <c r="BF82">
        <v>116.07016</v>
      </c>
      <c r="BG82">
        <f>VLOOKUP($AZ82,Sheet1!$A$2:$C$58,3,FALSE)</f>
        <v>3</v>
      </c>
      <c r="BH82">
        <v>235</v>
      </c>
      <c r="BI82" t="s">
        <v>231</v>
      </c>
      <c r="BJ82">
        <v>-0.33613485136268761</v>
      </c>
      <c r="BK82">
        <v>0.96354838709677404</v>
      </c>
      <c r="BL82">
        <v>1.86103408355516</v>
      </c>
      <c r="BM82">
        <v>100</v>
      </c>
      <c r="BN82">
        <v>-0.32262905723521362</v>
      </c>
      <c r="BO82">
        <v>261.72668094926922</v>
      </c>
      <c r="BP82">
        <v>87.191942418267061</v>
      </c>
      <c r="BQ82">
        <v>1.362809783897994</v>
      </c>
      <c r="BR82">
        <v>231.677663262659</v>
      </c>
      <c r="BS82">
        <v>30.049017686610139</v>
      </c>
      <c r="BT82">
        <v>1.9270967741935481</v>
      </c>
      <c r="BU82">
        <v>8.4033712840671893</v>
      </c>
      <c r="BV82">
        <v>20.190709843176549</v>
      </c>
      <c r="BW82">
        <v>0</v>
      </c>
      <c r="BX82">
        <v>0</v>
      </c>
      <c r="BY82">
        <v>3.8580884825035691</v>
      </c>
      <c r="BZ82">
        <v>34.869209021059397</v>
      </c>
      <c r="CA82">
        <v>11.31715066425598</v>
      </c>
      <c r="CB82">
        <v>3.3613485136268761</v>
      </c>
      <c r="CC82">
        <v>0</v>
      </c>
      <c r="CD82">
        <v>20.190709843176549</v>
      </c>
      <c r="CE82">
        <v>25.328184555435548</v>
      </c>
      <c r="CF82">
        <v>21.658559760964831</v>
      </c>
      <c r="CG82">
        <v>1.1317150664255979</v>
      </c>
      <c r="CH82">
        <v>0.33613485136268761</v>
      </c>
      <c r="CI82">
        <v>0</v>
      </c>
      <c r="CJ82">
        <v>20.190709843176549</v>
      </c>
      <c r="CK82">
        <v>34.869209021059397</v>
      </c>
      <c r="CL82">
        <v>11.31715066425598</v>
      </c>
      <c r="CM82">
        <v>3.3613485136268761</v>
      </c>
      <c r="CN82">
        <v>0</v>
      </c>
      <c r="CO82">
        <v>20.190709843176549</v>
      </c>
      <c r="CP82">
        <v>25.328184555435548</v>
      </c>
      <c r="CQ82">
        <v>21.658559760964831</v>
      </c>
      <c r="CR82">
        <v>1.1317150664255979</v>
      </c>
      <c r="CS82">
        <v>0.33613485136268761</v>
      </c>
      <c r="CT82">
        <v>0</v>
      </c>
      <c r="CU82">
        <v>20.190709843176549</v>
      </c>
      <c r="CV82">
        <f t="shared" si="1"/>
        <v>30.049017686610139</v>
      </c>
    </row>
    <row r="83" spans="1:100" x14ac:dyDescent="0.25">
      <c r="A83" s="1">
        <v>70</v>
      </c>
      <c r="B83" t="s">
        <v>97</v>
      </c>
      <c r="C83" t="s">
        <v>111</v>
      </c>
      <c r="D83">
        <v>2</v>
      </c>
      <c r="E83">
        <v>6</v>
      </c>
      <c r="F83">
        <v>1</v>
      </c>
      <c r="G83">
        <v>46.067439999999998</v>
      </c>
      <c r="H83">
        <v>12</v>
      </c>
      <c r="I83" t="s">
        <v>119</v>
      </c>
      <c r="J83">
        <v>1.145</v>
      </c>
      <c r="K83">
        <v>500</v>
      </c>
      <c r="L83">
        <v>100</v>
      </c>
      <c r="N83" t="s">
        <v>120</v>
      </c>
      <c r="O83">
        <v>0</v>
      </c>
      <c r="P83">
        <v>0.16666666666666671</v>
      </c>
      <c r="Q83">
        <v>3.2500000000000001E-2</v>
      </c>
      <c r="R83">
        <v>77.5</v>
      </c>
      <c r="S83">
        <v>170</v>
      </c>
      <c r="T83">
        <v>100</v>
      </c>
      <c r="U83">
        <v>1812.1301775147931</v>
      </c>
      <c r="V83">
        <v>20</v>
      </c>
      <c r="W83">
        <v>0.95</v>
      </c>
      <c r="X83">
        <v>1</v>
      </c>
      <c r="Y83">
        <v>24739.620320382779</v>
      </c>
      <c r="Z83">
        <v>123698101.6019139</v>
      </c>
      <c r="AA83">
        <v>141634326.33419141</v>
      </c>
      <c r="AB83">
        <v>141634.3263341914</v>
      </c>
      <c r="AC83">
        <v>0</v>
      </c>
      <c r="AD83">
        <v>1282.0404706497509</v>
      </c>
      <c r="AE83">
        <v>384612.14119492518</v>
      </c>
      <c r="AF83">
        <v>384612.14119492518</v>
      </c>
      <c r="AG83">
        <v>17.71809673776875</v>
      </c>
      <c r="AH83">
        <v>33.853560667977327</v>
      </c>
      <c r="AI83">
        <v>33.853560667977327</v>
      </c>
      <c r="AJ83">
        <v>4603.1156058612196</v>
      </c>
      <c r="AK83">
        <v>854.70085470085473</v>
      </c>
      <c r="AL83" t="s">
        <v>123</v>
      </c>
      <c r="AM83">
        <v>2623.650951768243</v>
      </c>
      <c r="AN83">
        <v>276.08866784964192</v>
      </c>
      <c r="AO83">
        <v>5755.1053135561451</v>
      </c>
      <c r="AP83">
        <v>8357.5560801799584</v>
      </c>
      <c r="AQ83">
        <v>2602.4507666238128</v>
      </c>
      <c r="AR83">
        <v>1.1968201501804171E-2</v>
      </c>
      <c r="AS83">
        <v>259.79740792638279</v>
      </c>
      <c r="AT83">
        <v>148.07747076894219</v>
      </c>
      <c r="AU83">
        <v>15.582298253351221</v>
      </c>
      <c r="AV83">
        <v>324.81509717058299</v>
      </c>
      <c r="AW83">
        <v>471.69604071325512</v>
      </c>
      <c r="AX83">
        <v>146.8809435426721</v>
      </c>
      <c r="AY83">
        <v>1.9106770421799</v>
      </c>
      <c r="AZ83" t="s">
        <v>136</v>
      </c>
      <c r="BA83" t="str">
        <f>VLOOKUP($AZ83,Sheet1!$A$2:$B$58,2,FALSE)</f>
        <v>Itaconate</v>
      </c>
      <c r="BB83" t="s">
        <v>194</v>
      </c>
      <c r="BC83">
        <v>5</v>
      </c>
      <c r="BD83">
        <v>30.68</v>
      </c>
      <c r="BE83">
        <v>0</v>
      </c>
      <c r="BF83">
        <v>128.08086</v>
      </c>
      <c r="BG83">
        <f>VLOOKUP($AZ83,Sheet1!$A$2:$C$58,3,FALSE)</f>
        <v>3.2</v>
      </c>
      <c r="BH83">
        <v>381</v>
      </c>
      <c r="BI83" t="s">
        <v>231</v>
      </c>
      <c r="BJ83">
        <v>-0.1609789834813066</v>
      </c>
      <c r="BK83">
        <v>0.66203124999999996</v>
      </c>
      <c r="BL83">
        <v>1.4109867651139301</v>
      </c>
      <c r="BM83">
        <v>100</v>
      </c>
      <c r="BN83">
        <v>-0.57395297660069822</v>
      </c>
      <c r="BO83">
        <v>334.30224320719839</v>
      </c>
      <c r="BP83">
        <v>104.0980306649525</v>
      </c>
      <c r="BQ83">
        <v>1.5151214102004</v>
      </c>
      <c r="BR83">
        <v>257.57063973406798</v>
      </c>
      <c r="BS83">
        <v>76.731603473130406</v>
      </c>
      <c r="BT83">
        <v>1.655078125</v>
      </c>
      <c r="BU83">
        <v>4.0244745870326648</v>
      </c>
      <c r="BV83">
        <v>23.518137351145121</v>
      </c>
      <c r="BW83">
        <v>0</v>
      </c>
      <c r="BX83">
        <v>0</v>
      </c>
      <c r="BY83">
        <v>3.8580884825035691</v>
      </c>
      <c r="BZ83">
        <v>40.054788043656373</v>
      </c>
      <c r="CA83">
        <v>14.926860857698189</v>
      </c>
      <c r="CB83">
        <v>1.6097898348130659</v>
      </c>
      <c r="CC83">
        <v>0</v>
      </c>
      <c r="CD83">
        <v>23.518137351145121</v>
      </c>
      <c r="CE83">
        <v>29.305965093524058</v>
      </c>
      <c r="CF83">
        <v>25.171802420396251</v>
      </c>
      <c r="CG83">
        <v>1.492686085769819</v>
      </c>
      <c r="CH83">
        <v>0.1609789834813066</v>
      </c>
      <c r="CI83">
        <v>0</v>
      </c>
      <c r="CJ83">
        <v>23.518137351145121</v>
      </c>
      <c r="CK83">
        <v>40.054788043656373</v>
      </c>
      <c r="CL83">
        <v>14.926860857698189</v>
      </c>
      <c r="CM83">
        <v>1.6097898348130659</v>
      </c>
      <c r="CN83">
        <v>0</v>
      </c>
      <c r="CO83">
        <v>23.518137351145121</v>
      </c>
      <c r="CP83">
        <v>29.305965093524058</v>
      </c>
      <c r="CQ83">
        <v>25.171802420396251</v>
      </c>
      <c r="CR83">
        <v>1.492686085769819</v>
      </c>
      <c r="CS83">
        <v>0.1609789834813066</v>
      </c>
      <c r="CT83">
        <v>0</v>
      </c>
      <c r="CU83">
        <v>23.518137351145121</v>
      </c>
      <c r="CV83">
        <f t="shared" si="1"/>
        <v>76.731603473130406</v>
      </c>
    </row>
    <row r="84" spans="1:100" x14ac:dyDescent="0.25">
      <c r="A84" s="1">
        <v>73</v>
      </c>
      <c r="B84" t="s">
        <v>97</v>
      </c>
      <c r="C84" t="s">
        <v>111</v>
      </c>
      <c r="D84">
        <v>2</v>
      </c>
      <c r="E84">
        <v>6</v>
      </c>
      <c r="F84">
        <v>1</v>
      </c>
      <c r="G84">
        <v>46.067439999999998</v>
      </c>
      <c r="H84">
        <v>12</v>
      </c>
      <c r="I84" t="s">
        <v>119</v>
      </c>
      <c r="J84">
        <v>1.145</v>
      </c>
      <c r="K84">
        <v>500</v>
      </c>
      <c r="L84">
        <v>100</v>
      </c>
      <c r="N84" t="s">
        <v>120</v>
      </c>
      <c r="O84">
        <v>0</v>
      </c>
      <c r="P84">
        <v>0.16666666666666671</v>
      </c>
      <c r="Q84">
        <v>3.2500000000000001E-2</v>
      </c>
      <c r="R84">
        <v>77.5</v>
      </c>
      <c r="S84">
        <v>170</v>
      </c>
      <c r="T84">
        <v>100</v>
      </c>
      <c r="U84">
        <v>1812.1301775147931</v>
      </c>
      <c r="V84">
        <v>20</v>
      </c>
      <c r="W84">
        <v>0.95</v>
      </c>
      <c r="X84">
        <v>1</v>
      </c>
      <c r="Y84">
        <v>26071.161999599852</v>
      </c>
      <c r="Z84">
        <v>130355809.9979993</v>
      </c>
      <c r="AA84">
        <v>149257402.4477092</v>
      </c>
      <c r="AB84">
        <v>149257.4024477092</v>
      </c>
      <c r="AC84">
        <v>0</v>
      </c>
      <c r="AD84">
        <v>1351.042755204084</v>
      </c>
      <c r="AE84">
        <v>405312.82656122523</v>
      </c>
      <c r="AF84">
        <v>405312.82656122523</v>
      </c>
      <c r="AG84">
        <v>18.671724318839651</v>
      </c>
      <c r="AH84">
        <v>35.675634993919047</v>
      </c>
      <c r="AI84">
        <v>35.675634993919047</v>
      </c>
      <c r="AJ84">
        <v>4850.8655795505483</v>
      </c>
      <c r="AK84">
        <v>854.70085470085473</v>
      </c>
      <c r="AL84" t="s">
        <v>123</v>
      </c>
      <c r="AM84">
        <v>2764.8617120287258</v>
      </c>
      <c r="AN84">
        <v>290.94837724051058</v>
      </c>
      <c r="AO84">
        <v>6064.8579489662379</v>
      </c>
      <c r="AP84">
        <v>8761.3765235206411</v>
      </c>
      <c r="AQ84">
        <v>2696.5185745544031</v>
      </c>
      <c r="AR84">
        <v>1.1968201501804171E-2</v>
      </c>
      <c r="AS84">
        <v>259.79740792638279</v>
      </c>
      <c r="AT84">
        <v>148.07747076894219</v>
      </c>
      <c r="AU84">
        <v>15.582298253351221</v>
      </c>
      <c r="AV84">
        <v>324.81509717058287</v>
      </c>
      <c r="AW84">
        <v>469.23232016019369</v>
      </c>
      <c r="AX84">
        <v>144.41722298961079</v>
      </c>
      <c r="AY84">
        <v>1.9106770421799</v>
      </c>
      <c r="AZ84" t="s">
        <v>145</v>
      </c>
      <c r="BA84" t="str">
        <f>VLOOKUP($AZ84,Sheet1!$A$2:$B$58,2,FALSE)</f>
        <v>Acrylate (PW2)</v>
      </c>
      <c r="BB84" t="s">
        <v>198</v>
      </c>
      <c r="BC84">
        <v>3</v>
      </c>
      <c r="BD84">
        <v>30.68</v>
      </c>
      <c r="BE84">
        <v>0</v>
      </c>
      <c r="BF84">
        <v>71.053619999999995</v>
      </c>
      <c r="BG84">
        <f>VLOOKUP($AZ84,Sheet1!$A$2:$C$58,3,FALSE)</f>
        <v>3.666666666666667</v>
      </c>
      <c r="BH84">
        <v>80</v>
      </c>
      <c r="BI84" t="s">
        <v>231</v>
      </c>
      <c r="BJ84">
        <v>-0.2172925083945115</v>
      </c>
      <c r="BK84">
        <v>1.1324242424242399</v>
      </c>
      <c r="BL84">
        <v>1.33892293893688</v>
      </c>
      <c r="BM84">
        <v>100</v>
      </c>
      <c r="BN84">
        <v>-0.43855364709816552</v>
      </c>
      <c r="BO84">
        <v>350.45506094082572</v>
      </c>
      <c r="BP84">
        <v>107.86074298217621</v>
      </c>
      <c r="BQ84">
        <v>1.6443179081512731</v>
      </c>
      <c r="BR84">
        <v>279.53404438571653</v>
      </c>
      <c r="BS84">
        <v>70.92101655510919</v>
      </c>
      <c r="BT84">
        <v>1.6986363636363599</v>
      </c>
      <c r="BU84">
        <v>5.4323127098627886</v>
      </c>
      <c r="BV84">
        <v>25.30917929542624</v>
      </c>
      <c r="BW84">
        <v>0</v>
      </c>
      <c r="BX84">
        <v>0</v>
      </c>
      <c r="BY84">
        <v>3.8580884825035691</v>
      </c>
      <c r="BZ84">
        <v>43.212362262347398</v>
      </c>
      <c r="CA84">
        <v>15.730257882976041</v>
      </c>
      <c r="CB84">
        <v>2.172925083945116</v>
      </c>
      <c r="CC84">
        <v>0</v>
      </c>
      <c r="CD84">
        <v>25.30917929542624</v>
      </c>
      <c r="CE84">
        <v>31.575293333848641</v>
      </c>
      <c r="CF84">
        <v>27.09949759211835</v>
      </c>
      <c r="CG84">
        <v>1.573025788297604</v>
      </c>
      <c r="CH84">
        <v>0.2172925083945115</v>
      </c>
      <c r="CI84">
        <v>0</v>
      </c>
      <c r="CJ84">
        <v>25.30917929542624</v>
      </c>
      <c r="CK84">
        <v>43.212362262347398</v>
      </c>
      <c r="CL84">
        <v>15.730257882976041</v>
      </c>
      <c r="CM84">
        <v>2.172925083945116</v>
      </c>
      <c r="CN84">
        <v>0</v>
      </c>
      <c r="CO84">
        <v>25.30917929542624</v>
      </c>
      <c r="CP84">
        <v>31.575293333848641</v>
      </c>
      <c r="CQ84">
        <v>27.09949759211835</v>
      </c>
      <c r="CR84">
        <v>1.573025788297604</v>
      </c>
      <c r="CS84">
        <v>0.2172925083945115</v>
      </c>
      <c r="CT84">
        <v>0</v>
      </c>
      <c r="CU84">
        <v>25.30917929542624</v>
      </c>
      <c r="CV84">
        <f t="shared" si="1"/>
        <v>70.92101655510919</v>
      </c>
    </row>
    <row r="85" spans="1:100" x14ac:dyDescent="0.25">
      <c r="A85" s="1">
        <v>74</v>
      </c>
      <c r="B85" t="s">
        <v>97</v>
      </c>
      <c r="C85" t="s">
        <v>111</v>
      </c>
      <c r="D85">
        <v>2</v>
      </c>
      <c r="E85">
        <v>6</v>
      </c>
      <c r="F85">
        <v>1</v>
      </c>
      <c r="G85">
        <v>46.067439999999998</v>
      </c>
      <c r="H85">
        <v>12</v>
      </c>
      <c r="I85" t="s">
        <v>119</v>
      </c>
      <c r="J85">
        <v>1.145</v>
      </c>
      <c r="K85">
        <v>500</v>
      </c>
      <c r="L85">
        <v>100</v>
      </c>
      <c r="N85" t="s">
        <v>120</v>
      </c>
      <c r="O85">
        <v>0</v>
      </c>
      <c r="P85">
        <v>0.16666666666666671</v>
      </c>
      <c r="Q85">
        <v>3.2500000000000001E-2</v>
      </c>
      <c r="R85">
        <v>77.5</v>
      </c>
      <c r="S85">
        <v>170</v>
      </c>
      <c r="T85">
        <v>100</v>
      </c>
      <c r="U85">
        <v>1812.1301775147931</v>
      </c>
      <c r="V85">
        <v>20</v>
      </c>
      <c r="W85">
        <v>0.95</v>
      </c>
      <c r="X85">
        <v>1</v>
      </c>
      <c r="Y85">
        <v>27342.193773768078</v>
      </c>
      <c r="Z85">
        <v>136710968.8688404</v>
      </c>
      <c r="AA85">
        <v>156534059.35482219</v>
      </c>
      <c r="AB85">
        <v>156534.05935482221</v>
      </c>
      <c r="AC85">
        <v>0</v>
      </c>
      <c r="AD85">
        <v>1416.9093349196539</v>
      </c>
      <c r="AE85">
        <v>425072.80047589622</v>
      </c>
      <c r="AF85">
        <v>425072.80047589622</v>
      </c>
      <c r="AG85">
        <v>19.58201573155532</v>
      </c>
      <c r="AH85">
        <v>37.414907897888376</v>
      </c>
      <c r="AI85">
        <v>37.414907897888376</v>
      </c>
      <c r="AJ85">
        <v>5087.3569290317228</v>
      </c>
      <c r="AK85">
        <v>854.70085470085473</v>
      </c>
      <c r="AL85" t="s">
        <v>123</v>
      </c>
      <c r="AM85">
        <v>2899.6553620863501</v>
      </c>
      <c r="AN85">
        <v>305.13280953091061</v>
      </c>
      <c r="AO85">
        <v>6360.5343426410254</v>
      </c>
      <c r="AP85">
        <v>9146.8459553498378</v>
      </c>
      <c r="AQ85">
        <v>2786.3116127088119</v>
      </c>
      <c r="AR85">
        <v>1.1968201501804171E-2</v>
      </c>
      <c r="AS85">
        <v>259.79740792638279</v>
      </c>
      <c r="AT85">
        <v>148.07747076894219</v>
      </c>
      <c r="AU85">
        <v>15.582298253351221</v>
      </c>
      <c r="AV85">
        <v>324.81509717058287</v>
      </c>
      <c r="AW85">
        <v>467.10441257639309</v>
      </c>
      <c r="AX85">
        <v>142.28931540581021</v>
      </c>
      <c r="AY85">
        <v>1.9106770421799</v>
      </c>
      <c r="AZ85" t="s">
        <v>146</v>
      </c>
      <c r="BA85" t="str">
        <f>VLOOKUP($AZ85,Sheet1!$A$2:$B$58,2,FALSE)</f>
        <v>Shikimate</v>
      </c>
      <c r="BB85" t="s">
        <v>199</v>
      </c>
      <c r="BC85">
        <v>7</v>
      </c>
      <c r="BD85">
        <v>30.68</v>
      </c>
      <c r="BE85">
        <v>0</v>
      </c>
      <c r="BF85">
        <v>173.14045999999999</v>
      </c>
      <c r="BG85">
        <f>VLOOKUP($AZ85,Sheet1!$A$2:$C$58,3,FALSE)</f>
        <v>3.8571428571428572</v>
      </c>
      <c r="BH85">
        <v>400.5</v>
      </c>
      <c r="BI85" t="s">
        <v>231</v>
      </c>
      <c r="BJ85">
        <v>-5.842824847855331E-2</v>
      </c>
      <c r="BK85">
        <v>0.44312252964426802</v>
      </c>
      <c r="BL85">
        <v>1.2766816421107201</v>
      </c>
      <c r="BM85">
        <v>100</v>
      </c>
      <c r="BN85">
        <v>-0.58314821797934768</v>
      </c>
      <c r="BO85">
        <v>365.87383821399351</v>
      </c>
      <c r="BP85">
        <v>111.45246450835251</v>
      </c>
      <c r="BQ85">
        <v>1.555024564394089</v>
      </c>
      <c r="BR85">
        <v>264.35417594699499</v>
      </c>
      <c r="BS85">
        <v>101.51966226699849</v>
      </c>
      <c r="BT85">
        <v>1.5509288537549379</v>
      </c>
      <c r="BU85">
        <v>1.460706211963833</v>
      </c>
      <c r="BV85">
        <v>24.675110712930291</v>
      </c>
      <c r="BW85">
        <v>0</v>
      </c>
      <c r="BX85">
        <v>0</v>
      </c>
      <c r="BY85">
        <v>3.8580884825035691</v>
      </c>
      <c r="BZ85">
        <v>41.756538938832968</v>
      </c>
      <c r="CA85">
        <v>16.497145741117141</v>
      </c>
      <c r="CB85">
        <v>0.58428248478553313</v>
      </c>
      <c r="CC85">
        <v>0</v>
      </c>
      <c r="CD85">
        <v>24.675110712930291</v>
      </c>
      <c r="CE85">
        <v>30.65361059199623</v>
      </c>
      <c r="CF85">
        <v>26.383253535520559</v>
      </c>
      <c r="CG85">
        <v>1.6497145741117141</v>
      </c>
      <c r="CH85">
        <v>5.842824847855331E-2</v>
      </c>
      <c r="CI85">
        <v>0</v>
      </c>
      <c r="CJ85">
        <v>24.675110712930291</v>
      </c>
      <c r="CK85">
        <v>41.756538938832968</v>
      </c>
      <c r="CL85">
        <v>16.497145741117141</v>
      </c>
      <c r="CM85">
        <v>0.58428248478553313</v>
      </c>
      <c r="CN85">
        <v>0</v>
      </c>
      <c r="CO85">
        <v>24.675110712930291</v>
      </c>
      <c r="CP85">
        <v>30.65361059199623</v>
      </c>
      <c r="CQ85">
        <v>26.383253535520559</v>
      </c>
      <c r="CR85">
        <v>1.6497145741117141</v>
      </c>
      <c r="CS85">
        <v>5.842824847855331E-2</v>
      </c>
      <c r="CT85">
        <v>0</v>
      </c>
      <c r="CU85">
        <v>24.675110712930291</v>
      </c>
      <c r="CV85">
        <f t="shared" si="1"/>
        <v>101.51966226699849</v>
      </c>
    </row>
    <row r="86" spans="1:100" x14ac:dyDescent="0.25">
      <c r="A86" s="1">
        <v>110</v>
      </c>
      <c r="B86" t="s">
        <v>98</v>
      </c>
      <c r="C86" t="s">
        <v>112</v>
      </c>
      <c r="D86">
        <v>2</v>
      </c>
      <c r="E86">
        <v>4</v>
      </c>
      <c r="F86">
        <v>1</v>
      </c>
      <c r="G86">
        <v>44.051760000000002</v>
      </c>
      <c r="H86">
        <v>10</v>
      </c>
      <c r="I86" t="s">
        <v>119</v>
      </c>
      <c r="J86">
        <v>1.1759999999999999</v>
      </c>
      <c r="K86">
        <v>500</v>
      </c>
      <c r="L86">
        <v>100</v>
      </c>
      <c r="N86" t="s">
        <v>120</v>
      </c>
      <c r="O86">
        <v>0</v>
      </c>
      <c r="P86">
        <v>0.2</v>
      </c>
      <c r="Q86">
        <v>3.2500000000000001E-2</v>
      </c>
      <c r="R86">
        <v>77.5</v>
      </c>
      <c r="S86">
        <v>170</v>
      </c>
      <c r="T86">
        <v>100</v>
      </c>
      <c r="U86">
        <v>1812.1301775147931</v>
      </c>
      <c r="V86">
        <v>20</v>
      </c>
      <c r="W86">
        <v>0.95</v>
      </c>
      <c r="X86">
        <v>1</v>
      </c>
      <c r="Y86">
        <v>14237.441067309061</v>
      </c>
      <c r="Z86">
        <v>71187205.336545303</v>
      </c>
      <c r="AA86">
        <v>83716153.475777268</v>
      </c>
      <c r="AB86">
        <v>83716.153475777275</v>
      </c>
      <c r="AC86">
        <v>0</v>
      </c>
      <c r="AD86">
        <v>737.80338624447347</v>
      </c>
      <c r="AE86">
        <v>265609.21904801048</v>
      </c>
      <c r="AF86">
        <v>265609.21904801048</v>
      </c>
      <c r="AG86">
        <v>11.70055357129039</v>
      </c>
      <c r="AH86">
        <v>23.378923460605879</v>
      </c>
      <c r="AI86">
        <v>23.378923460605879</v>
      </c>
      <c r="AJ86">
        <v>2720.7749879627609</v>
      </c>
      <c r="AK86">
        <v>854.70085470085473</v>
      </c>
      <c r="AL86" t="s">
        <v>123</v>
      </c>
      <c r="AM86">
        <v>1811.866568196956</v>
      </c>
      <c r="AN86">
        <v>158.88668002809209</v>
      </c>
      <c r="AO86">
        <v>3974.4169883029999</v>
      </c>
      <c r="AP86">
        <v>5546.2290908886634</v>
      </c>
      <c r="AQ86">
        <v>1571.812102585664</v>
      </c>
      <c r="AR86">
        <v>1.0243526176216671E-2</v>
      </c>
      <c r="AS86">
        <v>232.53386870846171</v>
      </c>
      <c r="AT86">
        <v>154.8530637595411</v>
      </c>
      <c r="AU86">
        <v>13.57941562850085</v>
      </c>
      <c r="AV86">
        <v>339.67768824673522</v>
      </c>
      <c r="AW86">
        <v>474.01424702651917</v>
      </c>
      <c r="AX86">
        <v>134.33655877978401</v>
      </c>
      <c r="AY86">
        <v>1.9981040485102071</v>
      </c>
      <c r="AZ86" t="s">
        <v>126</v>
      </c>
      <c r="BA86" t="str">
        <f>VLOOKUP($AZ86,Sheet1!$A$2:$B$58,2,FALSE)</f>
        <v>Malonate</v>
      </c>
      <c r="BB86" t="s">
        <v>185</v>
      </c>
      <c r="BC86">
        <v>3</v>
      </c>
      <c r="BD86">
        <v>24.155999999999999</v>
      </c>
      <c r="BE86">
        <v>0</v>
      </c>
      <c r="BF86">
        <v>102.04378</v>
      </c>
      <c r="BG86">
        <f>VLOOKUP($AZ86,Sheet1!$A$2:$C$58,3,FALSE)</f>
        <v>2</v>
      </c>
      <c r="BH86">
        <v>199</v>
      </c>
      <c r="BI86" t="s">
        <v>98</v>
      </c>
      <c r="BJ86">
        <v>-0.35869948280986758</v>
      </c>
      <c r="BK86">
        <v>0.92238095238095197</v>
      </c>
      <c r="BL86">
        <v>2.13665104370296</v>
      </c>
      <c r="BM86">
        <v>100</v>
      </c>
      <c r="BN86">
        <v>-0.37956316285443631</v>
      </c>
      <c r="BO86">
        <v>221.84916363554649</v>
      </c>
      <c r="BP86">
        <v>62.872484103426508</v>
      </c>
      <c r="BQ86">
        <v>1.293856421234103</v>
      </c>
      <c r="BR86">
        <v>219.95559160979749</v>
      </c>
      <c r="BS86">
        <v>1.893572025748995</v>
      </c>
      <c r="BT86">
        <v>1.383571428571428</v>
      </c>
      <c r="BU86">
        <v>8.9674870702466905</v>
      </c>
      <c r="BV86">
        <v>15.259526720748591</v>
      </c>
      <c r="BW86">
        <v>0</v>
      </c>
      <c r="BX86">
        <v>0</v>
      </c>
      <c r="BY86">
        <v>3.8580884825035691</v>
      </c>
      <c r="BZ86">
        <v>29.154859301612529</v>
      </c>
      <c r="CA86">
        <v>10.30833775276526</v>
      </c>
      <c r="CB86">
        <v>3.5869948280986761</v>
      </c>
      <c r="CC86">
        <v>0</v>
      </c>
      <c r="CD86">
        <v>15.259526720748591</v>
      </c>
      <c r="CE86">
        <v>20.122893124050961</v>
      </c>
      <c r="CF86">
        <v>16.64905997883498</v>
      </c>
      <c r="CG86">
        <v>1.030833775276526</v>
      </c>
      <c r="CH86">
        <v>0.35869948280986758</v>
      </c>
      <c r="CI86">
        <v>0</v>
      </c>
      <c r="CJ86">
        <v>15.259526720748591</v>
      </c>
      <c r="CK86">
        <v>29.154859301612529</v>
      </c>
      <c r="CL86">
        <v>10.30833775276526</v>
      </c>
      <c r="CM86">
        <v>3.5869948280986761</v>
      </c>
      <c r="CN86">
        <v>0</v>
      </c>
      <c r="CO86">
        <v>15.259526720748591</v>
      </c>
      <c r="CP86">
        <v>20.122893124050961</v>
      </c>
      <c r="CQ86">
        <v>16.64905997883498</v>
      </c>
      <c r="CR86">
        <v>1.030833775276526</v>
      </c>
      <c r="CS86">
        <v>0.35869948280986758</v>
      </c>
      <c r="CT86">
        <v>0</v>
      </c>
      <c r="CU86">
        <v>15.259526720748591</v>
      </c>
      <c r="CV86">
        <f t="shared" si="1"/>
        <v>1.893572025748995</v>
      </c>
    </row>
    <row r="87" spans="1:100" x14ac:dyDescent="0.25">
      <c r="A87" s="1">
        <v>111</v>
      </c>
      <c r="B87" t="s">
        <v>98</v>
      </c>
      <c r="C87" t="s">
        <v>112</v>
      </c>
      <c r="D87">
        <v>2</v>
      </c>
      <c r="E87">
        <v>4</v>
      </c>
      <c r="F87">
        <v>1</v>
      </c>
      <c r="G87">
        <v>44.051760000000002</v>
      </c>
      <c r="H87">
        <v>10</v>
      </c>
      <c r="I87" t="s">
        <v>119</v>
      </c>
      <c r="J87">
        <v>1.1759999999999999</v>
      </c>
      <c r="K87">
        <v>500</v>
      </c>
      <c r="L87">
        <v>100</v>
      </c>
      <c r="N87" t="s">
        <v>120</v>
      </c>
      <c r="O87">
        <v>0</v>
      </c>
      <c r="P87">
        <v>0.2</v>
      </c>
      <c r="Q87">
        <v>3.2500000000000001E-2</v>
      </c>
      <c r="R87">
        <v>77.5</v>
      </c>
      <c r="S87">
        <v>170</v>
      </c>
      <c r="T87">
        <v>100</v>
      </c>
      <c r="U87">
        <v>1812.1301775147931</v>
      </c>
      <c r="V87">
        <v>20</v>
      </c>
      <c r="W87">
        <v>0.95</v>
      </c>
      <c r="X87">
        <v>1</v>
      </c>
      <c r="Y87">
        <v>15128.872632109849</v>
      </c>
      <c r="Z87">
        <v>75644363.160549268</v>
      </c>
      <c r="AA87">
        <v>88957771.076805934</v>
      </c>
      <c r="AB87">
        <v>88957.771076805933</v>
      </c>
      <c r="AC87">
        <v>0</v>
      </c>
      <c r="AD87">
        <v>783.99857146110617</v>
      </c>
      <c r="AE87">
        <v>282239.48572599818</v>
      </c>
      <c r="AF87">
        <v>282239.48572599818</v>
      </c>
      <c r="AG87">
        <v>12.433146087725101</v>
      </c>
      <c r="AH87">
        <v>24.842719533602359</v>
      </c>
      <c r="AI87">
        <v>24.842719533602359</v>
      </c>
      <c r="AJ87">
        <v>2891.1275599961932</v>
      </c>
      <c r="AK87">
        <v>854.70085470085473</v>
      </c>
      <c r="AL87" t="s">
        <v>123</v>
      </c>
      <c r="AM87">
        <v>1925.3107638541831</v>
      </c>
      <c r="AN87">
        <v>168.8348582950884</v>
      </c>
      <c r="AO87">
        <v>4223.2623207124016</v>
      </c>
      <c r="AP87">
        <v>5839.974036846319</v>
      </c>
      <c r="AQ87">
        <v>1616.711716133917</v>
      </c>
      <c r="AR87">
        <v>1.0243526176216671E-2</v>
      </c>
      <c r="AS87">
        <v>232.53386870846171</v>
      </c>
      <c r="AT87">
        <v>154.85306375954099</v>
      </c>
      <c r="AU87">
        <v>13.57941562850085</v>
      </c>
      <c r="AV87">
        <v>339.67768824673522</v>
      </c>
      <c r="AW87">
        <v>469.71007946347248</v>
      </c>
      <c r="AX87">
        <v>130.0323912167373</v>
      </c>
      <c r="AY87">
        <v>1.9981040485102071</v>
      </c>
      <c r="AZ87" t="s">
        <v>128</v>
      </c>
      <c r="BA87" t="str">
        <f>VLOOKUP($AZ87,Sheet1!$A$2:$B$58,2,FALSE)</f>
        <v>Glycolate</v>
      </c>
      <c r="BB87" t="s">
        <v>187</v>
      </c>
      <c r="BC87">
        <v>2</v>
      </c>
      <c r="BD87">
        <v>24.155999999999999</v>
      </c>
      <c r="BE87">
        <v>0</v>
      </c>
      <c r="BF87">
        <v>75.041920000000005</v>
      </c>
      <c r="BG87">
        <f>VLOOKUP($AZ87,Sheet1!$A$2:$C$58,3,FALSE)</f>
        <v>2.5</v>
      </c>
      <c r="BH87">
        <v>112</v>
      </c>
      <c r="BI87" t="s">
        <v>98</v>
      </c>
      <c r="BJ87">
        <v>-0.17923562093132439</v>
      </c>
      <c r="BK87">
        <v>1.1803703703703701</v>
      </c>
      <c r="BL87">
        <v>2.0107541424838402</v>
      </c>
      <c r="BM87">
        <v>100</v>
      </c>
      <c r="BN87">
        <v>-0.3701309522439335</v>
      </c>
      <c r="BO87">
        <v>233.5989614738528</v>
      </c>
      <c r="BP87">
        <v>64.668468645356697</v>
      </c>
      <c r="BQ87">
        <v>1.172944402275419</v>
      </c>
      <c r="BR87">
        <v>199.40054838682121</v>
      </c>
      <c r="BS87">
        <v>34.198413087031582</v>
      </c>
      <c r="BT87">
        <v>1.1803703703703701</v>
      </c>
      <c r="BU87">
        <v>4.4808905232831089</v>
      </c>
      <c r="BV87">
        <v>13.989137032287839</v>
      </c>
      <c r="BW87">
        <v>0</v>
      </c>
      <c r="BX87">
        <v>0</v>
      </c>
      <c r="BY87">
        <v>3.8580884825035691</v>
      </c>
      <c r="BZ87">
        <v>26.735254396647679</v>
      </c>
      <c r="CA87">
        <v>10.9537611550466</v>
      </c>
      <c r="CB87">
        <v>1.792356209313243</v>
      </c>
      <c r="CC87">
        <v>0</v>
      </c>
      <c r="CD87">
        <v>13.989137032287839</v>
      </c>
      <c r="CE87">
        <v>18.45027810981378</v>
      </c>
      <c r="CF87">
        <v>15.26374876872382</v>
      </c>
      <c r="CG87">
        <v>1.0953761155046591</v>
      </c>
      <c r="CH87">
        <v>0.17923562093132439</v>
      </c>
      <c r="CI87">
        <v>0</v>
      </c>
      <c r="CJ87">
        <v>13.989137032287839</v>
      </c>
      <c r="CK87">
        <v>26.735254396647679</v>
      </c>
      <c r="CL87">
        <v>10.9537611550466</v>
      </c>
      <c r="CM87">
        <v>1.792356209313243</v>
      </c>
      <c r="CN87">
        <v>0</v>
      </c>
      <c r="CO87">
        <v>13.989137032287839</v>
      </c>
      <c r="CP87">
        <v>18.45027810981378</v>
      </c>
      <c r="CQ87">
        <v>15.26374876872382</v>
      </c>
      <c r="CR87">
        <v>1.0953761155046591</v>
      </c>
      <c r="CS87">
        <v>0.17923562093132439</v>
      </c>
      <c r="CT87">
        <v>0</v>
      </c>
      <c r="CU87">
        <v>13.989137032287839</v>
      </c>
      <c r="CV87">
        <f t="shared" si="1"/>
        <v>34.198413087031582</v>
      </c>
    </row>
    <row r="88" spans="1:100" x14ac:dyDescent="0.25">
      <c r="A88" s="1">
        <v>112</v>
      </c>
      <c r="B88" t="s">
        <v>98</v>
      </c>
      <c r="C88" t="s">
        <v>112</v>
      </c>
      <c r="D88">
        <v>2</v>
      </c>
      <c r="E88">
        <v>4</v>
      </c>
      <c r="F88">
        <v>1</v>
      </c>
      <c r="G88">
        <v>44.051760000000002</v>
      </c>
      <c r="H88">
        <v>10</v>
      </c>
      <c r="I88" t="s">
        <v>119</v>
      </c>
      <c r="J88">
        <v>1.1759999999999999</v>
      </c>
      <c r="K88">
        <v>500</v>
      </c>
      <c r="L88">
        <v>100</v>
      </c>
      <c r="N88" t="s">
        <v>120</v>
      </c>
      <c r="O88">
        <v>0</v>
      </c>
      <c r="P88">
        <v>0.2</v>
      </c>
      <c r="Q88">
        <v>3.2500000000000001E-2</v>
      </c>
      <c r="R88">
        <v>77.5</v>
      </c>
      <c r="S88">
        <v>170</v>
      </c>
      <c r="T88">
        <v>100</v>
      </c>
      <c r="U88">
        <v>1812.1301775147931</v>
      </c>
      <c r="V88">
        <v>20</v>
      </c>
      <c r="W88">
        <v>0.95</v>
      </c>
      <c r="X88">
        <v>1</v>
      </c>
      <c r="Y88">
        <v>15441.804593126741</v>
      </c>
      <c r="Z88">
        <v>77209022.965633705</v>
      </c>
      <c r="AA88">
        <v>90797811.007585227</v>
      </c>
      <c r="AB88">
        <v>90797.811007585231</v>
      </c>
      <c r="AC88">
        <v>0</v>
      </c>
      <c r="AD88">
        <v>800.21512747077554</v>
      </c>
      <c r="AE88">
        <v>288077.44588947919</v>
      </c>
      <c r="AF88">
        <v>288077.44588947919</v>
      </c>
      <c r="AG88">
        <v>12.69031850773632</v>
      </c>
      <c r="AH88">
        <v>25.356576787191958</v>
      </c>
      <c r="AI88">
        <v>25.356576787191958</v>
      </c>
      <c r="AJ88">
        <v>2950.92885774652</v>
      </c>
      <c r="AK88">
        <v>854.70085470085473</v>
      </c>
      <c r="AL88" t="s">
        <v>123</v>
      </c>
      <c r="AM88">
        <v>1965.1347010073771</v>
      </c>
      <c r="AN88">
        <v>172.32710947460819</v>
      </c>
      <c r="AO88">
        <v>4310.6180538226326</v>
      </c>
      <c r="AP88">
        <v>5943.0915229293587</v>
      </c>
      <c r="AQ88">
        <v>1632.473469106726</v>
      </c>
      <c r="AR88">
        <v>1.0243526176216671E-2</v>
      </c>
      <c r="AS88">
        <v>232.53386870846171</v>
      </c>
      <c r="AT88">
        <v>154.85306375954099</v>
      </c>
      <c r="AU88">
        <v>13.57941562850085</v>
      </c>
      <c r="AV88">
        <v>339.67768824673522</v>
      </c>
      <c r="AW88">
        <v>468.31697087084979</v>
      </c>
      <c r="AX88">
        <v>128.63928262411471</v>
      </c>
      <c r="AY88">
        <v>1.9981040485102071</v>
      </c>
      <c r="AZ88" t="s">
        <v>127</v>
      </c>
      <c r="BA88" t="str">
        <f>VLOOKUP($AZ88,Sheet1!$A$2:$B$58,2,FALSE)</f>
        <v>L-Malate</v>
      </c>
      <c r="BB88" t="s">
        <v>186</v>
      </c>
      <c r="BC88">
        <v>4</v>
      </c>
      <c r="BD88">
        <v>24.155999999999999</v>
      </c>
      <c r="BE88">
        <v>0</v>
      </c>
      <c r="BF88">
        <v>132.06916000000001</v>
      </c>
      <c r="BG88">
        <f>VLOOKUP($AZ88,Sheet1!$A$2:$C$58,3,FALSE)</f>
        <v>2.5</v>
      </c>
      <c r="BI88" t="s">
        <v>98</v>
      </c>
      <c r="BJ88">
        <v>-0.31867491342870968</v>
      </c>
      <c r="BK88">
        <v>0.65709677419354795</v>
      </c>
      <c r="BL88">
        <v>1.97000571614963</v>
      </c>
      <c r="BM88">
        <v>100</v>
      </c>
      <c r="BN88">
        <v>-0.31610459352827508</v>
      </c>
      <c r="BO88">
        <v>237.7236609171743</v>
      </c>
      <c r="BP88">
        <v>65.298938764269053</v>
      </c>
      <c r="BQ88">
        <v>1.332937984916388</v>
      </c>
      <c r="BR88">
        <v>226.59945743578601</v>
      </c>
      <c r="BS88">
        <v>11.124203481388349</v>
      </c>
      <c r="BT88">
        <v>1.3141935483870959</v>
      </c>
      <c r="BU88">
        <v>7.9668728357177434</v>
      </c>
      <c r="BV88">
        <v>15.77468196394979</v>
      </c>
      <c r="BW88">
        <v>0</v>
      </c>
      <c r="BX88">
        <v>0</v>
      </c>
      <c r="BY88">
        <v>3.8580884825035691</v>
      </c>
      <c r="BZ88">
        <v>30.141764453480619</v>
      </c>
      <c r="CA88">
        <v>11.180333355243731</v>
      </c>
      <c r="CB88">
        <v>3.1867491342870968</v>
      </c>
      <c r="CC88">
        <v>0</v>
      </c>
      <c r="CD88">
        <v>15.77468196394979</v>
      </c>
      <c r="CE88">
        <v>20.803160835285581</v>
      </c>
      <c r="CF88">
        <v>17.21139021290287</v>
      </c>
      <c r="CG88">
        <v>1.118033335524373</v>
      </c>
      <c r="CH88">
        <v>0.31867491342870968</v>
      </c>
      <c r="CI88">
        <v>0</v>
      </c>
      <c r="CJ88">
        <v>15.77468196394979</v>
      </c>
      <c r="CK88">
        <v>30.141764453480619</v>
      </c>
      <c r="CL88">
        <v>11.180333355243731</v>
      </c>
      <c r="CM88">
        <v>3.1867491342870968</v>
      </c>
      <c r="CN88">
        <v>0</v>
      </c>
      <c r="CO88">
        <v>15.77468196394979</v>
      </c>
      <c r="CP88">
        <v>20.803160835285581</v>
      </c>
      <c r="CQ88">
        <v>17.21139021290287</v>
      </c>
      <c r="CR88">
        <v>1.118033335524373</v>
      </c>
      <c r="CS88">
        <v>0.31867491342870968</v>
      </c>
      <c r="CT88">
        <v>0</v>
      </c>
      <c r="CU88">
        <v>15.77468196394979</v>
      </c>
      <c r="CV88">
        <f t="shared" si="1"/>
        <v>11.124203481388349</v>
      </c>
    </row>
    <row r="89" spans="1:100" x14ac:dyDescent="0.25">
      <c r="A89" s="1">
        <v>113</v>
      </c>
      <c r="B89" t="s">
        <v>98</v>
      </c>
      <c r="C89" t="s">
        <v>112</v>
      </c>
      <c r="D89">
        <v>2</v>
      </c>
      <c r="E89">
        <v>4</v>
      </c>
      <c r="F89">
        <v>1</v>
      </c>
      <c r="G89">
        <v>44.051760000000002</v>
      </c>
      <c r="H89">
        <v>10</v>
      </c>
      <c r="I89" t="s">
        <v>119</v>
      </c>
      <c r="J89">
        <v>1.1759999999999999</v>
      </c>
      <c r="K89">
        <v>500</v>
      </c>
      <c r="L89">
        <v>100</v>
      </c>
      <c r="N89" t="s">
        <v>120</v>
      </c>
      <c r="O89">
        <v>0</v>
      </c>
      <c r="P89">
        <v>0.2</v>
      </c>
      <c r="Q89">
        <v>3.2500000000000001E-2</v>
      </c>
      <c r="R89">
        <v>77.5</v>
      </c>
      <c r="S89">
        <v>170</v>
      </c>
      <c r="T89">
        <v>100</v>
      </c>
      <c r="U89">
        <v>1812.1301775147931</v>
      </c>
      <c r="V89">
        <v>20</v>
      </c>
      <c r="W89">
        <v>0.95</v>
      </c>
      <c r="X89">
        <v>1</v>
      </c>
      <c r="Y89">
        <v>15829.4530825371</v>
      </c>
      <c r="Z89">
        <v>79147265.412685499</v>
      </c>
      <c r="AA89">
        <v>93077184.12531814</v>
      </c>
      <c r="AB89">
        <v>93077.184125318134</v>
      </c>
      <c r="AC89">
        <v>0</v>
      </c>
      <c r="AD89">
        <v>820.3035946895252</v>
      </c>
      <c r="AE89">
        <v>295309.29408822907</v>
      </c>
      <c r="AF89">
        <v>295309.29408822907</v>
      </c>
      <c r="AG89">
        <v>13.008894148944091</v>
      </c>
      <c r="AH89">
        <v>25.993124065645919</v>
      </c>
      <c r="AI89">
        <v>25.993124065645919</v>
      </c>
      <c r="AJ89">
        <v>3025.00848407284</v>
      </c>
      <c r="AK89">
        <v>854.70085470085473</v>
      </c>
      <c r="AL89" t="s">
        <v>123</v>
      </c>
      <c r="AM89">
        <v>2014.467115087559</v>
      </c>
      <c r="AN89">
        <v>176.65318051568451</v>
      </c>
      <c r="AO89">
        <v>4418.8310911598064</v>
      </c>
      <c r="AP89">
        <v>6070.8296343769371</v>
      </c>
      <c r="AQ89">
        <v>1651.9985432171311</v>
      </c>
      <c r="AR89">
        <v>1.024352617621666E-2</v>
      </c>
      <c r="AS89">
        <v>232.53386870846171</v>
      </c>
      <c r="AT89">
        <v>154.85306375954099</v>
      </c>
      <c r="AU89">
        <v>13.57941562850085</v>
      </c>
      <c r="AV89">
        <v>339.67768824673522</v>
      </c>
      <c r="AW89">
        <v>466.66761716019482</v>
      </c>
      <c r="AX89">
        <v>126.98992891345971</v>
      </c>
      <c r="AY89">
        <v>1.9981040485102071</v>
      </c>
      <c r="AZ89" t="s">
        <v>129</v>
      </c>
      <c r="BA89" t="str">
        <f>VLOOKUP($AZ89,Sheet1!$A$2:$B$58,2,FALSE)</f>
        <v>Citrate</v>
      </c>
      <c r="BB89" t="s">
        <v>188</v>
      </c>
      <c r="BC89">
        <v>6</v>
      </c>
      <c r="BD89">
        <v>24.155999999999999</v>
      </c>
      <c r="BE89">
        <v>0</v>
      </c>
      <c r="BF89">
        <v>189.09639999999999</v>
      </c>
      <c r="BG89">
        <f>VLOOKUP($AZ89,Sheet1!$A$2:$C$58,3,FALSE)</f>
        <v>2.5</v>
      </c>
      <c r="BI89" t="s">
        <v>98</v>
      </c>
      <c r="BJ89">
        <v>-0.35670564102394081</v>
      </c>
      <c r="BK89">
        <v>0.447692307692308</v>
      </c>
      <c r="BL89">
        <v>1.92176212011297</v>
      </c>
      <c r="BM89">
        <v>100</v>
      </c>
      <c r="BN89">
        <v>-0.31039278418627392</v>
      </c>
      <c r="BO89">
        <v>242.83318537507751</v>
      </c>
      <c r="BP89">
        <v>66.079941728685242</v>
      </c>
      <c r="BQ89">
        <v>1.396430603649778</v>
      </c>
      <c r="BR89">
        <v>237.3932026204622</v>
      </c>
      <c r="BS89">
        <v>5.4399827546152721</v>
      </c>
      <c r="BT89">
        <v>1.3430769230769239</v>
      </c>
      <c r="BU89">
        <v>8.9176410255985203</v>
      </c>
      <c r="BV89">
        <v>16.501719383271499</v>
      </c>
      <c r="BW89">
        <v>0</v>
      </c>
      <c r="BX89">
        <v>0</v>
      </c>
      <c r="BY89">
        <v>3.8580884825035691</v>
      </c>
      <c r="BZ89">
        <v>31.529778374305749</v>
      </c>
      <c r="CA89">
        <v>11.46100258079484</v>
      </c>
      <c r="CB89">
        <v>3.5670564102394078</v>
      </c>
      <c r="CC89">
        <v>0</v>
      </c>
      <c r="CD89">
        <v>16.501719383271499</v>
      </c>
      <c r="CE89">
        <v>21.761540030133489</v>
      </c>
      <c r="CF89">
        <v>18.004525282374932</v>
      </c>
      <c r="CG89">
        <v>1.1461002580794839</v>
      </c>
      <c r="CH89">
        <v>0.35670564102394081</v>
      </c>
      <c r="CI89">
        <v>0</v>
      </c>
      <c r="CJ89">
        <v>16.501719383271499</v>
      </c>
      <c r="CK89">
        <v>31.529778374305749</v>
      </c>
      <c r="CL89">
        <v>11.46100258079484</v>
      </c>
      <c r="CM89">
        <v>3.5670564102394078</v>
      </c>
      <c r="CN89">
        <v>0</v>
      </c>
      <c r="CO89">
        <v>16.501719383271499</v>
      </c>
      <c r="CP89">
        <v>21.761540030133489</v>
      </c>
      <c r="CQ89">
        <v>18.004525282374932</v>
      </c>
      <c r="CR89">
        <v>1.1461002580794839</v>
      </c>
      <c r="CS89">
        <v>0.35670564102394081</v>
      </c>
      <c r="CT89">
        <v>0</v>
      </c>
      <c r="CU89">
        <v>16.501719383271499</v>
      </c>
      <c r="CV89">
        <f t="shared" si="1"/>
        <v>5.4399827546152721</v>
      </c>
    </row>
    <row r="90" spans="1:100" x14ac:dyDescent="0.25">
      <c r="A90" s="1">
        <v>114</v>
      </c>
      <c r="B90" t="s">
        <v>98</v>
      </c>
      <c r="C90" t="s">
        <v>112</v>
      </c>
      <c r="D90">
        <v>2</v>
      </c>
      <c r="E90">
        <v>4</v>
      </c>
      <c r="F90">
        <v>1</v>
      </c>
      <c r="G90">
        <v>44.051760000000002</v>
      </c>
      <c r="H90">
        <v>10</v>
      </c>
      <c r="I90" t="s">
        <v>119</v>
      </c>
      <c r="J90">
        <v>1.1759999999999999</v>
      </c>
      <c r="K90">
        <v>500</v>
      </c>
      <c r="L90">
        <v>100</v>
      </c>
      <c r="N90" t="s">
        <v>120</v>
      </c>
      <c r="O90">
        <v>0</v>
      </c>
      <c r="P90">
        <v>0.2</v>
      </c>
      <c r="Q90">
        <v>3.2500000000000001E-2</v>
      </c>
      <c r="R90">
        <v>77.5</v>
      </c>
      <c r="S90">
        <v>170</v>
      </c>
      <c r="T90">
        <v>100</v>
      </c>
      <c r="U90">
        <v>1812.1301775147931</v>
      </c>
      <c r="V90">
        <v>20</v>
      </c>
      <c r="W90">
        <v>0.95</v>
      </c>
      <c r="X90">
        <v>1</v>
      </c>
      <c r="Y90">
        <v>18703.855170357441</v>
      </c>
      <c r="Z90">
        <v>93519275.851787224</v>
      </c>
      <c r="AA90">
        <v>109978668.40170179</v>
      </c>
      <c r="AB90">
        <v>109978.6684017018</v>
      </c>
      <c r="AC90">
        <v>0</v>
      </c>
      <c r="AD90">
        <v>969.25898518392557</v>
      </c>
      <c r="AE90">
        <v>348933.23466621322</v>
      </c>
      <c r="AF90">
        <v>348933.23466621322</v>
      </c>
      <c r="AG90">
        <v>15.37112310953971</v>
      </c>
      <c r="AH90">
        <v>30.71310331532009</v>
      </c>
      <c r="AI90">
        <v>30.71310331532009</v>
      </c>
      <c r="AJ90">
        <v>3574.306723055307</v>
      </c>
      <c r="AK90">
        <v>854.70085470085473</v>
      </c>
      <c r="AL90" t="s">
        <v>123</v>
      </c>
      <c r="AM90">
        <v>2380.2655069373068</v>
      </c>
      <c r="AN90">
        <v>208.73086938129401</v>
      </c>
      <c r="AO90">
        <v>5221.2275636044151</v>
      </c>
      <c r="AP90">
        <v>7018.003954074763</v>
      </c>
      <c r="AQ90">
        <v>1796.7763904703479</v>
      </c>
      <c r="AR90">
        <v>1.0243526176216671E-2</v>
      </c>
      <c r="AS90">
        <v>232.53386870846171</v>
      </c>
      <c r="AT90">
        <v>154.85306375954099</v>
      </c>
      <c r="AU90">
        <v>13.57941562850085</v>
      </c>
      <c r="AV90">
        <v>339.67768824673522</v>
      </c>
      <c r="AW90">
        <v>456.57066852318769</v>
      </c>
      <c r="AX90">
        <v>116.8929802764525</v>
      </c>
      <c r="AY90">
        <v>1.9981040485102071</v>
      </c>
      <c r="AZ90" t="s">
        <v>130</v>
      </c>
      <c r="BA90" t="str">
        <f>VLOOKUP($AZ90,Sheet1!$A$2:$B$58,2,FALSE)</f>
        <v>Succinate</v>
      </c>
      <c r="BB90" t="s">
        <v>189</v>
      </c>
      <c r="BC90">
        <v>4</v>
      </c>
      <c r="BD90">
        <v>24.155999999999999</v>
      </c>
      <c r="BE90">
        <v>0</v>
      </c>
      <c r="BF90">
        <v>116.07016</v>
      </c>
      <c r="BG90">
        <f>VLOOKUP($AZ90,Sheet1!$A$2:$C$58,3,FALSE)</f>
        <v>3</v>
      </c>
      <c r="BH90">
        <v>235</v>
      </c>
      <c r="BI90" t="s">
        <v>98</v>
      </c>
      <c r="BJ90">
        <v>-0.28814475110373122</v>
      </c>
      <c r="BK90">
        <v>0.61727272727272697</v>
      </c>
      <c r="BL90">
        <v>1.6264263724805099</v>
      </c>
      <c r="BM90">
        <v>100</v>
      </c>
      <c r="BN90">
        <v>-0.28950038844161252</v>
      </c>
      <c r="BO90">
        <v>280.72015816299051</v>
      </c>
      <c r="BP90">
        <v>71.871055618813912</v>
      </c>
      <c r="BQ90">
        <v>1.516668883716535</v>
      </c>
      <c r="BR90">
        <v>257.83371023181093</v>
      </c>
      <c r="BS90">
        <v>22.886447931179589</v>
      </c>
      <c r="BT90">
        <v>1.2345454545454539</v>
      </c>
      <c r="BU90">
        <v>7.2036187775932792</v>
      </c>
      <c r="BV90">
        <v>18.028445266296391</v>
      </c>
      <c r="BW90">
        <v>0</v>
      </c>
      <c r="BX90">
        <v>0</v>
      </c>
      <c r="BY90">
        <v>3.8580884825035691</v>
      </c>
      <c r="BZ90">
        <v>34.452049367365547</v>
      </c>
      <c r="CA90">
        <v>13.542156590031841</v>
      </c>
      <c r="CB90">
        <v>2.8814475110373121</v>
      </c>
      <c r="CC90">
        <v>0</v>
      </c>
      <c r="CD90">
        <v>18.028445266296391</v>
      </c>
      <c r="CE90">
        <v>23.776706701670602</v>
      </c>
      <c r="CF90">
        <v>19.670805676403312</v>
      </c>
      <c r="CG90">
        <v>1.354215659003184</v>
      </c>
      <c r="CH90">
        <v>0.28814475110373122</v>
      </c>
      <c r="CI90">
        <v>0</v>
      </c>
      <c r="CJ90">
        <v>18.028445266296391</v>
      </c>
      <c r="CK90">
        <v>34.452049367365547</v>
      </c>
      <c r="CL90">
        <v>13.542156590031841</v>
      </c>
      <c r="CM90">
        <v>2.8814475110373121</v>
      </c>
      <c r="CN90">
        <v>0</v>
      </c>
      <c r="CO90">
        <v>18.028445266296391</v>
      </c>
      <c r="CP90">
        <v>23.776706701670602</v>
      </c>
      <c r="CQ90">
        <v>19.670805676403312</v>
      </c>
      <c r="CR90">
        <v>1.354215659003184</v>
      </c>
      <c r="CS90">
        <v>0.28814475110373122</v>
      </c>
      <c r="CT90">
        <v>0</v>
      </c>
      <c r="CU90">
        <v>18.028445266296391</v>
      </c>
      <c r="CV90">
        <f t="shared" si="1"/>
        <v>22.886447931179589</v>
      </c>
    </row>
    <row r="91" spans="1:100" x14ac:dyDescent="0.25">
      <c r="A91" s="1">
        <v>116</v>
      </c>
      <c r="B91" t="s">
        <v>98</v>
      </c>
      <c r="C91" t="s">
        <v>112</v>
      </c>
      <c r="D91">
        <v>2</v>
      </c>
      <c r="E91">
        <v>4</v>
      </c>
      <c r="F91">
        <v>1</v>
      </c>
      <c r="G91">
        <v>44.051760000000002</v>
      </c>
      <c r="H91">
        <v>10</v>
      </c>
      <c r="I91" t="s">
        <v>119</v>
      </c>
      <c r="J91">
        <v>1.1759999999999999</v>
      </c>
      <c r="K91">
        <v>500</v>
      </c>
      <c r="L91">
        <v>100</v>
      </c>
      <c r="N91" t="s">
        <v>120</v>
      </c>
      <c r="O91">
        <v>0</v>
      </c>
      <c r="P91">
        <v>0.2</v>
      </c>
      <c r="Q91">
        <v>3.2500000000000001E-2</v>
      </c>
      <c r="R91">
        <v>77.5</v>
      </c>
      <c r="S91">
        <v>170</v>
      </c>
      <c r="T91">
        <v>100</v>
      </c>
      <c r="U91">
        <v>1812.1301775147931</v>
      </c>
      <c r="V91">
        <v>20</v>
      </c>
      <c r="W91">
        <v>0.95</v>
      </c>
      <c r="X91">
        <v>1</v>
      </c>
      <c r="Y91">
        <v>19809.978176134231</v>
      </c>
      <c r="Z91">
        <v>99049890.880671129</v>
      </c>
      <c r="AA91">
        <v>116482671.67566919</v>
      </c>
      <c r="AB91">
        <v>116482.6716756692</v>
      </c>
      <c r="AC91">
        <v>0</v>
      </c>
      <c r="AD91">
        <v>1026.5797702468319</v>
      </c>
      <c r="AE91">
        <v>369568.71728885971</v>
      </c>
      <c r="AF91">
        <v>369568.71728885971</v>
      </c>
      <c r="AG91">
        <v>16.280152437516701</v>
      </c>
      <c r="AH91">
        <v>32.529438495765433</v>
      </c>
      <c r="AI91">
        <v>32.529438495765433</v>
      </c>
      <c r="AJ91">
        <v>3785.68682945925</v>
      </c>
      <c r="AK91">
        <v>854.70085470085473</v>
      </c>
      <c r="AL91" t="s">
        <v>123</v>
      </c>
      <c r="AM91">
        <v>2521.0314834218211</v>
      </c>
      <c r="AN91">
        <v>221.07495644439041</v>
      </c>
      <c r="AO91">
        <v>5530.004544280122</v>
      </c>
      <c r="AP91">
        <v>7382.4941240263151</v>
      </c>
      <c r="AQ91">
        <v>1852.4895797461929</v>
      </c>
      <c r="AR91">
        <v>1.024352617621666E-2</v>
      </c>
      <c r="AS91">
        <v>232.53386870846171</v>
      </c>
      <c r="AT91">
        <v>154.85306375954099</v>
      </c>
      <c r="AU91">
        <v>13.57941562850085</v>
      </c>
      <c r="AV91">
        <v>339.67768824673522</v>
      </c>
      <c r="AW91">
        <v>453.46590901776648</v>
      </c>
      <c r="AX91">
        <v>113.78822077103131</v>
      </c>
      <c r="AY91">
        <v>1.9981040485102071</v>
      </c>
      <c r="AZ91" t="s">
        <v>131</v>
      </c>
      <c r="BA91" t="str">
        <f>VLOOKUP($AZ91,Sheet1!$A$2:$B$58,2,FALSE)</f>
        <v>L-Glutamate</v>
      </c>
      <c r="BB91" t="s">
        <v>190</v>
      </c>
      <c r="BC91">
        <v>5</v>
      </c>
      <c r="BD91">
        <v>24.155999999999999</v>
      </c>
      <c r="BE91">
        <v>0</v>
      </c>
      <c r="BF91">
        <v>146.11892</v>
      </c>
      <c r="BG91">
        <f>VLOOKUP($AZ91,Sheet1!$A$2:$C$58,3,FALSE)</f>
        <v>3.4</v>
      </c>
      <c r="BH91">
        <v>333.8</v>
      </c>
      <c r="BI91" t="s">
        <v>98</v>
      </c>
      <c r="BJ91">
        <v>-0.2047876014392507</v>
      </c>
      <c r="BK91">
        <v>0.46295454545454501</v>
      </c>
      <c r="BL91">
        <v>1.5356121569469401</v>
      </c>
      <c r="BM91">
        <v>100</v>
      </c>
      <c r="BN91">
        <v>-0.19712123437065429</v>
      </c>
      <c r="BO91">
        <v>295.29976496105257</v>
      </c>
      <c r="BP91">
        <v>74.099583189847749</v>
      </c>
      <c r="BQ91">
        <v>1.505965141269868</v>
      </c>
      <c r="BR91">
        <v>256.01407401587761</v>
      </c>
      <c r="BS91">
        <v>39.285690945175077</v>
      </c>
      <c r="BT91">
        <v>1.157386363636363</v>
      </c>
      <c r="BU91">
        <v>5.119690035981268</v>
      </c>
      <c r="BV91">
        <v>17.987930738289862</v>
      </c>
      <c r="BW91">
        <v>0</v>
      </c>
      <c r="BX91">
        <v>0</v>
      </c>
      <c r="BY91">
        <v>3.8580884825035691</v>
      </c>
      <c r="BZ91">
        <v>34.378829838719028</v>
      </c>
      <c r="CA91">
        <v>14.343023086036659</v>
      </c>
      <c r="CB91">
        <v>2.0478760143925072</v>
      </c>
      <c r="CC91">
        <v>0</v>
      </c>
      <c r="CD91">
        <v>17.987930738289862</v>
      </c>
      <c r="CE91">
        <v>23.724745423440069</v>
      </c>
      <c r="CF91">
        <v>19.62702064833277</v>
      </c>
      <c r="CG91">
        <v>1.4343023086036659</v>
      </c>
      <c r="CH91">
        <v>0.2047876014392507</v>
      </c>
      <c r="CI91">
        <v>0</v>
      </c>
      <c r="CJ91">
        <v>17.987930738289862</v>
      </c>
      <c r="CK91">
        <v>34.378829838719028</v>
      </c>
      <c r="CL91">
        <v>14.343023086036659</v>
      </c>
      <c r="CM91">
        <v>2.0478760143925072</v>
      </c>
      <c r="CN91">
        <v>0</v>
      </c>
      <c r="CO91">
        <v>17.987930738289862</v>
      </c>
      <c r="CP91">
        <v>23.724745423440069</v>
      </c>
      <c r="CQ91">
        <v>19.62702064833277</v>
      </c>
      <c r="CR91">
        <v>1.4343023086036659</v>
      </c>
      <c r="CS91">
        <v>0.2047876014392507</v>
      </c>
      <c r="CT91">
        <v>0</v>
      </c>
      <c r="CU91">
        <v>17.987930738289862</v>
      </c>
      <c r="CV91">
        <f t="shared" si="1"/>
        <v>39.285690945175077</v>
      </c>
    </row>
    <row r="92" spans="1:100" x14ac:dyDescent="0.25">
      <c r="A92" s="1">
        <v>123</v>
      </c>
      <c r="B92" t="s">
        <v>98</v>
      </c>
      <c r="C92" t="s">
        <v>112</v>
      </c>
      <c r="D92">
        <v>2</v>
      </c>
      <c r="E92">
        <v>4</v>
      </c>
      <c r="F92">
        <v>1</v>
      </c>
      <c r="G92">
        <v>44.051760000000002</v>
      </c>
      <c r="H92">
        <v>10</v>
      </c>
      <c r="I92" t="s">
        <v>119</v>
      </c>
      <c r="J92">
        <v>1.1759999999999999</v>
      </c>
      <c r="K92">
        <v>500</v>
      </c>
      <c r="L92">
        <v>100</v>
      </c>
      <c r="N92" t="s">
        <v>120</v>
      </c>
      <c r="O92">
        <v>0</v>
      </c>
      <c r="P92">
        <v>0.2</v>
      </c>
      <c r="Q92">
        <v>3.2500000000000001E-2</v>
      </c>
      <c r="R92">
        <v>77.5</v>
      </c>
      <c r="S92">
        <v>170</v>
      </c>
      <c r="T92">
        <v>100</v>
      </c>
      <c r="U92">
        <v>1812.1301775147931</v>
      </c>
      <c r="V92">
        <v>20</v>
      </c>
      <c r="W92">
        <v>0.95</v>
      </c>
      <c r="X92">
        <v>1</v>
      </c>
      <c r="Y92">
        <v>22599.884294345698</v>
      </c>
      <c r="Z92">
        <v>112999421.4717285</v>
      </c>
      <c r="AA92">
        <v>132887319.65075269</v>
      </c>
      <c r="AB92">
        <v>132887.3196507527</v>
      </c>
      <c r="AC92">
        <v>0</v>
      </c>
      <c r="AD92">
        <v>1171.1564657070121</v>
      </c>
      <c r="AE92">
        <v>421616.32765452442</v>
      </c>
      <c r="AF92">
        <v>421616.32765452442</v>
      </c>
      <c r="AG92">
        <v>18.572941277918471</v>
      </c>
      <c r="AH92">
        <v>37.110669160151247</v>
      </c>
      <c r="AI92">
        <v>37.110669160151247</v>
      </c>
      <c r="AJ92">
        <v>4318.8378886494638</v>
      </c>
      <c r="AK92">
        <v>854.70085470085473</v>
      </c>
      <c r="AL92" t="s">
        <v>123</v>
      </c>
      <c r="AM92">
        <v>2876.0768599117218</v>
      </c>
      <c r="AN92">
        <v>252.20968905659461</v>
      </c>
      <c r="AO92">
        <v>6308.8137572257119</v>
      </c>
      <c r="AP92">
        <v>8301.8252923186355</v>
      </c>
      <c r="AQ92">
        <v>1993.0115350929241</v>
      </c>
      <c r="AR92">
        <v>1.0243526176216671E-2</v>
      </c>
      <c r="AS92">
        <v>232.53386870846171</v>
      </c>
      <c r="AT92">
        <v>154.8530637595411</v>
      </c>
      <c r="AU92">
        <v>13.57941562850085</v>
      </c>
      <c r="AV92">
        <v>339.67768824673527</v>
      </c>
      <c r="AW92">
        <v>446.98495343808293</v>
      </c>
      <c r="AX92">
        <v>107.3072651913476</v>
      </c>
      <c r="AY92">
        <v>1.9981040485102071</v>
      </c>
      <c r="AZ92" t="s">
        <v>136</v>
      </c>
      <c r="BA92" t="str">
        <f>VLOOKUP($AZ92,Sheet1!$A$2:$B$58,2,FALSE)</f>
        <v>Itaconate</v>
      </c>
      <c r="BB92" t="s">
        <v>194</v>
      </c>
      <c r="BC92">
        <v>5</v>
      </c>
      <c r="BD92">
        <v>24.155999999999999</v>
      </c>
      <c r="BE92">
        <v>0</v>
      </c>
      <c r="BF92">
        <v>128.08086</v>
      </c>
      <c r="BG92">
        <f>VLOOKUP($AZ92,Sheet1!$A$2:$C$58,3,FALSE)</f>
        <v>3.2</v>
      </c>
      <c r="BH92">
        <v>381</v>
      </c>
      <c r="BI92" t="s">
        <v>98</v>
      </c>
      <c r="BJ92">
        <v>-0.23362853084913371</v>
      </c>
      <c r="BK92">
        <v>0.46295454545454501</v>
      </c>
      <c r="BL92">
        <v>1.3460442062411899</v>
      </c>
      <c r="BM92">
        <v>100</v>
      </c>
      <c r="BN92">
        <v>-0.22488248341951181</v>
      </c>
      <c r="BO92">
        <v>332.07301169274541</v>
      </c>
      <c r="BP92">
        <v>79.720461403716953</v>
      </c>
      <c r="BQ92">
        <v>1.718055297255183</v>
      </c>
      <c r="BR92">
        <v>292.06940053338121</v>
      </c>
      <c r="BS92">
        <v>40.003611159364247</v>
      </c>
      <c r="BT92">
        <v>1.157386363636363</v>
      </c>
      <c r="BU92">
        <v>5.8407132712283421</v>
      </c>
      <c r="BV92">
        <v>20.521231763385291</v>
      </c>
      <c r="BW92">
        <v>0</v>
      </c>
      <c r="BX92">
        <v>0</v>
      </c>
      <c r="BY92">
        <v>3.8580884825035691</v>
      </c>
      <c r="BZ92">
        <v>39.220516530708622</v>
      </c>
      <c r="CA92">
        <v>16.36299945883199</v>
      </c>
      <c r="CB92">
        <v>2.3362853084913371</v>
      </c>
      <c r="CC92">
        <v>0</v>
      </c>
      <c r="CD92">
        <v>20.521231763385291</v>
      </c>
      <c r="CE92">
        <v>27.065981431948462</v>
      </c>
      <c r="CF92">
        <v>22.391160240117632</v>
      </c>
      <c r="CG92">
        <v>1.636299945883199</v>
      </c>
      <c r="CH92">
        <v>0.23362853084913371</v>
      </c>
      <c r="CI92">
        <v>0</v>
      </c>
      <c r="CJ92">
        <v>20.521231763385291</v>
      </c>
      <c r="CK92">
        <v>39.220516530708622</v>
      </c>
      <c r="CL92">
        <v>16.36299945883199</v>
      </c>
      <c r="CM92">
        <v>2.3362853084913371</v>
      </c>
      <c r="CN92">
        <v>0</v>
      </c>
      <c r="CO92">
        <v>20.521231763385291</v>
      </c>
      <c r="CP92">
        <v>27.065981431948462</v>
      </c>
      <c r="CQ92">
        <v>22.391160240117632</v>
      </c>
      <c r="CR92">
        <v>1.636299945883199</v>
      </c>
      <c r="CS92">
        <v>0.23362853084913371</v>
      </c>
      <c r="CT92">
        <v>0</v>
      </c>
      <c r="CU92">
        <v>20.521231763385291</v>
      </c>
      <c r="CV92">
        <f t="shared" si="1"/>
        <v>40.003611159364247</v>
      </c>
    </row>
    <row r="93" spans="1:100" x14ac:dyDescent="0.25">
      <c r="A93" s="1">
        <v>124</v>
      </c>
      <c r="B93" t="s">
        <v>98</v>
      </c>
      <c r="C93" t="s">
        <v>112</v>
      </c>
      <c r="D93">
        <v>2</v>
      </c>
      <c r="E93">
        <v>4</v>
      </c>
      <c r="F93">
        <v>1</v>
      </c>
      <c r="G93">
        <v>44.051760000000002</v>
      </c>
      <c r="H93">
        <v>10</v>
      </c>
      <c r="I93" t="s">
        <v>119</v>
      </c>
      <c r="J93">
        <v>1.1759999999999999</v>
      </c>
      <c r="K93">
        <v>500</v>
      </c>
      <c r="L93">
        <v>100</v>
      </c>
      <c r="N93" t="s">
        <v>120</v>
      </c>
      <c r="O93">
        <v>0</v>
      </c>
      <c r="P93">
        <v>0.2</v>
      </c>
      <c r="Q93">
        <v>3.2500000000000001E-2</v>
      </c>
      <c r="R93">
        <v>77.5</v>
      </c>
      <c r="S93">
        <v>170</v>
      </c>
      <c r="T93">
        <v>100</v>
      </c>
      <c r="U93">
        <v>1812.1301775147931</v>
      </c>
      <c r="V93">
        <v>20</v>
      </c>
      <c r="W93">
        <v>0.95</v>
      </c>
      <c r="X93">
        <v>1</v>
      </c>
      <c r="Y93">
        <v>23770.87814444572</v>
      </c>
      <c r="Z93">
        <v>118854390.7222286</v>
      </c>
      <c r="AA93">
        <v>139772763.48934081</v>
      </c>
      <c r="AB93">
        <v>139772.76348934081</v>
      </c>
      <c r="AC93">
        <v>0</v>
      </c>
      <c r="AD93">
        <v>1231.838945359835</v>
      </c>
      <c r="AE93">
        <v>443462.02032954071</v>
      </c>
      <c r="AF93">
        <v>443462.02032954071</v>
      </c>
      <c r="AG93">
        <v>19.535282488672049</v>
      </c>
      <c r="AH93">
        <v>39.033527029406173</v>
      </c>
      <c r="AI93">
        <v>39.033527029406173</v>
      </c>
      <c r="AJ93">
        <v>4542.6148134035784</v>
      </c>
      <c r="AK93">
        <v>1835.336538461539</v>
      </c>
      <c r="AL93" t="s">
        <v>124</v>
      </c>
      <c r="AM93">
        <v>3025.098344778979</v>
      </c>
      <c r="AN93">
        <v>265.27772033385207</v>
      </c>
      <c r="AO93">
        <v>6635.6995949990496</v>
      </c>
      <c r="AP93">
        <v>9668.327416977947</v>
      </c>
      <c r="AQ93">
        <v>3032.6278219788969</v>
      </c>
      <c r="AR93">
        <v>1.0243526176216671E-2</v>
      </c>
      <c r="AS93">
        <v>232.53386870846171</v>
      </c>
      <c r="AT93">
        <v>154.85306375954099</v>
      </c>
      <c r="AU93">
        <v>13.57941562850084</v>
      </c>
      <c r="AV93">
        <v>339.67768824673522</v>
      </c>
      <c r="AW93">
        <v>494.91618166178728</v>
      </c>
      <c r="AX93">
        <v>155.23849341505209</v>
      </c>
      <c r="AY93">
        <v>1.9981040485102071</v>
      </c>
      <c r="AZ93" t="s">
        <v>137</v>
      </c>
      <c r="BA93" t="str">
        <f>VLOOKUP($AZ93,Sheet1!$A$2:$B$58,2,FALSE)</f>
        <v>2-Pyrone-4,6-Dicarboxylate</v>
      </c>
      <c r="BB93" t="s">
        <v>195</v>
      </c>
      <c r="BC93">
        <v>7</v>
      </c>
      <c r="BD93">
        <v>24.155999999999999</v>
      </c>
      <c r="BE93">
        <v>0</v>
      </c>
      <c r="BF93">
        <v>182.08457999999999</v>
      </c>
      <c r="BG93">
        <f>VLOOKUP($AZ93,Sheet1!$A$2:$C$58,3,FALSE)</f>
        <v>2.5714285714285721</v>
      </c>
      <c r="BH93">
        <v>355.5</v>
      </c>
      <c r="BI93" t="s">
        <v>98</v>
      </c>
      <c r="BJ93">
        <v>-0.13056495501858609</v>
      </c>
      <c r="BK93">
        <v>0.30960674157303397</v>
      </c>
      <c r="BL93">
        <v>1.2797357813738699</v>
      </c>
      <c r="BM93">
        <v>100</v>
      </c>
      <c r="BN93">
        <v>-0.54036594585053754</v>
      </c>
      <c r="BO93">
        <v>386.73309667911792</v>
      </c>
      <c r="BP93">
        <v>121.3051128791559</v>
      </c>
      <c r="BQ93">
        <v>1.691906036194833</v>
      </c>
      <c r="BR93">
        <v>287.62402615312158</v>
      </c>
      <c r="BS93">
        <v>99.109070525996231</v>
      </c>
      <c r="BT93">
        <v>1.083623595505619</v>
      </c>
      <c r="BU93">
        <v>3.2641238754646542</v>
      </c>
      <c r="BV93">
        <v>20.315003206642491</v>
      </c>
      <c r="BW93">
        <v>0</v>
      </c>
      <c r="BX93">
        <v>0</v>
      </c>
      <c r="BY93">
        <v>3.8580884825035691</v>
      </c>
      <c r="BZ93">
        <v>38.831487164101922</v>
      </c>
      <c r="CA93">
        <v>17.21083440727357</v>
      </c>
      <c r="CB93">
        <v>1.3056495501858609</v>
      </c>
      <c r="CC93">
        <v>0</v>
      </c>
      <c r="CD93">
        <v>20.315003206642491</v>
      </c>
      <c r="CE93">
        <v>26.795772591753281</v>
      </c>
      <c r="CF93">
        <v>22.166651602388431</v>
      </c>
      <c r="CG93">
        <v>1.7210834407273561</v>
      </c>
      <c r="CH93">
        <v>0.13056495501858609</v>
      </c>
      <c r="CI93">
        <v>0</v>
      </c>
      <c r="CJ93">
        <v>20.315003206642491</v>
      </c>
      <c r="CK93">
        <v>38.831487164101922</v>
      </c>
      <c r="CL93">
        <v>17.21083440727357</v>
      </c>
      <c r="CM93">
        <v>1.3056495501858609</v>
      </c>
      <c r="CN93">
        <v>0</v>
      </c>
      <c r="CO93">
        <v>20.315003206642491</v>
      </c>
      <c r="CP93">
        <v>26.795772591753281</v>
      </c>
      <c r="CQ93">
        <v>22.166651602388431</v>
      </c>
      <c r="CR93">
        <v>1.7210834407273561</v>
      </c>
      <c r="CS93">
        <v>0.13056495501858609</v>
      </c>
      <c r="CT93">
        <v>0</v>
      </c>
      <c r="CU93">
        <v>20.315003206642491</v>
      </c>
      <c r="CV93">
        <f t="shared" si="1"/>
        <v>99.109070525996231</v>
      </c>
    </row>
    <row r="94" spans="1:100" x14ac:dyDescent="0.25">
      <c r="A94" s="1">
        <v>125</v>
      </c>
      <c r="B94" t="s">
        <v>98</v>
      </c>
      <c r="C94" t="s">
        <v>112</v>
      </c>
      <c r="D94">
        <v>2</v>
      </c>
      <c r="E94">
        <v>4</v>
      </c>
      <c r="F94">
        <v>1</v>
      </c>
      <c r="G94">
        <v>44.051760000000002</v>
      </c>
      <c r="H94">
        <v>10</v>
      </c>
      <c r="I94" t="s">
        <v>119</v>
      </c>
      <c r="J94">
        <v>1.1759999999999999</v>
      </c>
      <c r="K94">
        <v>500</v>
      </c>
      <c r="L94">
        <v>100</v>
      </c>
      <c r="N94" t="s">
        <v>120</v>
      </c>
      <c r="O94">
        <v>0</v>
      </c>
      <c r="P94">
        <v>0.2</v>
      </c>
      <c r="Q94">
        <v>3.2500000000000001E-2</v>
      </c>
      <c r="R94">
        <v>77.5</v>
      </c>
      <c r="S94">
        <v>170</v>
      </c>
      <c r="T94">
        <v>100</v>
      </c>
      <c r="U94">
        <v>1812.1301775147931</v>
      </c>
      <c r="V94">
        <v>20</v>
      </c>
      <c r="W94">
        <v>0.95</v>
      </c>
      <c r="X94">
        <v>1</v>
      </c>
      <c r="Y94">
        <v>26180.239685827419</v>
      </c>
      <c r="Z94">
        <v>130901198.4291371</v>
      </c>
      <c r="AA94">
        <v>153939809.35266519</v>
      </c>
      <c r="AB94">
        <v>153939.80935266521</v>
      </c>
      <c r="AC94">
        <v>0</v>
      </c>
      <c r="AD94">
        <v>1356.6953079263001</v>
      </c>
      <c r="AE94">
        <v>488410.31085346802</v>
      </c>
      <c r="AF94">
        <v>488410.31085346802</v>
      </c>
      <c r="AG94">
        <v>21.51533379524237</v>
      </c>
      <c r="AH94">
        <v>42.989875561322258</v>
      </c>
      <c r="AI94">
        <v>42.989875561322258</v>
      </c>
      <c r="AJ94">
        <v>5003.0438039616183</v>
      </c>
      <c r="AK94">
        <v>854.70085470085473</v>
      </c>
      <c r="AL94" t="s">
        <v>123</v>
      </c>
      <c r="AM94">
        <v>3331.7153560024749</v>
      </c>
      <c r="AN94">
        <v>292.1656599915267</v>
      </c>
      <c r="AO94">
        <v>7308.2788454247839</v>
      </c>
      <c r="AP94">
        <v>9481.6256746564741</v>
      </c>
      <c r="AQ94">
        <v>2173.3468292316902</v>
      </c>
      <c r="AR94">
        <v>1.0243526176216671E-2</v>
      </c>
      <c r="AS94">
        <v>232.53386870846171</v>
      </c>
      <c r="AT94">
        <v>154.85306375954099</v>
      </c>
      <c r="AU94">
        <v>13.57941562850085</v>
      </c>
      <c r="AV94">
        <v>339.67768824673527</v>
      </c>
      <c r="AW94">
        <v>440.69154422103929</v>
      </c>
      <c r="AX94">
        <v>101.01385597430399</v>
      </c>
      <c r="AY94">
        <v>1.9981040485102071</v>
      </c>
      <c r="AZ94" t="s">
        <v>145</v>
      </c>
      <c r="BA94" t="str">
        <f>VLOOKUP($AZ94,Sheet1!$A$2:$B$58,2,FALSE)</f>
        <v>Acrylate (PW2)</v>
      </c>
      <c r="BB94" t="s">
        <v>198</v>
      </c>
      <c r="BC94">
        <v>3</v>
      </c>
      <c r="BD94">
        <v>24.155999999999999</v>
      </c>
      <c r="BE94">
        <v>0</v>
      </c>
      <c r="BF94">
        <v>71.053619999999995</v>
      </c>
      <c r="BG94">
        <f>VLOOKUP($AZ94,Sheet1!$A$2:$C$58,3,FALSE)</f>
        <v>3.666666666666667</v>
      </c>
      <c r="BH94">
        <v>80</v>
      </c>
      <c r="BI94" t="s">
        <v>98</v>
      </c>
      <c r="BJ94">
        <v>-0.13857912828002741</v>
      </c>
      <c r="BK94">
        <v>0.72039215686274505</v>
      </c>
      <c r="BL94">
        <v>1.16196198664267</v>
      </c>
      <c r="BM94">
        <v>100</v>
      </c>
      <c r="BN94">
        <v>-0.21182067881532171</v>
      </c>
      <c r="BO94">
        <v>379.26502698625887</v>
      </c>
      <c r="BP94">
        <v>86.933873169267542</v>
      </c>
      <c r="BQ94">
        <v>1.8581741507329179</v>
      </c>
      <c r="BR94">
        <v>315.88960562459602</v>
      </c>
      <c r="BS94">
        <v>63.375421361662923</v>
      </c>
      <c r="BT94">
        <v>1.0805882352941181</v>
      </c>
      <c r="BU94">
        <v>3.4644782070006852</v>
      </c>
      <c r="BV94">
        <v>22.316549094122291</v>
      </c>
      <c r="BW94">
        <v>0</v>
      </c>
      <c r="BX94">
        <v>0</v>
      </c>
      <c r="BY94">
        <v>3.8580884825035691</v>
      </c>
      <c r="BZ94">
        <v>42.657625378911028</v>
      </c>
      <c r="CA94">
        <v>18.955285001988461</v>
      </c>
      <c r="CB94">
        <v>1.3857912828002741</v>
      </c>
      <c r="CC94">
        <v>0</v>
      </c>
      <c r="CD94">
        <v>22.316549094122291</v>
      </c>
      <c r="CE94">
        <v>29.435925793798351</v>
      </c>
      <c r="CF94">
        <v>24.350656722601169</v>
      </c>
      <c r="CG94">
        <v>1.895528500198846</v>
      </c>
      <c r="CH94">
        <v>0.13857912828002741</v>
      </c>
      <c r="CI94">
        <v>0</v>
      </c>
      <c r="CJ94">
        <v>22.316549094122291</v>
      </c>
      <c r="CK94">
        <v>42.657625378911028</v>
      </c>
      <c r="CL94">
        <v>18.955285001988461</v>
      </c>
      <c r="CM94">
        <v>1.3857912828002741</v>
      </c>
      <c r="CN94">
        <v>0</v>
      </c>
      <c r="CO94">
        <v>22.316549094122291</v>
      </c>
      <c r="CP94">
        <v>29.435925793798351</v>
      </c>
      <c r="CQ94">
        <v>24.350656722601169</v>
      </c>
      <c r="CR94">
        <v>1.895528500198846</v>
      </c>
      <c r="CS94">
        <v>0.13857912828002741</v>
      </c>
      <c r="CT94">
        <v>0</v>
      </c>
      <c r="CU94">
        <v>22.316549094122291</v>
      </c>
      <c r="CV94">
        <f t="shared" si="1"/>
        <v>63.375421361662923</v>
      </c>
    </row>
    <row r="95" spans="1:100" x14ac:dyDescent="0.25">
      <c r="A95" s="1">
        <v>167</v>
      </c>
      <c r="B95" t="s">
        <v>99</v>
      </c>
      <c r="C95" t="s">
        <v>113</v>
      </c>
      <c r="D95">
        <v>1</v>
      </c>
      <c r="E95">
        <v>4</v>
      </c>
      <c r="F95">
        <v>1</v>
      </c>
      <c r="G95">
        <v>32.041060000000002</v>
      </c>
      <c r="H95">
        <v>6</v>
      </c>
      <c r="I95" t="s">
        <v>119</v>
      </c>
      <c r="J95">
        <v>1.2130000000000001</v>
      </c>
      <c r="K95">
        <v>500</v>
      </c>
      <c r="L95">
        <v>100</v>
      </c>
      <c r="N95" t="s">
        <v>120</v>
      </c>
      <c r="O95">
        <v>0</v>
      </c>
      <c r="P95">
        <v>0.125</v>
      </c>
      <c r="Q95">
        <v>3.2500000000000001E-2</v>
      </c>
      <c r="R95">
        <v>77.5</v>
      </c>
      <c r="S95">
        <v>170</v>
      </c>
      <c r="T95">
        <v>100</v>
      </c>
      <c r="U95">
        <v>1812.1301775147931</v>
      </c>
      <c r="V95">
        <v>20</v>
      </c>
      <c r="W95">
        <v>0.95</v>
      </c>
      <c r="X95">
        <v>1</v>
      </c>
      <c r="Y95">
        <v>15646.5861503549</v>
      </c>
      <c r="Z95">
        <v>78232930.751774505</v>
      </c>
      <c r="AA95">
        <v>94896545.001902476</v>
      </c>
      <c r="AB95">
        <v>94896.545001902472</v>
      </c>
      <c r="AC95">
        <v>0</v>
      </c>
      <c r="AD95">
        <v>810.82718378405991</v>
      </c>
      <c r="AE95">
        <v>486496.31027043599</v>
      </c>
      <c r="AF95">
        <v>486496.31027043599</v>
      </c>
      <c r="AG95">
        <v>15.587857467153659</v>
      </c>
      <c r="AH95">
        <v>16.058026961251421</v>
      </c>
      <c r="AI95">
        <v>16.058026961251421</v>
      </c>
      <c r="AJ95">
        <v>3084.137712561831</v>
      </c>
      <c r="AK95">
        <v>854.70085470085473</v>
      </c>
      <c r="AL95" t="s">
        <v>123</v>
      </c>
      <c r="AM95">
        <v>1244.4970894969849</v>
      </c>
      <c r="AN95">
        <v>174.61242616917031</v>
      </c>
      <c r="AO95">
        <v>2729.864583412741</v>
      </c>
      <c r="AP95">
        <v>5357.9480829288404</v>
      </c>
      <c r="AQ95">
        <v>2628.083499516099</v>
      </c>
      <c r="AR95">
        <v>6.3394883937504167E-3</v>
      </c>
      <c r="AS95">
        <v>197.85513942892081</v>
      </c>
      <c r="AT95">
        <v>79.837597445278035</v>
      </c>
      <c r="AU95">
        <v>11.20182337676035</v>
      </c>
      <c r="AV95">
        <v>175.1276331057712</v>
      </c>
      <c r="AW95">
        <v>343.72575539768542</v>
      </c>
      <c r="AX95">
        <v>168.59812229191419</v>
      </c>
      <c r="AY95">
        <v>1.030162547681007</v>
      </c>
      <c r="AZ95" t="s">
        <v>127</v>
      </c>
      <c r="BA95" t="str">
        <f>VLOOKUP($AZ95,Sheet1!$A$2:$B$58,2,FALSE)</f>
        <v>L-Malate</v>
      </c>
      <c r="BB95" t="s">
        <v>186</v>
      </c>
      <c r="BC95">
        <v>4</v>
      </c>
      <c r="BD95">
        <v>19.93</v>
      </c>
      <c r="BE95">
        <v>0</v>
      </c>
      <c r="BF95">
        <v>132.06916000000001</v>
      </c>
      <c r="BG95">
        <f>VLOOKUP($AZ95,Sheet1!$A$2:$C$58,3,FALSE)</f>
        <v>2.5</v>
      </c>
      <c r="BI95" t="s">
        <v>232</v>
      </c>
      <c r="BJ95">
        <v>-0.47650988031631009</v>
      </c>
      <c r="BK95">
        <v>0.38909803921568598</v>
      </c>
      <c r="BL95">
        <v>1.6038124580417401</v>
      </c>
      <c r="BM95">
        <v>100</v>
      </c>
      <c r="BN95">
        <v>-0.20718103573756941</v>
      </c>
      <c r="BO95">
        <v>214.31792331715371</v>
      </c>
      <c r="BP95">
        <v>105.123339980644</v>
      </c>
      <c r="BQ95">
        <v>1.118830958766367</v>
      </c>
      <c r="BR95">
        <v>190.20126299028229</v>
      </c>
      <c r="BS95">
        <v>24.116660326871308</v>
      </c>
      <c r="BT95">
        <v>1.5563921568627439</v>
      </c>
      <c r="BU95">
        <v>11.91274700790775</v>
      </c>
      <c r="BV95">
        <v>17.67926077580778</v>
      </c>
      <c r="BW95">
        <v>0</v>
      </c>
      <c r="BX95">
        <v>0</v>
      </c>
      <c r="BY95">
        <v>3.8580884825035691</v>
      </c>
      <c r="BZ95">
        <v>29.52473544993498</v>
      </c>
      <c r="CA95">
        <v>7.0803758709641</v>
      </c>
      <c r="CB95">
        <v>4.7650988031631014</v>
      </c>
      <c r="CC95">
        <v>0</v>
      </c>
      <c r="CD95">
        <v>17.67926077580778</v>
      </c>
      <c r="CE95">
        <v>21.825176911752301</v>
      </c>
      <c r="CF95">
        <v>18.8638082432205</v>
      </c>
      <c r="CG95">
        <v>0.70803758709641007</v>
      </c>
      <c r="CH95">
        <v>0.47650988031631009</v>
      </c>
      <c r="CI95">
        <v>0</v>
      </c>
      <c r="CJ95">
        <v>17.67926077580778</v>
      </c>
      <c r="CK95">
        <v>29.52473544993498</v>
      </c>
      <c r="CL95">
        <v>7.0803758709641</v>
      </c>
      <c r="CM95">
        <v>4.7650988031631014</v>
      </c>
      <c r="CN95">
        <v>0</v>
      </c>
      <c r="CO95">
        <v>17.67926077580778</v>
      </c>
      <c r="CP95">
        <v>21.825176911752301</v>
      </c>
      <c r="CQ95">
        <v>18.8638082432205</v>
      </c>
      <c r="CR95">
        <v>0.70803758709641007</v>
      </c>
      <c r="CS95">
        <v>0.47650988031631009</v>
      </c>
      <c r="CT95">
        <v>0</v>
      </c>
      <c r="CU95">
        <v>17.67926077580778</v>
      </c>
      <c r="CV95">
        <f t="shared" si="1"/>
        <v>24.116660326871308</v>
      </c>
    </row>
    <row r="96" spans="1:100" x14ac:dyDescent="0.25">
      <c r="A96" s="1">
        <v>224</v>
      </c>
      <c r="B96" t="s">
        <v>99</v>
      </c>
      <c r="C96" t="s">
        <v>113</v>
      </c>
      <c r="D96">
        <v>1</v>
      </c>
      <c r="E96">
        <v>4</v>
      </c>
      <c r="F96">
        <v>1</v>
      </c>
      <c r="G96">
        <v>32.041060000000002</v>
      </c>
      <c r="H96">
        <v>6</v>
      </c>
      <c r="I96" t="s">
        <v>119</v>
      </c>
      <c r="J96">
        <v>1.2130000000000001</v>
      </c>
      <c r="K96">
        <v>500</v>
      </c>
      <c r="L96">
        <v>100</v>
      </c>
      <c r="N96" t="s">
        <v>120</v>
      </c>
      <c r="O96">
        <v>0</v>
      </c>
      <c r="P96">
        <v>0.125</v>
      </c>
      <c r="Q96">
        <v>3.2500000000000001E-2</v>
      </c>
      <c r="R96">
        <v>77.5</v>
      </c>
      <c r="S96">
        <v>170</v>
      </c>
      <c r="T96">
        <v>100</v>
      </c>
      <c r="U96">
        <v>1812.1301775147931</v>
      </c>
      <c r="V96">
        <v>20</v>
      </c>
      <c r="W96">
        <v>0.95</v>
      </c>
      <c r="X96">
        <v>1</v>
      </c>
      <c r="Y96">
        <v>15646.5861503549</v>
      </c>
      <c r="Z96">
        <v>78232930.751774505</v>
      </c>
      <c r="AA96">
        <v>94896545.001902476</v>
      </c>
      <c r="AB96">
        <v>94896.545001902472</v>
      </c>
      <c r="AC96">
        <v>0</v>
      </c>
      <c r="AD96">
        <v>810.82718378405991</v>
      </c>
      <c r="AE96">
        <v>486496.31027043599</v>
      </c>
      <c r="AF96">
        <v>486496.31027043599</v>
      </c>
      <c r="AG96">
        <v>15.587857467153659</v>
      </c>
      <c r="AH96">
        <v>16.058026961251421</v>
      </c>
      <c r="AI96">
        <v>16.058026961251421</v>
      </c>
      <c r="AJ96">
        <v>3084.137712561831</v>
      </c>
      <c r="AK96">
        <v>854.70085470085473</v>
      </c>
      <c r="AL96" t="s">
        <v>123</v>
      </c>
      <c r="AM96">
        <v>1244.4970894969849</v>
      </c>
      <c r="AN96">
        <v>174.61242616917031</v>
      </c>
      <c r="AO96">
        <v>2729.864583412741</v>
      </c>
      <c r="AP96">
        <v>5357.9480829288404</v>
      </c>
      <c r="AQ96">
        <v>2628.083499516099</v>
      </c>
      <c r="AR96">
        <v>6.3394883937504167E-3</v>
      </c>
      <c r="AS96">
        <v>197.85513942892081</v>
      </c>
      <c r="AT96">
        <v>79.837597445278035</v>
      </c>
      <c r="AU96">
        <v>11.20182337676035</v>
      </c>
      <c r="AV96">
        <v>175.1276331057712</v>
      </c>
      <c r="AW96">
        <v>343.72575539768542</v>
      </c>
      <c r="AX96">
        <v>168.59812229191419</v>
      </c>
      <c r="AY96">
        <v>1.030162547681007</v>
      </c>
      <c r="AZ96" t="s">
        <v>127</v>
      </c>
      <c r="BA96" t="str">
        <f>VLOOKUP($AZ96,Sheet1!$A$2:$B$58,2,FALSE)</f>
        <v>L-Malate</v>
      </c>
      <c r="BB96" t="s">
        <v>186</v>
      </c>
      <c r="BC96">
        <v>4</v>
      </c>
      <c r="BD96">
        <v>19.93</v>
      </c>
      <c r="BE96">
        <v>0</v>
      </c>
      <c r="BF96">
        <v>132.06916000000001</v>
      </c>
      <c r="BG96">
        <f>VLOOKUP($AZ96,Sheet1!$A$2:$C$58,3,FALSE)</f>
        <v>2.5</v>
      </c>
      <c r="BI96" t="s">
        <v>233</v>
      </c>
      <c r="BJ96">
        <v>-0.47650988031631009</v>
      </c>
      <c r="BK96">
        <v>0.38909803921568598</v>
      </c>
      <c r="BL96">
        <v>1.6038124580417401</v>
      </c>
      <c r="BM96">
        <v>100</v>
      </c>
      <c r="BN96">
        <v>-0.20718103573756941</v>
      </c>
      <c r="BO96">
        <v>214.31792331715371</v>
      </c>
      <c r="BP96">
        <v>105.123339980644</v>
      </c>
      <c r="BQ96">
        <v>1.118830958766367</v>
      </c>
      <c r="BR96">
        <v>190.20126299028229</v>
      </c>
      <c r="BS96">
        <v>24.116660326871308</v>
      </c>
      <c r="BT96">
        <v>1.5563921568627439</v>
      </c>
      <c r="BU96">
        <v>11.91274700790775</v>
      </c>
      <c r="BV96">
        <v>17.67926077580778</v>
      </c>
      <c r="BW96">
        <v>0</v>
      </c>
      <c r="BX96">
        <v>0</v>
      </c>
      <c r="BY96">
        <v>3.8580884825035691</v>
      </c>
      <c r="BZ96">
        <v>29.52473544993498</v>
      </c>
      <c r="CA96">
        <v>7.0803758709641</v>
      </c>
      <c r="CB96">
        <v>4.7650988031631014</v>
      </c>
      <c r="CC96">
        <v>0</v>
      </c>
      <c r="CD96">
        <v>17.67926077580778</v>
      </c>
      <c r="CE96">
        <v>21.825176911752301</v>
      </c>
      <c r="CF96">
        <v>18.8638082432205</v>
      </c>
      <c r="CG96">
        <v>0.70803758709641007</v>
      </c>
      <c r="CH96">
        <v>0.47650988031631009</v>
      </c>
      <c r="CI96">
        <v>0</v>
      </c>
      <c r="CJ96">
        <v>17.67926077580778</v>
      </c>
      <c r="CK96">
        <v>29.52473544993498</v>
      </c>
      <c r="CL96">
        <v>7.0803758709641</v>
      </c>
      <c r="CM96">
        <v>4.7650988031631014</v>
      </c>
      <c r="CN96">
        <v>0</v>
      </c>
      <c r="CO96">
        <v>17.67926077580778</v>
      </c>
      <c r="CP96">
        <v>21.825176911752301</v>
      </c>
      <c r="CQ96">
        <v>18.8638082432205</v>
      </c>
      <c r="CR96">
        <v>0.70803758709641007</v>
      </c>
      <c r="CS96">
        <v>0.47650988031631009</v>
      </c>
      <c r="CT96">
        <v>0</v>
      </c>
      <c r="CU96">
        <v>17.67926077580778</v>
      </c>
      <c r="CV96">
        <f t="shared" si="1"/>
        <v>24.116660326871308</v>
      </c>
    </row>
    <row r="97" spans="1:100" x14ac:dyDescent="0.25">
      <c r="A97" s="1">
        <v>168</v>
      </c>
      <c r="B97" t="s">
        <v>99</v>
      </c>
      <c r="C97" t="s">
        <v>113</v>
      </c>
      <c r="D97">
        <v>1</v>
      </c>
      <c r="E97">
        <v>4</v>
      </c>
      <c r="F97">
        <v>1</v>
      </c>
      <c r="G97">
        <v>32.041060000000002</v>
      </c>
      <c r="H97">
        <v>6</v>
      </c>
      <c r="I97" t="s">
        <v>119</v>
      </c>
      <c r="J97">
        <v>1.2130000000000001</v>
      </c>
      <c r="K97">
        <v>500</v>
      </c>
      <c r="L97">
        <v>100</v>
      </c>
      <c r="N97" t="s">
        <v>120</v>
      </c>
      <c r="O97">
        <v>0</v>
      </c>
      <c r="P97">
        <v>0.125</v>
      </c>
      <c r="Q97">
        <v>3.2500000000000001E-2</v>
      </c>
      <c r="R97">
        <v>77.5</v>
      </c>
      <c r="S97">
        <v>170</v>
      </c>
      <c r="T97">
        <v>100</v>
      </c>
      <c r="U97">
        <v>1812.1301775147931</v>
      </c>
      <c r="V97">
        <v>20</v>
      </c>
      <c r="W97">
        <v>0.95</v>
      </c>
      <c r="X97">
        <v>1</v>
      </c>
      <c r="Y97">
        <v>15962.11188073516</v>
      </c>
      <c r="Z97">
        <v>79810559.40367578</v>
      </c>
      <c r="AA97">
        <v>96810208.55665873</v>
      </c>
      <c r="AB97">
        <v>96810.208556658734</v>
      </c>
      <c r="AC97">
        <v>0</v>
      </c>
      <c r="AD97">
        <v>827.17815241818778</v>
      </c>
      <c r="AE97">
        <v>496306.89145091269</v>
      </c>
      <c r="AF97">
        <v>496306.89145091269</v>
      </c>
      <c r="AG97">
        <v>15.90219888739218</v>
      </c>
      <c r="AH97">
        <v>16.381849719565999</v>
      </c>
      <c r="AI97">
        <v>16.381849719565999</v>
      </c>
      <c r="AJ97">
        <v>3146.331778091409</v>
      </c>
      <c r="AK97">
        <v>854.70085470085473</v>
      </c>
      <c r="AL97" t="s">
        <v>123</v>
      </c>
      <c r="AM97">
        <v>1269.5933532663651</v>
      </c>
      <c r="AN97">
        <v>178.13362323868219</v>
      </c>
      <c r="AO97">
        <v>2784.9144523262198</v>
      </c>
      <c r="AP97">
        <v>5448.7596092973099</v>
      </c>
      <c r="AQ97">
        <v>2663.8451569710901</v>
      </c>
      <c r="AR97">
        <v>6.3394883937504167E-3</v>
      </c>
      <c r="AS97">
        <v>197.85513942892081</v>
      </c>
      <c r="AT97">
        <v>79.837597445278007</v>
      </c>
      <c r="AU97">
        <v>11.20182337676035</v>
      </c>
      <c r="AV97">
        <v>175.12763310577111</v>
      </c>
      <c r="AW97">
        <v>342.64189800929199</v>
      </c>
      <c r="AX97">
        <v>167.51426490352091</v>
      </c>
      <c r="AY97">
        <v>1.030162547681007</v>
      </c>
      <c r="AZ97" t="s">
        <v>126</v>
      </c>
      <c r="BA97" t="str">
        <f>VLOOKUP($AZ97,Sheet1!$A$2:$B$58,2,FALSE)</f>
        <v>Malonate</v>
      </c>
      <c r="BB97" t="s">
        <v>185</v>
      </c>
      <c r="BC97">
        <v>3</v>
      </c>
      <c r="BD97">
        <v>19.93</v>
      </c>
      <c r="BE97">
        <v>0</v>
      </c>
      <c r="BF97">
        <v>102.04378</v>
      </c>
      <c r="BG97">
        <f>VLOOKUP($AZ97,Sheet1!$A$2:$C$58,3,FALSE)</f>
        <v>2</v>
      </c>
      <c r="BH97">
        <v>199</v>
      </c>
      <c r="BI97" t="s">
        <v>232</v>
      </c>
      <c r="BJ97">
        <v>-0.42015776952391509</v>
      </c>
      <c r="BK97">
        <v>0.49363184079601902</v>
      </c>
      <c r="BL97">
        <v>1.57210962943124</v>
      </c>
      <c r="BM97">
        <v>100</v>
      </c>
      <c r="BN97">
        <v>-0.32572744745349208</v>
      </c>
      <c r="BO97">
        <v>217.9503843718924</v>
      </c>
      <c r="BP97">
        <v>106.5538062788436</v>
      </c>
      <c r="BQ97">
        <v>1.0754317583065549</v>
      </c>
      <c r="BR97">
        <v>182.8233989121143</v>
      </c>
      <c r="BS97">
        <v>35.126985459778041</v>
      </c>
      <c r="BT97">
        <v>1.4808955223880571</v>
      </c>
      <c r="BU97">
        <v>10.50394423809788</v>
      </c>
      <c r="BV97">
        <v>17.308678242842209</v>
      </c>
      <c r="BW97">
        <v>0</v>
      </c>
      <c r="BX97">
        <v>0</v>
      </c>
      <c r="BY97">
        <v>3.8580884825035691</v>
      </c>
      <c r="BZ97">
        <v>28.733413163814149</v>
      </c>
      <c r="CA97">
        <v>7.2231572257327876</v>
      </c>
      <c r="CB97">
        <v>4.201577695239151</v>
      </c>
      <c r="CC97">
        <v>0</v>
      </c>
      <c r="CD97">
        <v>17.308678242842209</v>
      </c>
      <c r="CE97">
        <v>21.30733546518238</v>
      </c>
      <c r="CF97">
        <v>18.451151734939401</v>
      </c>
      <c r="CG97">
        <v>0.72231572257327881</v>
      </c>
      <c r="CH97">
        <v>0.42015776952391509</v>
      </c>
      <c r="CI97">
        <v>0</v>
      </c>
      <c r="CJ97">
        <v>17.308678242842209</v>
      </c>
      <c r="CK97">
        <v>28.733413163814149</v>
      </c>
      <c r="CL97">
        <v>7.2231572257327876</v>
      </c>
      <c r="CM97">
        <v>4.201577695239151</v>
      </c>
      <c r="CN97">
        <v>0</v>
      </c>
      <c r="CO97">
        <v>17.308678242842209</v>
      </c>
      <c r="CP97">
        <v>21.30733546518238</v>
      </c>
      <c r="CQ97">
        <v>18.451151734939401</v>
      </c>
      <c r="CR97">
        <v>0.72231572257327881</v>
      </c>
      <c r="CS97">
        <v>0.42015776952391509</v>
      </c>
      <c r="CT97">
        <v>0</v>
      </c>
      <c r="CU97">
        <v>17.308678242842209</v>
      </c>
      <c r="CV97">
        <f t="shared" si="1"/>
        <v>35.126985459778041</v>
      </c>
    </row>
    <row r="98" spans="1:100" x14ac:dyDescent="0.25">
      <c r="A98" s="1">
        <v>225</v>
      </c>
      <c r="B98" t="s">
        <v>99</v>
      </c>
      <c r="C98" t="s">
        <v>113</v>
      </c>
      <c r="D98">
        <v>1</v>
      </c>
      <c r="E98">
        <v>4</v>
      </c>
      <c r="F98">
        <v>1</v>
      </c>
      <c r="G98">
        <v>32.041060000000002</v>
      </c>
      <c r="H98">
        <v>6</v>
      </c>
      <c r="I98" t="s">
        <v>119</v>
      </c>
      <c r="J98">
        <v>1.2130000000000001</v>
      </c>
      <c r="K98">
        <v>500</v>
      </c>
      <c r="L98">
        <v>100</v>
      </c>
      <c r="N98" t="s">
        <v>120</v>
      </c>
      <c r="O98">
        <v>0</v>
      </c>
      <c r="P98">
        <v>0.125</v>
      </c>
      <c r="Q98">
        <v>3.2500000000000001E-2</v>
      </c>
      <c r="R98">
        <v>77.5</v>
      </c>
      <c r="S98">
        <v>170</v>
      </c>
      <c r="T98">
        <v>100</v>
      </c>
      <c r="U98">
        <v>1812.1301775147931</v>
      </c>
      <c r="V98">
        <v>20</v>
      </c>
      <c r="W98">
        <v>0.95</v>
      </c>
      <c r="X98">
        <v>1</v>
      </c>
      <c r="Y98">
        <v>15962.11188073516</v>
      </c>
      <c r="Z98">
        <v>79810559.40367578</v>
      </c>
      <c r="AA98">
        <v>96810208.55665873</v>
      </c>
      <c r="AB98">
        <v>96810.208556658734</v>
      </c>
      <c r="AC98">
        <v>0</v>
      </c>
      <c r="AD98">
        <v>827.17815241818778</v>
      </c>
      <c r="AE98">
        <v>496306.89145091269</v>
      </c>
      <c r="AF98">
        <v>496306.89145091269</v>
      </c>
      <c r="AG98">
        <v>15.90219888739218</v>
      </c>
      <c r="AH98">
        <v>16.381849719565999</v>
      </c>
      <c r="AI98">
        <v>16.381849719565999</v>
      </c>
      <c r="AJ98">
        <v>3146.331778091409</v>
      </c>
      <c r="AK98">
        <v>854.70085470085473</v>
      </c>
      <c r="AL98" t="s">
        <v>123</v>
      </c>
      <c r="AM98">
        <v>1269.5933532663651</v>
      </c>
      <c r="AN98">
        <v>178.13362323868219</v>
      </c>
      <c r="AO98">
        <v>2784.9144523262198</v>
      </c>
      <c r="AP98">
        <v>5448.7596092973099</v>
      </c>
      <c r="AQ98">
        <v>2663.8451569710901</v>
      </c>
      <c r="AR98">
        <v>6.3394883937504167E-3</v>
      </c>
      <c r="AS98">
        <v>197.85513942892081</v>
      </c>
      <c r="AT98">
        <v>79.837597445278007</v>
      </c>
      <c r="AU98">
        <v>11.20182337676035</v>
      </c>
      <c r="AV98">
        <v>175.12763310577111</v>
      </c>
      <c r="AW98">
        <v>342.64189800929199</v>
      </c>
      <c r="AX98">
        <v>167.51426490352091</v>
      </c>
      <c r="AY98">
        <v>1.030162547681007</v>
      </c>
      <c r="AZ98" t="s">
        <v>126</v>
      </c>
      <c r="BA98" t="str">
        <f>VLOOKUP($AZ98,Sheet1!$A$2:$B$58,2,FALSE)</f>
        <v>Malonate</v>
      </c>
      <c r="BB98" t="s">
        <v>185</v>
      </c>
      <c r="BC98">
        <v>3</v>
      </c>
      <c r="BD98">
        <v>19.93</v>
      </c>
      <c r="BE98">
        <v>0</v>
      </c>
      <c r="BF98">
        <v>102.04378</v>
      </c>
      <c r="BG98">
        <f>VLOOKUP($AZ98,Sheet1!$A$2:$C$58,3,FALSE)</f>
        <v>2</v>
      </c>
      <c r="BH98">
        <v>199</v>
      </c>
      <c r="BI98" t="s">
        <v>233</v>
      </c>
      <c r="BJ98">
        <v>-0.42015776952391432</v>
      </c>
      <c r="BK98">
        <v>0.49363184079602002</v>
      </c>
      <c r="BL98">
        <v>1.57210962943124</v>
      </c>
      <c r="BM98">
        <v>100</v>
      </c>
      <c r="BN98">
        <v>-0.32572744745349153</v>
      </c>
      <c r="BO98">
        <v>217.9503843718924</v>
      </c>
      <c r="BP98">
        <v>106.5538062788436</v>
      </c>
      <c r="BQ98">
        <v>1.075431758306554</v>
      </c>
      <c r="BR98">
        <v>182.82339891211419</v>
      </c>
      <c r="BS98">
        <v>35.126985459778147</v>
      </c>
      <c r="BT98">
        <v>1.48089552238806</v>
      </c>
      <c r="BU98">
        <v>10.50394423809786</v>
      </c>
      <c r="BV98">
        <v>17.308678242842198</v>
      </c>
      <c r="BW98">
        <v>0</v>
      </c>
      <c r="BX98">
        <v>0</v>
      </c>
      <c r="BY98">
        <v>3.8580884825035691</v>
      </c>
      <c r="BZ98">
        <v>28.733413163814131</v>
      </c>
      <c r="CA98">
        <v>7.2231572257327876</v>
      </c>
      <c r="CB98">
        <v>4.201577695239143</v>
      </c>
      <c r="CC98">
        <v>0</v>
      </c>
      <c r="CD98">
        <v>17.308678242842198</v>
      </c>
      <c r="CE98">
        <v>21.30733546518238</v>
      </c>
      <c r="CF98">
        <v>18.451151734939391</v>
      </c>
      <c r="CG98">
        <v>0.72231572257327881</v>
      </c>
      <c r="CH98">
        <v>0.42015776952391432</v>
      </c>
      <c r="CI98">
        <v>0</v>
      </c>
      <c r="CJ98">
        <v>17.308678242842198</v>
      </c>
      <c r="CK98">
        <v>28.733413163814131</v>
      </c>
      <c r="CL98">
        <v>7.2231572257327876</v>
      </c>
      <c r="CM98">
        <v>4.201577695239143</v>
      </c>
      <c r="CN98">
        <v>0</v>
      </c>
      <c r="CO98">
        <v>17.308678242842198</v>
      </c>
      <c r="CP98">
        <v>21.30733546518238</v>
      </c>
      <c r="CQ98">
        <v>18.451151734939391</v>
      </c>
      <c r="CR98">
        <v>0.72231572257327881</v>
      </c>
      <c r="CS98">
        <v>0.42015776952391432</v>
      </c>
      <c r="CT98">
        <v>0</v>
      </c>
      <c r="CU98">
        <v>17.308678242842198</v>
      </c>
      <c r="CV98">
        <f t="shared" si="1"/>
        <v>35.126985459778147</v>
      </c>
    </row>
    <row r="99" spans="1:100" x14ac:dyDescent="0.25">
      <c r="A99" s="1">
        <v>169</v>
      </c>
      <c r="B99" t="s">
        <v>99</v>
      </c>
      <c r="C99" t="s">
        <v>113</v>
      </c>
      <c r="D99">
        <v>1</v>
      </c>
      <c r="E99">
        <v>4</v>
      </c>
      <c r="F99">
        <v>1</v>
      </c>
      <c r="G99">
        <v>32.041060000000002</v>
      </c>
      <c r="H99">
        <v>6</v>
      </c>
      <c r="I99" t="s">
        <v>119</v>
      </c>
      <c r="J99">
        <v>1.2130000000000001</v>
      </c>
      <c r="K99">
        <v>500</v>
      </c>
      <c r="L99">
        <v>100</v>
      </c>
      <c r="N99" t="s">
        <v>120</v>
      </c>
      <c r="O99">
        <v>0</v>
      </c>
      <c r="P99">
        <v>0.125</v>
      </c>
      <c r="Q99">
        <v>3.2500000000000001E-2</v>
      </c>
      <c r="R99">
        <v>77.5</v>
      </c>
      <c r="S99">
        <v>170</v>
      </c>
      <c r="T99">
        <v>100</v>
      </c>
      <c r="U99">
        <v>1812.1301775147931</v>
      </c>
      <c r="V99">
        <v>20</v>
      </c>
      <c r="W99">
        <v>0.95</v>
      </c>
      <c r="X99">
        <v>1</v>
      </c>
      <c r="Y99">
        <v>15965.469231302761</v>
      </c>
      <c r="Z99">
        <v>79827346.156513795</v>
      </c>
      <c r="AA99">
        <v>96830570.887851238</v>
      </c>
      <c r="AB99">
        <v>96830.570887851238</v>
      </c>
      <c r="AC99">
        <v>0</v>
      </c>
      <c r="AD99">
        <v>827.35213484985343</v>
      </c>
      <c r="AE99">
        <v>496411.28090991202</v>
      </c>
      <c r="AF99">
        <v>496411.28090991202</v>
      </c>
      <c r="AG99">
        <v>15.90554363631135</v>
      </c>
      <c r="AH99">
        <v>16.385295354633922</v>
      </c>
      <c r="AI99">
        <v>16.385295354633922</v>
      </c>
      <c r="AJ99">
        <v>3146.9935538551649</v>
      </c>
      <c r="AK99">
        <v>854.70085470085473</v>
      </c>
      <c r="AL99" t="s">
        <v>123</v>
      </c>
      <c r="AM99">
        <v>1269.8603899841289</v>
      </c>
      <c r="AN99">
        <v>178.17109052531441</v>
      </c>
      <c r="AO99">
        <v>2785.500210287767</v>
      </c>
      <c r="AP99">
        <v>5449.725889065463</v>
      </c>
      <c r="AQ99">
        <v>2664.225678777696</v>
      </c>
      <c r="AR99">
        <v>6.3394883937504176E-3</v>
      </c>
      <c r="AS99">
        <v>197.85513942892081</v>
      </c>
      <c r="AT99">
        <v>79.837597445278021</v>
      </c>
      <c r="AU99">
        <v>11.20182337676035</v>
      </c>
      <c r="AV99">
        <v>175.12763310577111</v>
      </c>
      <c r="AW99">
        <v>342.63059557575173</v>
      </c>
      <c r="AX99">
        <v>167.5029624699805</v>
      </c>
      <c r="AY99">
        <v>1.030162547681007</v>
      </c>
      <c r="AZ99" t="s">
        <v>128</v>
      </c>
      <c r="BA99" t="str">
        <f>VLOOKUP($AZ99,Sheet1!$A$2:$B$58,2,FALSE)</f>
        <v>Glycolate</v>
      </c>
      <c r="BB99" t="s">
        <v>187</v>
      </c>
      <c r="BC99">
        <v>2</v>
      </c>
      <c r="BD99">
        <v>19.93</v>
      </c>
      <c r="BE99">
        <v>0</v>
      </c>
      <c r="BF99">
        <v>75.041920000000005</v>
      </c>
      <c r="BG99">
        <f>VLOOKUP($AZ99,Sheet1!$A$2:$C$58,3,FALSE)</f>
        <v>2.5</v>
      </c>
      <c r="BH99">
        <v>112</v>
      </c>
      <c r="BI99" t="s">
        <v>232</v>
      </c>
      <c r="BJ99">
        <v>-0.29906198336161388</v>
      </c>
      <c r="BK99">
        <v>0.67111111111111099</v>
      </c>
      <c r="BL99">
        <v>1.57177903325018</v>
      </c>
      <c r="BM99">
        <v>100</v>
      </c>
      <c r="BN99">
        <v>-0.31346717685191161</v>
      </c>
      <c r="BO99">
        <v>217.98903556261851</v>
      </c>
      <c r="BP99">
        <v>106.5690271511079</v>
      </c>
      <c r="BQ99">
        <v>0.95447379754697081</v>
      </c>
      <c r="BR99">
        <v>162.260545582985</v>
      </c>
      <c r="BS99">
        <v>55.728489979633508</v>
      </c>
      <c r="BT99">
        <v>1.342222222222222</v>
      </c>
      <c r="BU99">
        <v>7.4765495840403489</v>
      </c>
      <c r="BV99">
        <v>15.976492511330591</v>
      </c>
      <c r="BW99">
        <v>0</v>
      </c>
      <c r="BX99">
        <v>0</v>
      </c>
      <c r="BY99">
        <v>3.8580884825035691</v>
      </c>
      <c r="BZ99">
        <v>26.191788835247571</v>
      </c>
      <c r="CA99">
        <v>7.2246764903008396</v>
      </c>
      <c r="CB99">
        <v>2.9906198336161389</v>
      </c>
      <c r="CC99">
        <v>0</v>
      </c>
      <c r="CD99">
        <v>15.976492511330591</v>
      </c>
      <c r="CE99">
        <v>19.551846224701539</v>
      </c>
      <c r="CF99">
        <v>16.998022143722292</v>
      </c>
      <c r="CG99">
        <v>0.72246764903008409</v>
      </c>
      <c r="CH99">
        <v>0.29906198336161388</v>
      </c>
      <c r="CI99">
        <v>0</v>
      </c>
      <c r="CJ99">
        <v>15.976492511330591</v>
      </c>
      <c r="CK99">
        <v>26.191788835247571</v>
      </c>
      <c r="CL99">
        <v>7.2246764903008396</v>
      </c>
      <c r="CM99">
        <v>2.9906198336161389</v>
      </c>
      <c r="CN99">
        <v>0</v>
      </c>
      <c r="CO99">
        <v>15.976492511330591</v>
      </c>
      <c r="CP99">
        <v>19.551846224701539</v>
      </c>
      <c r="CQ99">
        <v>16.998022143722292</v>
      </c>
      <c r="CR99">
        <v>0.72246764903008409</v>
      </c>
      <c r="CS99">
        <v>0.29906198336161388</v>
      </c>
      <c r="CT99">
        <v>0</v>
      </c>
      <c r="CU99">
        <v>15.976492511330591</v>
      </c>
      <c r="CV99">
        <f t="shared" si="1"/>
        <v>55.728489979633508</v>
      </c>
    </row>
    <row r="100" spans="1:100" x14ac:dyDescent="0.25">
      <c r="A100" s="1">
        <v>170</v>
      </c>
      <c r="B100" t="s">
        <v>99</v>
      </c>
      <c r="C100" t="s">
        <v>113</v>
      </c>
      <c r="D100">
        <v>1</v>
      </c>
      <c r="E100">
        <v>4</v>
      </c>
      <c r="F100">
        <v>1</v>
      </c>
      <c r="G100">
        <v>32.041060000000002</v>
      </c>
      <c r="H100">
        <v>6</v>
      </c>
      <c r="I100" t="s">
        <v>119</v>
      </c>
      <c r="J100">
        <v>1.2130000000000001</v>
      </c>
      <c r="K100">
        <v>500</v>
      </c>
      <c r="L100">
        <v>100</v>
      </c>
      <c r="N100" t="s">
        <v>120</v>
      </c>
      <c r="O100">
        <v>0</v>
      </c>
      <c r="P100">
        <v>0.125</v>
      </c>
      <c r="Q100">
        <v>3.2500000000000001E-2</v>
      </c>
      <c r="R100">
        <v>77.5</v>
      </c>
      <c r="S100">
        <v>170</v>
      </c>
      <c r="T100">
        <v>100</v>
      </c>
      <c r="U100">
        <v>1812.1301775147931</v>
      </c>
      <c r="V100">
        <v>20</v>
      </c>
      <c r="W100">
        <v>0.95</v>
      </c>
      <c r="X100">
        <v>1</v>
      </c>
      <c r="Y100">
        <v>17613.24563711894</v>
      </c>
      <c r="Z100">
        <v>88066228.185594693</v>
      </c>
      <c r="AA100">
        <v>106824334.7891264</v>
      </c>
      <c r="AB100">
        <v>106824.3347891264</v>
      </c>
      <c r="AC100">
        <v>0</v>
      </c>
      <c r="AD100">
        <v>912.74212917800583</v>
      </c>
      <c r="AE100">
        <v>547645.27750680351</v>
      </c>
      <c r="AF100">
        <v>547645.27750680351</v>
      </c>
      <c r="AG100">
        <v>17.547135195312141</v>
      </c>
      <c r="AH100">
        <v>18.07640149730581</v>
      </c>
      <c r="AI100">
        <v>18.07640149730581</v>
      </c>
      <c r="AJ100">
        <v>3471.7908806466071</v>
      </c>
      <c r="AK100">
        <v>854.70085470085473</v>
      </c>
      <c r="AL100" t="s">
        <v>123</v>
      </c>
      <c r="AM100">
        <v>1400.921116041201</v>
      </c>
      <c r="AN100">
        <v>196.55990922602189</v>
      </c>
      <c r="AO100">
        <v>3072.9882545419882</v>
      </c>
      <c r="AP100">
        <v>5923.9727606146826</v>
      </c>
      <c r="AQ100">
        <v>2850.9845060726948</v>
      </c>
      <c r="AR100">
        <v>6.3394883937504167E-3</v>
      </c>
      <c r="AS100">
        <v>197.85513942892081</v>
      </c>
      <c r="AT100">
        <v>79.837597445278007</v>
      </c>
      <c r="AU100">
        <v>11.20182337676035</v>
      </c>
      <c r="AV100">
        <v>175.12763310577111</v>
      </c>
      <c r="AW100">
        <v>337.60341472705579</v>
      </c>
      <c r="AX100">
        <v>162.47578162128471</v>
      </c>
      <c r="AY100">
        <v>1.030162547681007</v>
      </c>
      <c r="AZ100" t="s">
        <v>129</v>
      </c>
      <c r="BA100" t="str">
        <f>VLOOKUP($AZ100,Sheet1!$A$2:$B$58,2,FALSE)</f>
        <v>Citrate</v>
      </c>
      <c r="BB100" t="s">
        <v>188</v>
      </c>
      <c r="BC100">
        <v>6</v>
      </c>
      <c r="BD100">
        <v>19.93</v>
      </c>
      <c r="BE100">
        <v>0</v>
      </c>
      <c r="BF100">
        <v>189.09639999999999</v>
      </c>
      <c r="BG100">
        <f>VLOOKUP($AZ100,Sheet1!$A$2:$C$58,3,FALSE)</f>
        <v>2.5</v>
      </c>
      <c r="BI100" t="s">
        <v>232</v>
      </c>
      <c r="BJ100">
        <v>-0.43235585712680041</v>
      </c>
      <c r="BK100">
        <v>0.241411192214112</v>
      </c>
      <c r="BL100">
        <v>1.4247339934258301</v>
      </c>
      <c r="BM100">
        <v>100</v>
      </c>
      <c r="BN100">
        <v>-0.28996258453779189</v>
      </c>
      <c r="BO100">
        <v>236.95891042458729</v>
      </c>
      <c r="BP100">
        <v>114.0393802429078</v>
      </c>
      <c r="BQ100">
        <v>1.1554119170190329</v>
      </c>
      <c r="BR100">
        <v>196.42002589323559</v>
      </c>
      <c r="BS100">
        <v>40.538884531351727</v>
      </c>
      <c r="BT100">
        <v>1.448467153284672</v>
      </c>
      <c r="BU100">
        <v>10.80889642817001</v>
      </c>
      <c r="BV100">
        <v>18.754482328342458</v>
      </c>
      <c r="BW100">
        <v>0</v>
      </c>
      <c r="BX100">
        <v>0</v>
      </c>
      <c r="BY100">
        <v>3.8580884825035691</v>
      </c>
      <c r="BZ100">
        <v>31.048367347823699</v>
      </c>
      <c r="CA100">
        <v>7.9703264482132363</v>
      </c>
      <c r="CB100">
        <v>4.3235585712680038</v>
      </c>
      <c r="CC100">
        <v>0</v>
      </c>
      <c r="CD100">
        <v>18.754482328342458</v>
      </c>
      <c r="CE100">
        <v>23.05734208516089</v>
      </c>
      <c r="CF100">
        <v>19.983870830290581</v>
      </c>
      <c r="CG100">
        <v>0.79703264482132363</v>
      </c>
      <c r="CH100">
        <v>0.43235585712680041</v>
      </c>
      <c r="CI100">
        <v>0</v>
      </c>
      <c r="CJ100">
        <v>18.754482328342458</v>
      </c>
      <c r="CK100">
        <v>31.048367347823699</v>
      </c>
      <c r="CL100">
        <v>7.9703264482132363</v>
      </c>
      <c r="CM100">
        <v>4.3235585712680038</v>
      </c>
      <c r="CN100">
        <v>0</v>
      </c>
      <c r="CO100">
        <v>18.754482328342458</v>
      </c>
      <c r="CP100">
        <v>23.05734208516089</v>
      </c>
      <c r="CQ100">
        <v>19.983870830290581</v>
      </c>
      <c r="CR100">
        <v>0.79703264482132363</v>
      </c>
      <c r="CS100">
        <v>0.43235585712680041</v>
      </c>
      <c r="CT100">
        <v>0</v>
      </c>
      <c r="CU100">
        <v>18.754482328342458</v>
      </c>
      <c r="CV100">
        <f t="shared" si="1"/>
        <v>40.538884531351727</v>
      </c>
    </row>
    <row r="101" spans="1:100" x14ac:dyDescent="0.25">
      <c r="A101" s="1">
        <v>227</v>
      </c>
      <c r="B101" t="s">
        <v>99</v>
      </c>
      <c r="C101" t="s">
        <v>113</v>
      </c>
      <c r="D101">
        <v>1</v>
      </c>
      <c r="E101">
        <v>4</v>
      </c>
      <c r="F101">
        <v>1</v>
      </c>
      <c r="G101">
        <v>32.041060000000002</v>
      </c>
      <c r="H101">
        <v>6</v>
      </c>
      <c r="I101" t="s">
        <v>119</v>
      </c>
      <c r="J101">
        <v>1.2130000000000001</v>
      </c>
      <c r="K101">
        <v>500</v>
      </c>
      <c r="L101">
        <v>100</v>
      </c>
      <c r="N101" t="s">
        <v>120</v>
      </c>
      <c r="O101">
        <v>0</v>
      </c>
      <c r="P101">
        <v>0.125</v>
      </c>
      <c r="Q101">
        <v>3.2500000000000001E-2</v>
      </c>
      <c r="R101">
        <v>77.5</v>
      </c>
      <c r="S101">
        <v>170</v>
      </c>
      <c r="T101">
        <v>100</v>
      </c>
      <c r="U101">
        <v>1812.1301775147931</v>
      </c>
      <c r="V101">
        <v>20</v>
      </c>
      <c r="W101">
        <v>0.95</v>
      </c>
      <c r="X101">
        <v>1</v>
      </c>
      <c r="Y101">
        <v>17613.24563711894</v>
      </c>
      <c r="Z101">
        <v>88066228.185594693</v>
      </c>
      <c r="AA101">
        <v>106824334.7891264</v>
      </c>
      <c r="AB101">
        <v>106824.3347891264</v>
      </c>
      <c r="AC101">
        <v>0</v>
      </c>
      <c r="AD101">
        <v>912.74212917800583</v>
      </c>
      <c r="AE101">
        <v>547645.27750680351</v>
      </c>
      <c r="AF101">
        <v>547645.27750680351</v>
      </c>
      <c r="AG101">
        <v>17.547135195312141</v>
      </c>
      <c r="AH101">
        <v>18.07640149730581</v>
      </c>
      <c r="AI101">
        <v>18.07640149730581</v>
      </c>
      <c r="AJ101">
        <v>3471.7908806466071</v>
      </c>
      <c r="AK101">
        <v>854.70085470085473</v>
      </c>
      <c r="AL101" t="s">
        <v>123</v>
      </c>
      <c r="AM101">
        <v>1400.921116041201</v>
      </c>
      <c r="AN101">
        <v>196.55990922602189</v>
      </c>
      <c r="AO101">
        <v>3072.9882545419882</v>
      </c>
      <c r="AP101">
        <v>5923.9727606146826</v>
      </c>
      <c r="AQ101">
        <v>2850.9845060726948</v>
      </c>
      <c r="AR101">
        <v>6.3394883937504167E-3</v>
      </c>
      <c r="AS101">
        <v>197.85513942892081</v>
      </c>
      <c r="AT101">
        <v>79.837597445278007</v>
      </c>
      <c r="AU101">
        <v>11.20182337676035</v>
      </c>
      <c r="AV101">
        <v>175.12763310577111</v>
      </c>
      <c r="AW101">
        <v>337.60341472705579</v>
      </c>
      <c r="AX101">
        <v>162.47578162128471</v>
      </c>
      <c r="AY101">
        <v>1.030162547681007</v>
      </c>
      <c r="AZ101" t="s">
        <v>129</v>
      </c>
      <c r="BA101" t="str">
        <f>VLOOKUP($AZ101,Sheet1!$A$2:$B$58,2,FALSE)</f>
        <v>Citrate</v>
      </c>
      <c r="BB101" t="s">
        <v>188</v>
      </c>
      <c r="BC101">
        <v>6</v>
      </c>
      <c r="BD101">
        <v>19.93</v>
      </c>
      <c r="BE101">
        <v>0</v>
      </c>
      <c r="BF101">
        <v>189.09639999999999</v>
      </c>
      <c r="BG101">
        <f>VLOOKUP($AZ101,Sheet1!$A$2:$C$58,3,FALSE)</f>
        <v>2.5</v>
      </c>
      <c r="BI101" t="s">
        <v>233</v>
      </c>
      <c r="BJ101">
        <v>-0.4323558571268013</v>
      </c>
      <c r="BK101">
        <v>0.241411192214112</v>
      </c>
      <c r="BL101">
        <v>1.4247339934258301</v>
      </c>
      <c r="BM101">
        <v>100</v>
      </c>
      <c r="BN101">
        <v>-0.28996258453779189</v>
      </c>
      <c r="BO101">
        <v>236.95891042458729</v>
      </c>
      <c r="BP101">
        <v>114.0393802429078</v>
      </c>
      <c r="BQ101">
        <v>1.155411917019034</v>
      </c>
      <c r="BR101">
        <v>196.4200258932357</v>
      </c>
      <c r="BS101">
        <v>40.538884531351577</v>
      </c>
      <c r="BT101">
        <v>1.448467153284672</v>
      </c>
      <c r="BU101">
        <v>10.80889642817003</v>
      </c>
      <c r="BV101">
        <v>18.754482328342469</v>
      </c>
      <c r="BW101">
        <v>0</v>
      </c>
      <c r="BX101">
        <v>0</v>
      </c>
      <c r="BY101">
        <v>3.8580884825035691</v>
      </c>
      <c r="BZ101">
        <v>31.048367347823721</v>
      </c>
      <c r="CA101">
        <v>7.9703264482132363</v>
      </c>
      <c r="CB101">
        <v>4.3235585712680127</v>
      </c>
      <c r="CC101">
        <v>0</v>
      </c>
      <c r="CD101">
        <v>18.754482328342469</v>
      </c>
      <c r="CE101">
        <v>23.057342085160911</v>
      </c>
      <c r="CF101">
        <v>19.983870830290591</v>
      </c>
      <c r="CG101">
        <v>0.79703264482132363</v>
      </c>
      <c r="CH101">
        <v>0.43235585712680119</v>
      </c>
      <c r="CI101">
        <v>0</v>
      </c>
      <c r="CJ101">
        <v>18.754482328342469</v>
      </c>
      <c r="CK101">
        <v>31.048367347823721</v>
      </c>
      <c r="CL101">
        <v>7.9703264482132363</v>
      </c>
      <c r="CM101">
        <v>4.3235585712680127</v>
      </c>
      <c r="CN101">
        <v>0</v>
      </c>
      <c r="CO101">
        <v>18.754482328342469</v>
      </c>
      <c r="CP101">
        <v>23.057342085160911</v>
      </c>
      <c r="CQ101">
        <v>19.983870830290591</v>
      </c>
      <c r="CR101">
        <v>0.79703264482132363</v>
      </c>
      <c r="CS101">
        <v>0.43235585712680119</v>
      </c>
      <c r="CT101">
        <v>0</v>
      </c>
      <c r="CU101">
        <v>18.754482328342469</v>
      </c>
      <c r="CV101">
        <f t="shared" si="1"/>
        <v>40.538884531351577</v>
      </c>
    </row>
    <row r="102" spans="1:100" x14ac:dyDescent="0.25">
      <c r="A102" s="1">
        <v>228</v>
      </c>
      <c r="B102" t="s">
        <v>99</v>
      </c>
      <c r="C102" t="s">
        <v>113</v>
      </c>
      <c r="D102">
        <v>1</v>
      </c>
      <c r="E102">
        <v>4</v>
      </c>
      <c r="F102">
        <v>1</v>
      </c>
      <c r="G102">
        <v>32.041060000000002</v>
      </c>
      <c r="H102">
        <v>6</v>
      </c>
      <c r="I102" t="s">
        <v>119</v>
      </c>
      <c r="J102">
        <v>1.2130000000000001</v>
      </c>
      <c r="K102">
        <v>500</v>
      </c>
      <c r="L102">
        <v>100</v>
      </c>
      <c r="N102" t="s">
        <v>120</v>
      </c>
      <c r="O102">
        <v>0</v>
      </c>
      <c r="P102">
        <v>0.125</v>
      </c>
      <c r="Q102">
        <v>3.2500000000000001E-2</v>
      </c>
      <c r="R102">
        <v>77.5</v>
      </c>
      <c r="S102">
        <v>170</v>
      </c>
      <c r="T102">
        <v>100</v>
      </c>
      <c r="U102">
        <v>1812.1301775147931</v>
      </c>
      <c r="V102">
        <v>20</v>
      </c>
      <c r="W102">
        <v>0.95</v>
      </c>
      <c r="X102">
        <v>1</v>
      </c>
      <c r="Y102">
        <v>17653.516676740412</v>
      </c>
      <c r="Z102">
        <v>88267583.38370204</v>
      </c>
      <c r="AA102">
        <v>107068578.64443059</v>
      </c>
      <c r="AB102">
        <v>107068.5786444306</v>
      </c>
      <c r="AC102">
        <v>0</v>
      </c>
      <c r="AD102">
        <v>914.82902873108128</v>
      </c>
      <c r="AE102">
        <v>548897.41723864875</v>
      </c>
      <c r="AF102">
        <v>548897.41723864875</v>
      </c>
      <c r="AG102">
        <v>17.58725507958858</v>
      </c>
      <c r="AH102">
        <v>18.1177314995047</v>
      </c>
      <c r="AI102">
        <v>18.1177314995047</v>
      </c>
      <c r="AJ102">
        <v>3479.7288059439938</v>
      </c>
      <c r="AK102">
        <v>854.70085470085473</v>
      </c>
      <c r="AL102" t="s">
        <v>123</v>
      </c>
      <c r="AM102">
        <v>1404.1241912116141</v>
      </c>
      <c r="AN102">
        <v>197.00932508358261</v>
      </c>
      <c r="AO102">
        <v>3080.0143549157979</v>
      </c>
      <c r="AP102">
        <v>5935.5631769400452</v>
      </c>
      <c r="AQ102">
        <v>2855.5488220242469</v>
      </c>
      <c r="AR102">
        <v>6.3394883937504176E-3</v>
      </c>
      <c r="AS102">
        <v>197.85513942892081</v>
      </c>
      <c r="AT102">
        <v>79.837597445278007</v>
      </c>
      <c r="AU102">
        <v>11.20182337676035</v>
      </c>
      <c r="AV102">
        <v>175.12763310577111</v>
      </c>
      <c r="AW102">
        <v>337.49230053692361</v>
      </c>
      <c r="AX102">
        <v>162.3646674311525</v>
      </c>
      <c r="AY102">
        <v>1.030162547681007</v>
      </c>
      <c r="AZ102" t="s">
        <v>128</v>
      </c>
      <c r="BA102" t="str">
        <f>VLOOKUP($AZ102,Sheet1!$A$2:$B$58,2,FALSE)</f>
        <v>Glycolate</v>
      </c>
      <c r="BB102" t="s">
        <v>187</v>
      </c>
      <c r="BC102">
        <v>2</v>
      </c>
      <c r="BD102">
        <v>19.93</v>
      </c>
      <c r="BE102">
        <v>0</v>
      </c>
      <c r="BF102">
        <v>75.041920000000005</v>
      </c>
      <c r="BG102">
        <f>VLOOKUP($AZ102,Sheet1!$A$2:$C$58,3,FALSE)</f>
        <v>2.5</v>
      </c>
      <c r="BH102">
        <v>112</v>
      </c>
      <c r="BI102" t="s">
        <v>233</v>
      </c>
      <c r="BJ102">
        <v>-0.20666538896850009</v>
      </c>
      <c r="BK102">
        <v>0.60693877551020503</v>
      </c>
      <c r="BL102">
        <v>1.42148390336446</v>
      </c>
      <c r="BM102">
        <v>100</v>
      </c>
      <c r="BN102">
        <v>-0.41424055860309161</v>
      </c>
      <c r="BO102">
        <v>237.42252707760181</v>
      </c>
      <c r="BP102">
        <v>114.22195288096989</v>
      </c>
      <c r="BQ102">
        <v>0.93137464894868793</v>
      </c>
      <c r="BR102">
        <v>158.33369032127689</v>
      </c>
      <c r="BS102">
        <v>79.088836756324866</v>
      </c>
      <c r="BT102">
        <v>1.2138775510204101</v>
      </c>
      <c r="BU102">
        <v>5.1666347242125026</v>
      </c>
      <c r="BV102">
        <v>16.298655054909421</v>
      </c>
      <c r="BW102">
        <v>0</v>
      </c>
      <c r="BX102">
        <v>0</v>
      </c>
      <c r="BY102">
        <v>3.8580884825035691</v>
      </c>
      <c r="BZ102">
        <v>26.35385879914655</v>
      </c>
      <c r="CA102">
        <v>7.9885498545521356</v>
      </c>
      <c r="CB102">
        <v>2.0666538896850009</v>
      </c>
      <c r="CC102">
        <v>0</v>
      </c>
      <c r="CD102">
        <v>16.298655054909421</v>
      </c>
      <c r="CE102">
        <v>19.817976365392411</v>
      </c>
      <c r="CF102">
        <v>17.304175429333132</v>
      </c>
      <c r="CG102">
        <v>0.79885498545521338</v>
      </c>
      <c r="CH102">
        <v>0.20666538896850009</v>
      </c>
      <c r="CI102">
        <v>0</v>
      </c>
      <c r="CJ102">
        <v>16.298655054909421</v>
      </c>
      <c r="CK102">
        <v>26.35385879914655</v>
      </c>
      <c r="CL102">
        <v>7.9885498545521356</v>
      </c>
      <c r="CM102">
        <v>2.0666538896850009</v>
      </c>
      <c r="CN102">
        <v>0</v>
      </c>
      <c r="CO102">
        <v>16.298655054909421</v>
      </c>
      <c r="CP102">
        <v>19.817976365392411</v>
      </c>
      <c r="CQ102">
        <v>17.304175429333132</v>
      </c>
      <c r="CR102">
        <v>0.79885498545521338</v>
      </c>
      <c r="CS102">
        <v>0.20666538896850009</v>
      </c>
      <c r="CT102">
        <v>0</v>
      </c>
      <c r="CU102">
        <v>16.298655054909421</v>
      </c>
      <c r="CV102">
        <f t="shared" si="1"/>
        <v>79.088836756324866</v>
      </c>
    </row>
    <row r="103" spans="1:100" x14ac:dyDescent="0.25">
      <c r="A103" s="1">
        <v>173</v>
      </c>
      <c r="B103" t="s">
        <v>99</v>
      </c>
      <c r="C103" t="s">
        <v>113</v>
      </c>
      <c r="D103">
        <v>1</v>
      </c>
      <c r="E103">
        <v>4</v>
      </c>
      <c r="F103">
        <v>1</v>
      </c>
      <c r="G103">
        <v>32.041060000000002</v>
      </c>
      <c r="H103">
        <v>6</v>
      </c>
      <c r="I103" t="s">
        <v>119</v>
      </c>
      <c r="J103">
        <v>1.2130000000000001</v>
      </c>
      <c r="K103">
        <v>500</v>
      </c>
      <c r="L103">
        <v>100</v>
      </c>
      <c r="N103" t="s">
        <v>120</v>
      </c>
      <c r="O103">
        <v>0</v>
      </c>
      <c r="P103">
        <v>0.125</v>
      </c>
      <c r="Q103">
        <v>3.2500000000000001E-2</v>
      </c>
      <c r="R103">
        <v>77.5</v>
      </c>
      <c r="S103">
        <v>170</v>
      </c>
      <c r="T103">
        <v>100</v>
      </c>
      <c r="U103">
        <v>1812.1301775147931</v>
      </c>
      <c r="V103">
        <v>20</v>
      </c>
      <c r="W103">
        <v>0.95</v>
      </c>
      <c r="X103">
        <v>1</v>
      </c>
      <c r="Y103">
        <v>18641.098836742709</v>
      </c>
      <c r="Z103">
        <v>93205494.18371357</v>
      </c>
      <c r="AA103">
        <v>113058264.4448446</v>
      </c>
      <c r="AB103">
        <v>113058.26444484459</v>
      </c>
      <c r="AC103">
        <v>0</v>
      </c>
      <c r="AD103">
        <v>966.00686738899753</v>
      </c>
      <c r="AE103">
        <v>579604.12043339852</v>
      </c>
      <c r="AF103">
        <v>579604.12043339852</v>
      </c>
      <c r="AG103">
        <v>18.57113039905375</v>
      </c>
      <c r="AH103">
        <v>19.1312830052054</v>
      </c>
      <c r="AI103">
        <v>19.1312830052054</v>
      </c>
      <c r="AJ103">
        <v>3674.3935944574491</v>
      </c>
      <c r="AK103">
        <v>854.70085470085473</v>
      </c>
      <c r="AL103" t="s">
        <v>123</v>
      </c>
      <c r="AM103">
        <v>1482.6744329034179</v>
      </c>
      <c r="AN103">
        <v>208.0305226369851</v>
      </c>
      <c r="AO103">
        <v>3252.318110884918</v>
      </c>
      <c r="AP103">
        <v>6219.799404698706</v>
      </c>
      <c r="AQ103">
        <v>2967.4812938137879</v>
      </c>
      <c r="AR103">
        <v>6.3394883937504176E-3</v>
      </c>
      <c r="AS103">
        <v>197.85513942892081</v>
      </c>
      <c r="AT103">
        <v>79.837597445277993</v>
      </c>
      <c r="AU103">
        <v>11.20182337676035</v>
      </c>
      <c r="AV103">
        <v>175.12763310577111</v>
      </c>
      <c r="AW103">
        <v>334.91765288641892</v>
      </c>
      <c r="AX103">
        <v>159.79001978064781</v>
      </c>
      <c r="AY103">
        <v>1.0301625476810059</v>
      </c>
      <c r="AZ103" t="s">
        <v>130</v>
      </c>
      <c r="BA103" t="str">
        <f>VLOOKUP($AZ103,Sheet1!$A$2:$B$58,2,FALSE)</f>
        <v>Succinate</v>
      </c>
      <c r="BB103" t="s">
        <v>189</v>
      </c>
      <c r="BC103">
        <v>4</v>
      </c>
      <c r="BD103">
        <v>19.93</v>
      </c>
      <c r="BE103">
        <v>0</v>
      </c>
      <c r="BF103">
        <v>116.07016</v>
      </c>
      <c r="BG103">
        <f>VLOOKUP($AZ103,Sheet1!$A$2:$C$58,3,FALSE)</f>
        <v>3</v>
      </c>
      <c r="BH103">
        <v>235</v>
      </c>
      <c r="BI103" t="s">
        <v>232</v>
      </c>
      <c r="BJ103">
        <v>-0.49633379010558321</v>
      </c>
      <c r="BK103">
        <v>0.37161048689138598</v>
      </c>
      <c r="BL103">
        <v>1.3461754595872</v>
      </c>
      <c r="BM103">
        <v>100</v>
      </c>
      <c r="BN103">
        <v>-0.14790628832680661</v>
      </c>
      <c r="BO103">
        <v>248.79197618794819</v>
      </c>
      <c r="BP103">
        <v>118.6992517525515</v>
      </c>
      <c r="BQ103">
        <v>1.2615851103137989</v>
      </c>
      <c r="BR103">
        <v>214.46946875334581</v>
      </c>
      <c r="BS103">
        <v>34.322507434602393</v>
      </c>
      <c r="BT103">
        <v>1.4864419475655439</v>
      </c>
      <c r="BU103">
        <v>12.40834475263958</v>
      </c>
      <c r="BV103">
        <v>20.27604709436477</v>
      </c>
      <c r="BW103">
        <v>0</v>
      </c>
      <c r="BX103">
        <v>0</v>
      </c>
      <c r="BY103">
        <v>3.8580884825035691</v>
      </c>
      <c r="BZ103">
        <v>33.674834437466217</v>
      </c>
      <c r="CA103">
        <v>8.4354494420456234</v>
      </c>
      <c r="CB103">
        <v>4.9633379010558318</v>
      </c>
      <c r="CC103">
        <v>0</v>
      </c>
      <c r="CD103">
        <v>20.27604709436477</v>
      </c>
      <c r="CE103">
        <v>24.965622664450279</v>
      </c>
      <c r="CF103">
        <v>21.615925828674911</v>
      </c>
      <c r="CG103">
        <v>0.84354494420456239</v>
      </c>
      <c r="CH103">
        <v>0.49633379010558321</v>
      </c>
      <c r="CI103">
        <v>0</v>
      </c>
      <c r="CJ103">
        <v>20.27604709436477</v>
      </c>
      <c r="CK103">
        <v>33.674834437466217</v>
      </c>
      <c r="CL103">
        <v>8.4354494420456234</v>
      </c>
      <c r="CM103">
        <v>4.9633379010558318</v>
      </c>
      <c r="CN103">
        <v>0</v>
      </c>
      <c r="CO103">
        <v>20.27604709436477</v>
      </c>
      <c r="CP103">
        <v>24.965622664450279</v>
      </c>
      <c r="CQ103">
        <v>21.615925828674911</v>
      </c>
      <c r="CR103">
        <v>0.84354494420456239</v>
      </c>
      <c r="CS103">
        <v>0.49633379010558321</v>
      </c>
      <c r="CT103">
        <v>0</v>
      </c>
      <c r="CU103">
        <v>20.27604709436477</v>
      </c>
      <c r="CV103">
        <f t="shared" si="1"/>
        <v>34.322507434602393</v>
      </c>
    </row>
    <row r="104" spans="1:100" x14ac:dyDescent="0.25">
      <c r="A104" s="1">
        <v>230</v>
      </c>
      <c r="B104" t="s">
        <v>99</v>
      </c>
      <c r="C104" t="s">
        <v>113</v>
      </c>
      <c r="D104">
        <v>1</v>
      </c>
      <c r="E104">
        <v>4</v>
      </c>
      <c r="F104">
        <v>1</v>
      </c>
      <c r="G104">
        <v>32.041060000000002</v>
      </c>
      <c r="H104">
        <v>6</v>
      </c>
      <c r="I104" t="s">
        <v>119</v>
      </c>
      <c r="J104">
        <v>1.2130000000000001</v>
      </c>
      <c r="K104">
        <v>500</v>
      </c>
      <c r="L104">
        <v>100</v>
      </c>
      <c r="N104" t="s">
        <v>120</v>
      </c>
      <c r="O104">
        <v>0</v>
      </c>
      <c r="P104">
        <v>0.125</v>
      </c>
      <c r="Q104">
        <v>3.2500000000000001E-2</v>
      </c>
      <c r="R104">
        <v>77.5</v>
      </c>
      <c r="S104">
        <v>170</v>
      </c>
      <c r="T104">
        <v>100</v>
      </c>
      <c r="U104">
        <v>1812.1301775147931</v>
      </c>
      <c r="V104">
        <v>20</v>
      </c>
      <c r="W104">
        <v>0.95</v>
      </c>
      <c r="X104">
        <v>1</v>
      </c>
      <c r="Y104">
        <v>18641.098836742709</v>
      </c>
      <c r="Z104">
        <v>93205494.18371357</v>
      </c>
      <c r="AA104">
        <v>113058264.4448446</v>
      </c>
      <c r="AB104">
        <v>113058.26444484459</v>
      </c>
      <c r="AC104">
        <v>0</v>
      </c>
      <c r="AD104">
        <v>966.00686738899753</v>
      </c>
      <c r="AE104">
        <v>579604.12043339852</v>
      </c>
      <c r="AF104">
        <v>579604.12043339852</v>
      </c>
      <c r="AG104">
        <v>18.57113039905375</v>
      </c>
      <c r="AH104">
        <v>19.1312830052054</v>
      </c>
      <c r="AI104">
        <v>19.1312830052054</v>
      </c>
      <c r="AJ104">
        <v>3674.3935944574491</v>
      </c>
      <c r="AK104">
        <v>854.70085470085473</v>
      </c>
      <c r="AL104" t="s">
        <v>123</v>
      </c>
      <c r="AM104">
        <v>1482.6744329034179</v>
      </c>
      <c r="AN104">
        <v>208.0305226369851</v>
      </c>
      <c r="AO104">
        <v>3252.318110884918</v>
      </c>
      <c r="AP104">
        <v>6219.799404698706</v>
      </c>
      <c r="AQ104">
        <v>2967.4812938137879</v>
      </c>
      <c r="AR104">
        <v>6.3394883937504176E-3</v>
      </c>
      <c r="AS104">
        <v>197.85513942892081</v>
      </c>
      <c r="AT104">
        <v>79.837597445277993</v>
      </c>
      <c r="AU104">
        <v>11.20182337676035</v>
      </c>
      <c r="AV104">
        <v>175.12763310577111</v>
      </c>
      <c r="AW104">
        <v>334.91765288641892</v>
      </c>
      <c r="AX104">
        <v>159.79001978064781</v>
      </c>
      <c r="AY104">
        <v>1.0301625476810059</v>
      </c>
      <c r="AZ104" t="s">
        <v>130</v>
      </c>
      <c r="BA104" t="str">
        <f>VLOOKUP($AZ104,Sheet1!$A$2:$B$58,2,FALSE)</f>
        <v>Succinate</v>
      </c>
      <c r="BB104" t="s">
        <v>189</v>
      </c>
      <c r="BC104">
        <v>4</v>
      </c>
      <c r="BD104">
        <v>19.93</v>
      </c>
      <c r="BE104">
        <v>0</v>
      </c>
      <c r="BF104">
        <v>116.07016</v>
      </c>
      <c r="BG104">
        <f>VLOOKUP($AZ104,Sheet1!$A$2:$C$58,3,FALSE)</f>
        <v>3</v>
      </c>
      <c r="BH104">
        <v>235</v>
      </c>
      <c r="BI104" t="s">
        <v>233</v>
      </c>
      <c r="BJ104">
        <v>-0.49633379010558321</v>
      </c>
      <c r="BK104">
        <v>0.37161048689138598</v>
      </c>
      <c r="BL104">
        <v>1.3461754595872</v>
      </c>
      <c r="BM104">
        <v>100</v>
      </c>
      <c r="BN104">
        <v>-0.14790628832680661</v>
      </c>
      <c r="BO104">
        <v>248.79197618794819</v>
      </c>
      <c r="BP104">
        <v>118.6992517525515</v>
      </c>
      <c r="BQ104">
        <v>1.2615851103137989</v>
      </c>
      <c r="BR104">
        <v>214.46946875334581</v>
      </c>
      <c r="BS104">
        <v>34.322507434602393</v>
      </c>
      <c r="BT104">
        <v>1.4864419475655439</v>
      </c>
      <c r="BU104">
        <v>12.40834475263958</v>
      </c>
      <c r="BV104">
        <v>20.27604709436477</v>
      </c>
      <c r="BW104">
        <v>0</v>
      </c>
      <c r="BX104">
        <v>0</v>
      </c>
      <c r="BY104">
        <v>3.8580884825035691</v>
      </c>
      <c r="BZ104">
        <v>33.674834437466217</v>
      </c>
      <c r="CA104">
        <v>8.4354494420456234</v>
      </c>
      <c r="CB104">
        <v>4.9633379010558318</v>
      </c>
      <c r="CC104">
        <v>0</v>
      </c>
      <c r="CD104">
        <v>20.27604709436477</v>
      </c>
      <c r="CE104">
        <v>24.965622664450279</v>
      </c>
      <c r="CF104">
        <v>21.615925828674911</v>
      </c>
      <c r="CG104">
        <v>0.84354494420456239</v>
      </c>
      <c r="CH104">
        <v>0.49633379010558321</v>
      </c>
      <c r="CI104">
        <v>0</v>
      </c>
      <c r="CJ104">
        <v>20.27604709436477</v>
      </c>
      <c r="CK104">
        <v>33.674834437466217</v>
      </c>
      <c r="CL104">
        <v>8.4354494420456234</v>
      </c>
      <c r="CM104">
        <v>4.9633379010558318</v>
      </c>
      <c r="CN104">
        <v>0</v>
      </c>
      <c r="CO104">
        <v>20.27604709436477</v>
      </c>
      <c r="CP104">
        <v>24.965622664450279</v>
      </c>
      <c r="CQ104">
        <v>21.615925828674911</v>
      </c>
      <c r="CR104">
        <v>0.84354494420456239</v>
      </c>
      <c r="CS104">
        <v>0.49633379010558321</v>
      </c>
      <c r="CT104">
        <v>0</v>
      </c>
      <c r="CU104">
        <v>20.27604709436477</v>
      </c>
      <c r="CV104">
        <f t="shared" si="1"/>
        <v>34.322507434602393</v>
      </c>
    </row>
    <row r="105" spans="1:100" x14ac:dyDescent="0.25">
      <c r="A105" s="1">
        <v>505</v>
      </c>
      <c r="B105" t="s">
        <v>99</v>
      </c>
      <c r="C105" t="s">
        <v>113</v>
      </c>
      <c r="D105">
        <v>1</v>
      </c>
      <c r="E105">
        <v>4</v>
      </c>
      <c r="F105">
        <v>1</v>
      </c>
      <c r="G105">
        <v>32.041060000000002</v>
      </c>
      <c r="H105">
        <v>6</v>
      </c>
      <c r="I105" t="s">
        <v>119</v>
      </c>
      <c r="J105">
        <v>1.2130000000000001</v>
      </c>
      <c r="K105">
        <v>500</v>
      </c>
      <c r="L105">
        <v>100</v>
      </c>
      <c r="N105" t="s">
        <v>120</v>
      </c>
      <c r="O105">
        <v>0</v>
      </c>
      <c r="P105">
        <v>0.125</v>
      </c>
      <c r="Q105">
        <v>3.2500000000000001E-2</v>
      </c>
      <c r="R105">
        <v>77.5</v>
      </c>
      <c r="S105">
        <v>170</v>
      </c>
      <c r="T105">
        <v>100</v>
      </c>
      <c r="U105">
        <v>1812.1301775147931</v>
      </c>
      <c r="V105">
        <v>20</v>
      </c>
      <c r="W105">
        <v>0.95</v>
      </c>
      <c r="X105">
        <v>1</v>
      </c>
      <c r="Y105">
        <v>21139.29722846915</v>
      </c>
      <c r="Z105">
        <v>105696486.1423457</v>
      </c>
      <c r="AA105">
        <v>128209837.69066539</v>
      </c>
      <c r="AB105">
        <v>128209.8376906654</v>
      </c>
      <c r="AC105">
        <v>0</v>
      </c>
      <c r="AD105">
        <v>1095.4668752803329</v>
      </c>
      <c r="AE105">
        <v>657280.1251682</v>
      </c>
      <c r="AF105">
        <v>657280.1251682</v>
      </c>
      <c r="AG105">
        <v>21.059951927321801</v>
      </c>
      <c r="AH105">
        <v>21.695173731489358</v>
      </c>
      <c r="AI105">
        <v>21.695173731489358</v>
      </c>
      <c r="AJ105">
        <v>4166.8197249466248</v>
      </c>
      <c r="AK105">
        <v>854.70085470085473</v>
      </c>
      <c r="AL105" t="s">
        <v>123</v>
      </c>
      <c r="AM105">
        <v>1681.375964190426</v>
      </c>
      <c r="AN105">
        <v>235.90986181292271</v>
      </c>
      <c r="AO105">
        <v>3688.1795343531921</v>
      </c>
      <c r="AP105">
        <v>6938.8064056508274</v>
      </c>
      <c r="AQ105">
        <v>3250.6268712976362</v>
      </c>
      <c r="AR105">
        <v>6.3394883937504158E-3</v>
      </c>
      <c r="AS105">
        <v>197.85513942892081</v>
      </c>
      <c r="AT105">
        <v>79.837597445278021</v>
      </c>
      <c r="AU105">
        <v>11.20182337676035</v>
      </c>
      <c r="AV105">
        <v>175.1276331057712</v>
      </c>
      <c r="AW105">
        <v>329.47873905869989</v>
      </c>
      <c r="AX105">
        <v>154.3511059529288</v>
      </c>
      <c r="AY105">
        <v>1.030162547681007</v>
      </c>
      <c r="AZ105" t="s">
        <v>128</v>
      </c>
      <c r="BA105" t="str">
        <f>VLOOKUP($AZ105,Sheet1!$A$2:$B$58,2,FALSE)</f>
        <v>Glycolate</v>
      </c>
      <c r="BB105" t="s">
        <v>187</v>
      </c>
      <c r="BC105">
        <v>2</v>
      </c>
      <c r="BD105">
        <v>19.93</v>
      </c>
      <c r="BE105">
        <v>0</v>
      </c>
      <c r="BF105">
        <v>75.041920000000005</v>
      </c>
      <c r="BG105">
        <f>VLOOKUP($AZ105,Sheet1!$A$2:$C$58,3,FALSE)</f>
        <v>2.5</v>
      </c>
      <c r="BH105">
        <v>112</v>
      </c>
      <c r="BI105" t="s">
        <v>238</v>
      </c>
      <c r="BJ105">
        <v>-1.5868469929318431E-2</v>
      </c>
      <c r="BK105">
        <v>0.50685714285714301</v>
      </c>
      <c r="BL105">
        <v>1.1870872301264199</v>
      </c>
      <c r="BM105">
        <v>100</v>
      </c>
      <c r="BN105">
        <v>-0.62233535782783134</v>
      </c>
      <c r="BO105">
        <v>277.55225622603302</v>
      </c>
      <c r="BP105">
        <v>130.0250748519054</v>
      </c>
      <c r="BQ105">
        <v>0.88367541918889281</v>
      </c>
      <c r="BR105">
        <v>150.22482126211179</v>
      </c>
      <c r="BS105">
        <v>127.32743496392121</v>
      </c>
      <c r="BT105">
        <v>1.013714285714286</v>
      </c>
      <c r="BU105">
        <v>0.39671174823296079</v>
      </c>
      <c r="BV105">
        <v>16.96391356523025</v>
      </c>
      <c r="BW105">
        <v>0</v>
      </c>
      <c r="BX105">
        <v>0</v>
      </c>
      <c r="BY105">
        <v>3.8580884825035691</v>
      </c>
      <c r="BZ105">
        <v>26.688529681594641</v>
      </c>
      <c r="CA105">
        <v>9.5659314170712086</v>
      </c>
      <c r="CB105">
        <v>0.15868469929318429</v>
      </c>
      <c r="CC105">
        <v>0</v>
      </c>
      <c r="CD105">
        <v>16.96391356523025</v>
      </c>
      <c r="CE105">
        <v>20.367529205957791</v>
      </c>
      <c r="CF105">
        <v>17.93637517686669</v>
      </c>
      <c r="CG105">
        <v>0.95659314170712095</v>
      </c>
      <c r="CH105">
        <v>1.5868469929318431E-2</v>
      </c>
      <c r="CI105">
        <v>0</v>
      </c>
      <c r="CJ105">
        <v>16.96391356523025</v>
      </c>
      <c r="CK105">
        <v>26.688529681594641</v>
      </c>
      <c r="CL105">
        <v>9.5659314170712086</v>
      </c>
      <c r="CM105">
        <v>0.15868469929318429</v>
      </c>
      <c r="CN105">
        <v>0</v>
      </c>
      <c r="CO105">
        <v>16.96391356523025</v>
      </c>
      <c r="CP105">
        <v>20.367529205957791</v>
      </c>
      <c r="CQ105">
        <v>17.93637517686669</v>
      </c>
      <c r="CR105">
        <v>0.95659314170712095</v>
      </c>
      <c r="CS105">
        <v>1.5868469929318431E-2</v>
      </c>
      <c r="CT105">
        <v>0</v>
      </c>
      <c r="CU105">
        <v>16.96391356523025</v>
      </c>
      <c r="CV105">
        <f t="shared" si="1"/>
        <v>127.32743496392121</v>
      </c>
    </row>
    <row r="106" spans="1:100" x14ac:dyDescent="0.25">
      <c r="A106" s="1">
        <v>506</v>
      </c>
      <c r="B106" t="s">
        <v>99</v>
      </c>
      <c r="C106" t="s">
        <v>113</v>
      </c>
      <c r="D106">
        <v>1</v>
      </c>
      <c r="E106">
        <v>4</v>
      </c>
      <c r="F106">
        <v>1</v>
      </c>
      <c r="G106">
        <v>32.041060000000002</v>
      </c>
      <c r="H106">
        <v>6</v>
      </c>
      <c r="I106" t="s">
        <v>119</v>
      </c>
      <c r="J106">
        <v>1.2130000000000001</v>
      </c>
      <c r="K106">
        <v>500</v>
      </c>
      <c r="L106">
        <v>100</v>
      </c>
      <c r="N106" t="s">
        <v>120</v>
      </c>
      <c r="O106">
        <v>0</v>
      </c>
      <c r="P106">
        <v>0.125</v>
      </c>
      <c r="Q106">
        <v>3.2500000000000001E-2</v>
      </c>
      <c r="R106">
        <v>77.5</v>
      </c>
      <c r="S106">
        <v>170</v>
      </c>
      <c r="T106">
        <v>100</v>
      </c>
      <c r="U106">
        <v>1812.1301775147931</v>
      </c>
      <c r="V106">
        <v>20</v>
      </c>
      <c r="W106">
        <v>0.95</v>
      </c>
      <c r="X106">
        <v>1</v>
      </c>
      <c r="Y106">
        <v>21763.862844604741</v>
      </c>
      <c r="Z106">
        <v>108819314.2230237</v>
      </c>
      <c r="AA106">
        <v>131997828.15252779</v>
      </c>
      <c r="AB106">
        <v>131997.8281525278</v>
      </c>
      <c r="AC106">
        <v>0</v>
      </c>
      <c r="AD106">
        <v>1127.8327073380881</v>
      </c>
      <c r="AE106">
        <v>676699.62440285308</v>
      </c>
      <c r="AF106">
        <v>676699.62440285308</v>
      </c>
      <c r="AG106">
        <v>21.682173267469281</v>
      </c>
      <c r="AH106">
        <v>22.33616285247717</v>
      </c>
      <c r="AI106">
        <v>22.33616285247717</v>
      </c>
      <c r="AJ106">
        <v>4289.9294149571524</v>
      </c>
      <c r="AK106">
        <v>854.70085470085473</v>
      </c>
      <c r="AL106" t="s">
        <v>123</v>
      </c>
      <c r="AM106">
        <v>1731.05262106698</v>
      </c>
      <c r="AN106">
        <v>242.87987536650579</v>
      </c>
      <c r="AO106">
        <v>3797.1476849211181</v>
      </c>
      <c r="AP106">
        <v>7118.5627660914934</v>
      </c>
      <c r="AQ106">
        <v>3321.4150811703748</v>
      </c>
      <c r="AR106">
        <v>6.339488393750415E-3</v>
      </c>
      <c r="AS106">
        <v>197.85513942892069</v>
      </c>
      <c r="AT106">
        <v>79.837597445277993</v>
      </c>
      <c r="AU106">
        <v>11.20182337676035</v>
      </c>
      <c r="AV106">
        <v>175.12763310577111</v>
      </c>
      <c r="AW106">
        <v>328.31407987924291</v>
      </c>
      <c r="AX106">
        <v>153.1864467734718</v>
      </c>
      <c r="AY106">
        <v>1.0301625476810059</v>
      </c>
      <c r="AZ106" t="s">
        <v>126</v>
      </c>
      <c r="BA106" t="str">
        <f>VLOOKUP($AZ106,Sheet1!$A$2:$B$58,2,FALSE)</f>
        <v>Malonate</v>
      </c>
      <c r="BB106" t="s">
        <v>185</v>
      </c>
      <c r="BC106">
        <v>3</v>
      </c>
      <c r="BD106">
        <v>19.93</v>
      </c>
      <c r="BE106">
        <v>0</v>
      </c>
      <c r="BF106">
        <v>102.04378</v>
      </c>
      <c r="BG106">
        <f>VLOOKUP($AZ106,Sheet1!$A$2:$C$58,3,FALSE)</f>
        <v>2</v>
      </c>
      <c r="BH106">
        <v>199</v>
      </c>
      <c r="BI106" t="s">
        <v>238</v>
      </c>
      <c r="BJ106">
        <v>-0.1025944024353229</v>
      </c>
      <c r="BK106">
        <v>0.36204081632653001</v>
      </c>
      <c r="BL106">
        <v>1.1530209491273</v>
      </c>
      <c r="BM106">
        <v>100</v>
      </c>
      <c r="BN106">
        <v>-0.67208149472121304</v>
      </c>
      <c r="BO106">
        <v>284.74251064365973</v>
      </c>
      <c r="BP106">
        <v>132.85660324681501</v>
      </c>
      <c r="BQ106">
        <v>0.9960409165344094</v>
      </c>
      <c r="BR106">
        <v>169.3269558108496</v>
      </c>
      <c r="BS106">
        <v>115.4155548328101</v>
      </c>
      <c r="BT106">
        <v>1.08612244897959</v>
      </c>
      <c r="BU106">
        <v>2.5648600608830718</v>
      </c>
      <c r="BV106">
        <v>18.415937907126661</v>
      </c>
      <c r="BW106">
        <v>0</v>
      </c>
      <c r="BX106">
        <v>0</v>
      </c>
      <c r="BY106">
        <v>3.8580884825035691</v>
      </c>
      <c r="BZ106">
        <v>29.290441090847459</v>
      </c>
      <c r="CA106">
        <v>9.8485591593675679</v>
      </c>
      <c r="CB106">
        <v>1.025944024353229</v>
      </c>
      <c r="CC106">
        <v>0</v>
      </c>
      <c r="CD106">
        <v>18.415937907126661</v>
      </c>
      <c r="CE106">
        <v>22.22201402142894</v>
      </c>
      <c r="CF106">
        <v>19.50338822549875</v>
      </c>
      <c r="CG106">
        <v>0.9848559159367567</v>
      </c>
      <c r="CH106">
        <v>0.1025944024353229</v>
      </c>
      <c r="CI106">
        <v>0</v>
      </c>
      <c r="CJ106">
        <v>18.415937907126661</v>
      </c>
      <c r="CK106">
        <v>29.290441090847459</v>
      </c>
      <c r="CL106">
        <v>9.8485591593675679</v>
      </c>
      <c r="CM106">
        <v>1.025944024353229</v>
      </c>
      <c r="CN106">
        <v>0</v>
      </c>
      <c r="CO106">
        <v>18.415937907126661</v>
      </c>
      <c r="CP106">
        <v>22.22201402142894</v>
      </c>
      <c r="CQ106">
        <v>19.50338822549875</v>
      </c>
      <c r="CR106">
        <v>0.9848559159367567</v>
      </c>
      <c r="CS106">
        <v>0.1025944024353229</v>
      </c>
      <c r="CT106">
        <v>0</v>
      </c>
      <c r="CU106">
        <v>18.415937907126661</v>
      </c>
      <c r="CV106">
        <f t="shared" si="1"/>
        <v>115.4155548328101</v>
      </c>
    </row>
    <row r="107" spans="1:100" x14ac:dyDescent="0.25">
      <c r="A107" s="1">
        <v>174</v>
      </c>
      <c r="B107" t="s">
        <v>99</v>
      </c>
      <c r="C107" t="s">
        <v>113</v>
      </c>
      <c r="D107">
        <v>1</v>
      </c>
      <c r="E107">
        <v>4</v>
      </c>
      <c r="F107">
        <v>1</v>
      </c>
      <c r="G107">
        <v>32.041060000000002</v>
      </c>
      <c r="H107">
        <v>6</v>
      </c>
      <c r="I107" t="s">
        <v>119</v>
      </c>
      <c r="J107">
        <v>1.2130000000000001</v>
      </c>
      <c r="K107">
        <v>500</v>
      </c>
      <c r="L107">
        <v>100</v>
      </c>
      <c r="N107" t="s">
        <v>120</v>
      </c>
      <c r="O107">
        <v>0</v>
      </c>
      <c r="P107">
        <v>0.125</v>
      </c>
      <c r="Q107">
        <v>3.2500000000000001E-2</v>
      </c>
      <c r="R107">
        <v>77.5</v>
      </c>
      <c r="S107">
        <v>170</v>
      </c>
      <c r="T107">
        <v>100</v>
      </c>
      <c r="U107">
        <v>1812.1301775147931</v>
      </c>
      <c r="V107">
        <v>20</v>
      </c>
      <c r="W107">
        <v>0.95</v>
      </c>
      <c r="X107">
        <v>1</v>
      </c>
      <c r="Y107">
        <v>22294.638272622331</v>
      </c>
      <c r="Z107">
        <v>111473191.3631116</v>
      </c>
      <c r="AA107">
        <v>135216981.12345439</v>
      </c>
      <c r="AB107">
        <v>135216.9811234544</v>
      </c>
      <c r="AC107">
        <v>0</v>
      </c>
      <c r="AD107">
        <v>1155.3382054311351</v>
      </c>
      <c r="AE107">
        <v>693202.92325868097</v>
      </c>
      <c r="AF107">
        <v>693202.92325868097</v>
      </c>
      <c r="AG107">
        <v>22.210956456306789</v>
      </c>
      <c r="AH107">
        <v>22.880895489460912</v>
      </c>
      <c r="AI107">
        <v>22.880895489460912</v>
      </c>
      <c r="AJ107">
        <v>4394.5518865122694</v>
      </c>
      <c r="AK107">
        <v>854.70085470085473</v>
      </c>
      <c r="AL107" t="s">
        <v>123</v>
      </c>
      <c r="AM107">
        <v>1773.2694004332211</v>
      </c>
      <c r="AN107">
        <v>248.80321125246371</v>
      </c>
      <c r="AO107">
        <v>3889.7522332083549</v>
      </c>
      <c r="AP107">
        <v>7271.325352898808</v>
      </c>
      <c r="AQ107">
        <v>3381.573119690453</v>
      </c>
      <c r="AR107">
        <v>6.3394883937504176E-3</v>
      </c>
      <c r="AS107">
        <v>197.85513942892081</v>
      </c>
      <c r="AT107">
        <v>79.837597445278021</v>
      </c>
      <c r="AU107">
        <v>11.20182337676035</v>
      </c>
      <c r="AV107">
        <v>175.12763310577111</v>
      </c>
      <c r="AW107">
        <v>327.37560704343809</v>
      </c>
      <c r="AX107">
        <v>152.24797393766701</v>
      </c>
      <c r="AY107">
        <v>1.030162547681007</v>
      </c>
      <c r="AZ107" t="s">
        <v>131</v>
      </c>
      <c r="BA107" t="str">
        <f>VLOOKUP($AZ107,Sheet1!$A$2:$B$58,2,FALSE)</f>
        <v>L-Glutamate</v>
      </c>
      <c r="BB107" t="s">
        <v>190</v>
      </c>
      <c r="BC107">
        <v>5</v>
      </c>
      <c r="BD107">
        <v>19.93</v>
      </c>
      <c r="BE107">
        <v>0</v>
      </c>
      <c r="BF107">
        <v>146.11892</v>
      </c>
      <c r="BG107">
        <f>VLOOKUP($AZ107,Sheet1!$A$2:$C$58,3,FALSE)</f>
        <v>3.4</v>
      </c>
      <c r="BH107">
        <v>333.8</v>
      </c>
      <c r="BI107" t="s">
        <v>232</v>
      </c>
      <c r="BJ107">
        <v>-0.2856507151652779</v>
      </c>
      <c r="BK107">
        <v>0.24681592039801001</v>
      </c>
      <c r="BL107">
        <v>1.1255706186800101</v>
      </c>
      <c r="BM107">
        <v>100</v>
      </c>
      <c r="BN107">
        <v>-0.3454509517029779</v>
      </c>
      <c r="BO107">
        <v>290.85301411595219</v>
      </c>
      <c r="BP107">
        <v>135.26292478761809</v>
      </c>
      <c r="BQ107">
        <v>1.2008865347437141</v>
      </c>
      <c r="BR107">
        <v>204.15071090643141</v>
      </c>
      <c r="BS107">
        <v>86.702303209520807</v>
      </c>
      <c r="BT107">
        <v>1.23407960199005</v>
      </c>
      <c r="BU107">
        <v>7.1412678791319477</v>
      </c>
      <c r="BV107">
        <v>20.855333727533679</v>
      </c>
      <c r="BW107">
        <v>0</v>
      </c>
      <c r="BX107">
        <v>0</v>
      </c>
      <c r="BY107">
        <v>3.8580884825035691</v>
      </c>
      <c r="BZ107">
        <v>33.800585948587248</v>
      </c>
      <c r="CA107">
        <v>10.088745069400799</v>
      </c>
      <c r="CB107">
        <v>2.8565071516527789</v>
      </c>
      <c r="CC107">
        <v>0</v>
      </c>
      <c r="CD107">
        <v>20.855333727533679</v>
      </c>
      <c r="CE107">
        <v>25.386172004902431</v>
      </c>
      <c r="CF107">
        <v>22.149858949639029</v>
      </c>
      <c r="CG107">
        <v>1.00887450694008</v>
      </c>
      <c r="CH107">
        <v>0.2856507151652779</v>
      </c>
      <c r="CI107">
        <v>0</v>
      </c>
      <c r="CJ107">
        <v>20.855333727533679</v>
      </c>
      <c r="CK107">
        <v>33.800585948587248</v>
      </c>
      <c r="CL107">
        <v>10.088745069400799</v>
      </c>
      <c r="CM107">
        <v>2.8565071516527789</v>
      </c>
      <c r="CN107">
        <v>0</v>
      </c>
      <c r="CO107">
        <v>20.855333727533679</v>
      </c>
      <c r="CP107">
        <v>25.386172004902431</v>
      </c>
      <c r="CQ107">
        <v>22.149858949639029</v>
      </c>
      <c r="CR107">
        <v>1.00887450694008</v>
      </c>
      <c r="CS107">
        <v>0.2856507151652779</v>
      </c>
      <c r="CT107">
        <v>0</v>
      </c>
      <c r="CU107">
        <v>20.855333727533679</v>
      </c>
      <c r="CV107">
        <f t="shared" si="1"/>
        <v>86.702303209520807</v>
      </c>
    </row>
    <row r="108" spans="1:100" x14ac:dyDescent="0.25">
      <c r="A108" s="1">
        <v>231</v>
      </c>
      <c r="B108" t="s">
        <v>99</v>
      </c>
      <c r="C108" t="s">
        <v>113</v>
      </c>
      <c r="D108">
        <v>1</v>
      </c>
      <c r="E108">
        <v>4</v>
      </c>
      <c r="F108">
        <v>1</v>
      </c>
      <c r="G108">
        <v>32.041060000000002</v>
      </c>
      <c r="H108">
        <v>6</v>
      </c>
      <c r="I108" t="s">
        <v>119</v>
      </c>
      <c r="J108">
        <v>1.2130000000000001</v>
      </c>
      <c r="K108">
        <v>500</v>
      </c>
      <c r="L108">
        <v>100</v>
      </c>
      <c r="N108" t="s">
        <v>120</v>
      </c>
      <c r="O108">
        <v>0</v>
      </c>
      <c r="P108">
        <v>0.125</v>
      </c>
      <c r="Q108">
        <v>3.2500000000000001E-2</v>
      </c>
      <c r="R108">
        <v>77.5</v>
      </c>
      <c r="S108">
        <v>170</v>
      </c>
      <c r="T108">
        <v>100</v>
      </c>
      <c r="U108">
        <v>1812.1301775147931</v>
      </c>
      <c r="V108">
        <v>20</v>
      </c>
      <c r="W108">
        <v>0.95</v>
      </c>
      <c r="X108">
        <v>1</v>
      </c>
      <c r="Y108">
        <v>22294.638272622531</v>
      </c>
      <c r="Z108">
        <v>111473191.3631126</v>
      </c>
      <c r="AA108">
        <v>135216981.12345561</v>
      </c>
      <c r="AB108">
        <v>135216.9811234556</v>
      </c>
      <c r="AC108">
        <v>0</v>
      </c>
      <c r="AD108">
        <v>1155.3382054311451</v>
      </c>
      <c r="AE108">
        <v>693202.92325868714</v>
      </c>
      <c r="AF108">
        <v>693202.92325868714</v>
      </c>
      <c r="AG108">
        <v>22.210956456306992</v>
      </c>
      <c r="AH108">
        <v>22.880895489461111</v>
      </c>
      <c r="AI108">
        <v>22.880895489461111</v>
      </c>
      <c r="AJ108">
        <v>4394.5518865123076</v>
      </c>
      <c r="AK108">
        <v>854.70085470085473</v>
      </c>
      <c r="AL108" t="s">
        <v>123</v>
      </c>
      <c r="AM108">
        <v>1773.2694004332359</v>
      </c>
      <c r="AN108">
        <v>248.80321125246601</v>
      </c>
      <c r="AO108">
        <v>3889.752233208389</v>
      </c>
      <c r="AP108">
        <v>7271.3253528988644</v>
      </c>
      <c r="AQ108">
        <v>3381.5731196904749</v>
      </c>
      <c r="AR108">
        <v>6.3394883937504167E-3</v>
      </c>
      <c r="AS108">
        <v>197.85513942892081</v>
      </c>
      <c r="AT108">
        <v>79.837597445278007</v>
      </c>
      <c r="AU108">
        <v>11.20182337676035</v>
      </c>
      <c r="AV108">
        <v>175.12763310577111</v>
      </c>
      <c r="AW108">
        <v>327.37560704343781</v>
      </c>
      <c r="AX108">
        <v>152.24797393766659</v>
      </c>
      <c r="AY108">
        <v>1.030162547681007</v>
      </c>
      <c r="AZ108" t="s">
        <v>131</v>
      </c>
      <c r="BA108" t="str">
        <f>VLOOKUP($AZ108,Sheet1!$A$2:$B$58,2,FALSE)</f>
        <v>L-Glutamate</v>
      </c>
      <c r="BB108" t="s">
        <v>190</v>
      </c>
      <c r="BC108">
        <v>5</v>
      </c>
      <c r="BD108">
        <v>19.93</v>
      </c>
      <c r="BE108">
        <v>0</v>
      </c>
      <c r="BF108">
        <v>146.11892</v>
      </c>
      <c r="BG108">
        <f>VLOOKUP($AZ108,Sheet1!$A$2:$C$58,3,FALSE)</f>
        <v>3.4</v>
      </c>
      <c r="BH108">
        <v>333.8</v>
      </c>
      <c r="BI108" t="s">
        <v>233</v>
      </c>
      <c r="BJ108">
        <v>-0.2856507151652779</v>
      </c>
      <c r="BK108">
        <v>0.24681592039801001</v>
      </c>
      <c r="BL108">
        <v>1.1255706186800001</v>
      </c>
      <c r="BM108">
        <v>100</v>
      </c>
      <c r="BN108">
        <v>-0.3454509517029779</v>
      </c>
      <c r="BO108">
        <v>290.85301411595452</v>
      </c>
      <c r="BP108">
        <v>135.262924787619</v>
      </c>
      <c r="BQ108">
        <v>1.2008865347437221</v>
      </c>
      <c r="BR108">
        <v>204.15071090643281</v>
      </c>
      <c r="BS108">
        <v>86.702303209521716</v>
      </c>
      <c r="BT108">
        <v>1.23407960199005</v>
      </c>
      <c r="BU108">
        <v>7.1412678791319477</v>
      </c>
      <c r="BV108">
        <v>20.855333727533829</v>
      </c>
      <c r="BW108">
        <v>0</v>
      </c>
      <c r="BX108">
        <v>0</v>
      </c>
      <c r="BY108">
        <v>3.8580884825035691</v>
      </c>
      <c r="BZ108">
        <v>33.800585948587504</v>
      </c>
      <c r="CA108">
        <v>10.08874506940089</v>
      </c>
      <c r="CB108">
        <v>2.8565071516527789</v>
      </c>
      <c r="CC108">
        <v>0</v>
      </c>
      <c r="CD108">
        <v>20.855333727533829</v>
      </c>
      <c r="CE108">
        <v>25.386172004902619</v>
      </c>
      <c r="CF108">
        <v>22.149858949639199</v>
      </c>
      <c r="CG108">
        <v>1.0088745069400891</v>
      </c>
      <c r="CH108">
        <v>0.2856507151652779</v>
      </c>
      <c r="CI108">
        <v>0</v>
      </c>
      <c r="CJ108">
        <v>20.855333727533829</v>
      </c>
      <c r="CK108">
        <v>33.800585948587504</v>
      </c>
      <c r="CL108">
        <v>10.08874506940089</v>
      </c>
      <c r="CM108">
        <v>2.8565071516527789</v>
      </c>
      <c r="CN108">
        <v>0</v>
      </c>
      <c r="CO108">
        <v>20.855333727533829</v>
      </c>
      <c r="CP108">
        <v>25.386172004902619</v>
      </c>
      <c r="CQ108">
        <v>22.149858949639199</v>
      </c>
      <c r="CR108">
        <v>1.0088745069400891</v>
      </c>
      <c r="CS108">
        <v>0.2856507151652779</v>
      </c>
      <c r="CT108">
        <v>0</v>
      </c>
      <c r="CU108">
        <v>20.855333727533829</v>
      </c>
      <c r="CV108">
        <f t="shared" si="1"/>
        <v>86.702303209521716</v>
      </c>
    </row>
    <row r="109" spans="1:100" x14ac:dyDescent="0.25">
      <c r="A109" s="1">
        <v>507</v>
      </c>
      <c r="B109" t="s">
        <v>99</v>
      </c>
      <c r="C109" t="s">
        <v>113</v>
      </c>
      <c r="D109">
        <v>1</v>
      </c>
      <c r="E109">
        <v>4</v>
      </c>
      <c r="F109">
        <v>1</v>
      </c>
      <c r="G109">
        <v>32.041060000000002</v>
      </c>
      <c r="H109">
        <v>6</v>
      </c>
      <c r="I109" t="s">
        <v>119</v>
      </c>
      <c r="J109">
        <v>1.2130000000000001</v>
      </c>
      <c r="K109">
        <v>500</v>
      </c>
      <c r="L109">
        <v>100</v>
      </c>
      <c r="N109" t="s">
        <v>120</v>
      </c>
      <c r="O109">
        <v>0</v>
      </c>
      <c r="P109">
        <v>0.125</v>
      </c>
      <c r="Q109">
        <v>3.2500000000000001E-2</v>
      </c>
      <c r="R109">
        <v>77.5</v>
      </c>
      <c r="S109">
        <v>170</v>
      </c>
      <c r="T109">
        <v>100</v>
      </c>
      <c r="U109">
        <v>1812.1301775147931</v>
      </c>
      <c r="V109">
        <v>20</v>
      </c>
      <c r="W109">
        <v>0.95</v>
      </c>
      <c r="X109">
        <v>1</v>
      </c>
      <c r="Y109">
        <v>22993.221613979789</v>
      </c>
      <c r="Z109">
        <v>114966108.06989899</v>
      </c>
      <c r="AA109">
        <v>139453889.08878741</v>
      </c>
      <c r="AB109">
        <v>139453.8890887874</v>
      </c>
      <c r="AC109">
        <v>0</v>
      </c>
      <c r="AD109">
        <v>1191.5397357757261</v>
      </c>
      <c r="AE109">
        <v>714923.84146543557</v>
      </c>
      <c r="AF109">
        <v>714923.84146543557</v>
      </c>
      <c r="AG109">
        <v>22.906917699824511</v>
      </c>
      <c r="AH109">
        <v>23.59784869717037</v>
      </c>
      <c r="AI109">
        <v>23.59784869717037</v>
      </c>
      <c r="AJ109">
        <v>4532.2513953855914</v>
      </c>
      <c r="AK109">
        <v>854.70085470085473</v>
      </c>
      <c r="AL109" t="s">
        <v>123</v>
      </c>
      <c r="AM109">
        <v>1828.833274030703</v>
      </c>
      <c r="AN109">
        <v>256.59924617941971</v>
      </c>
      <c r="AO109">
        <v>4011.6342785189622</v>
      </c>
      <c r="AP109">
        <v>7472.3847702965686</v>
      </c>
      <c r="AQ109">
        <v>3460.7504917776059</v>
      </c>
      <c r="AR109">
        <v>6.3394883937504167E-3</v>
      </c>
      <c r="AS109">
        <v>197.85513942892081</v>
      </c>
      <c r="AT109">
        <v>79.837597445278021</v>
      </c>
      <c r="AU109">
        <v>11.20182337676035</v>
      </c>
      <c r="AV109">
        <v>175.1276331057712</v>
      </c>
      <c r="AW109">
        <v>326.20647038662099</v>
      </c>
      <c r="AX109">
        <v>151.0788372808498</v>
      </c>
      <c r="AY109">
        <v>1.030162547681007</v>
      </c>
      <c r="AZ109" t="s">
        <v>127</v>
      </c>
      <c r="BA109" t="str">
        <f>VLOOKUP($AZ109,Sheet1!$A$2:$B$58,2,FALSE)</f>
        <v>L-Malate</v>
      </c>
      <c r="BB109" t="s">
        <v>186</v>
      </c>
      <c r="BC109">
        <v>4</v>
      </c>
      <c r="BD109">
        <v>19.93</v>
      </c>
      <c r="BE109">
        <v>0</v>
      </c>
      <c r="BF109">
        <v>132.06916000000001</v>
      </c>
      <c r="BG109">
        <f>VLOOKUP($AZ109,Sheet1!$A$2:$C$58,3,FALSE)</f>
        <v>2.5</v>
      </c>
      <c r="BI109" t="s">
        <v>238</v>
      </c>
      <c r="BJ109">
        <v>-7.4386054400632576E-2</v>
      </c>
      <c r="BK109">
        <v>0.26477611940298501</v>
      </c>
      <c r="BL109">
        <v>1.09137337146811</v>
      </c>
      <c r="BM109">
        <v>100</v>
      </c>
      <c r="BN109">
        <v>-0.64576189563196884</v>
      </c>
      <c r="BO109">
        <v>298.89539081186268</v>
      </c>
      <c r="BP109">
        <v>138.43001967110419</v>
      </c>
      <c r="BQ109">
        <v>1.0183000022874471</v>
      </c>
      <c r="BR109">
        <v>173.11100038886599</v>
      </c>
      <c r="BS109">
        <v>125.78439042299669</v>
      </c>
      <c r="BT109">
        <v>1.05910447761194</v>
      </c>
      <c r="BU109">
        <v>1.859651360015814</v>
      </c>
      <c r="BV109">
        <v>19.08136044670572</v>
      </c>
      <c r="BW109">
        <v>0</v>
      </c>
      <c r="BX109">
        <v>0</v>
      </c>
      <c r="BY109">
        <v>3.8580884825035691</v>
      </c>
      <c r="BZ109">
        <v>30.23008822161659</v>
      </c>
      <c r="CA109">
        <v>10.40486723090455</v>
      </c>
      <c r="CB109">
        <v>0.74386054400632573</v>
      </c>
      <c r="CC109">
        <v>0</v>
      </c>
      <c r="CD109">
        <v>19.08136044670572</v>
      </c>
      <c r="CE109">
        <v>22.98341516792452</v>
      </c>
      <c r="CF109">
        <v>20.196233224196799</v>
      </c>
      <c r="CG109">
        <v>1.0404867230904551</v>
      </c>
      <c r="CH109">
        <v>7.4386054400632576E-2</v>
      </c>
      <c r="CI109">
        <v>0</v>
      </c>
      <c r="CJ109">
        <v>19.08136044670572</v>
      </c>
      <c r="CK109">
        <v>30.23008822161659</v>
      </c>
      <c r="CL109">
        <v>10.40486723090455</v>
      </c>
      <c r="CM109">
        <v>0.74386054400632573</v>
      </c>
      <c r="CN109">
        <v>0</v>
      </c>
      <c r="CO109">
        <v>19.08136044670572</v>
      </c>
      <c r="CP109">
        <v>22.98341516792452</v>
      </c>
      <c r="CQ109">
        <v>20.196233224196799</v>
      </c>
      <c r="CR109">
        <v>1.0404867230904551</v>
      </c>
      <c r="CS109">
        <v>7.4386054400632576E-2</v>
      </c>
      <c r="CT109">
        <v>0</v>
      </c>
      <c r="CU109">
        <v>19.08136044670572</v>
      </c>
      <c r="CV109">
        <f t="shared" si="1"/>
        <v>125.78439042299669</v>
      </c>
    </row>
    <row r="110" spans="1:100" x14ac:dyDescent="0.25">
      <c r="A110" s="1">
        <v>176</v>
      </c>
      <c r="B110" t="s">
        <v>99</v>
      </c>
      <c r="C110" t="s">
        <v>113</v>
      </c>
      <c r="D110">
        <v>1</v>
      </c>
      <c r="E110">
        <v>4</v>
      </c>
      <c r="F110">
        <v>1</v>
      </c>
      <c r="G110">
        <v>32.041060000000002</v>
      </c>
      <c r="H110">
        <v>6</v>
      </c>
      <c r="I110" t="s">
        <v>119</v>
      </c>
      <c r="J110">
        <v>1.2130000000000001</v>
      </c>
      <c r="K110">
        <v>500</v>
      </c>
      <c r="L110">
        <v>100</v>
      </c>
      <c r="N110" t="s">
        <v>120</v>
      </c>
      <c r="O110">
        <v>0</v>
      </c>
      <c r="P110">
        <v>0.125</v>
      </c>
      <c r="Q110">
        <v>3.2500000000000001E-2</v>
      </c>
      <c r="R110">
        <v>77.5</v>
      </c>
      <c r="S110">
        <v>170</v>
      </c>
      <c r="T110">
        <v>100</v>
      </c>
      <c r="U110">
        <v>1812.1301775147931</v>
      </c>
      <c r="V110">
        <v>20</v>
      </c>
      <c r="W110">
        <v>0.95</v>
      </c>
      <c r="X110">
        <v>1</v>
      </c>
      <c r="Y110">
        <v>24077.141619679089</v>
      </c>
      <c r="Z110">
        <v>120385708.0983955</v>
      </c>
      <c r="AA110">
        <v>146027863.9233537</v>
      </c>
      <c r="AB110">
        <v>146027.8639233537</v>
      </c>
      <c r="AC110">
        <v>0</v>
      </c>
      <c r="AD110">
        <v>1247.7099314479899</v>
      </c>
      <c r="AE110">
        <v>748625.95886879379</v>
      </c>
      <c r="AF110">
        <v>748625.95886879379</v>
      </c>
      <c r="AG110">
        <v>23.98676926567256</v>
      </c>
      <c r="AH110">
        <v>24.710271337361711</v>
      </c>
      <c r="AI110">
        <v>24.710271337361711</v>
      </c>
      <c r="AJ110">
        <v>4745.9055775089964</v>
      </c>
      <c r="AK110">
        <v>1835.336538461539</v>
      </c>
      <c r="AL110" t="s">
        <v>124</v>
      </c>
      <c r="AM110">
        <v>1915.046028645532</v>
      </c>
      <c r="AN110">
        <v>268.69555269316771</v>
      </c>
      <c r="AO110">
        <v>4200.7461273514909</v>
      </c>
      <c r="AP110">
        <v>8764.9836973092351</v>
      </c>
      <c r="AQ110">
        <v>4564.2375699577442</v>
      </c>
      <c r="AR110">
        <v>6.3394883937504176E-3</v>
      </c>
      <c r="AS110">
        <v>197.85513942892081</v>
      </c>
      <c r="AT110">
        <v>79.837597445278007</v>
      </c>
      <c r="AU110">
        <v>11.20182337676035</v>
      </c>
      <c r="AV110">
        <v>175.12763310577111</v>
      </c>
      <c r="AW110">
        <v>365.4090969996862</v>
      </c>
      <c r="AX110">
        <v>190.28146389391509</v>
      </c>
      <c r="AY110">
        <v>1.030162547681007</v>
      </c>
      <c r="AZ110" t="s">
        <v>137</v>
      </c>
      <c r="BA110" t="str">
        <f>VLOOKUP($AZ110,Sheet1!$A$2:$B$58,2,FALSE)</f>
        <v>2-Pyrone-4,6-Dicarboxylate</v>
      </c>
      <c r="BB110" t="s">
        <v>195</v>
      </c>
      <c r="BC110">
        <v>7</v>
      </c>
      <c r="BD110">
        <v>19.93</v>
      </c>
      <c r="BE110">
        <v>0</v>
      </c>
      <c r="BF110">
        <v>182.08457999999999</v>
      </c>
      <c r="BG110">
        <f>VLOOKUP($AZ110,Sheet1!$A$2:$C$58,3,FALSE)</f>
        <v>2.5714285714285721</v>
      </c>
      <c r="BH110">
        <v>355.5</v>
      </c>
      <c r="BI110" t="s">
        <v>232</v>
      </c>
      <c r="BJ110">
        <v>-0.37402489820219531</v>
      </c>
      <c r="BK110">
        <v>0.183401109057301</v>
      </c>
      <c r="BL110">
        <v>1.04224123403636</v>
      </c>
      <c r="BM110">
        <v>100</v>
      </c>
      <c r="BN110">
        <v>-0.55864932182410165</v>
      </c>
      <c r="BO110">
        <v>350.59934789236939</v>
      </c>
      <c r="BP110">
        <v>182.5695027983098</v>
      </c>
      <c r="BQ110">
        <v>1.3624357516966641</v>
      </c>
      <c r="BR110">
        <v>231.61407778843281</v>
      </c>
      <c r="BS110">
        <v>118.9852701039366</v>
      </c>
      <c r="BT110">
        <v>1.2838077634011069</v>
      </c>
      <c r="BU110">
        <v>9.3506224550548822</v>
      </c>
      <c r="BV110">
        <v>23.245170035518331</v>
      </c>
      <c r="BW110">
        <v>0</v>
      </c>
      <c r="BX110">
        <v>0</v>
      </c>
      <c r="BY110">
        <v>3.8580884825035691</v>
      </c>
      <c r="BZ110">
        <v>37.880780531393228</v>
      </c>
      <c r="CA110">
        <v>10.895361513852951</v>
      </c>
      <c r="CB110">
        <v>3.7402489820219529</v>
      </c>
      <c r="CC110">
        <v>0</v>
      </c>
      <c r="CD110">
        <v>23.245170035518331</v>
      </c>
      <c r="CE110">
        <v>28.36763370907455</v>
      </c>
      <c r="CF110">
        <v>24.708731085105821</v>
      </c>
      <c r="CG110">
        <v>1.089536151385295</v>
      </c>
      <c r="CH110">
        <v>0.37402489820219531</v>
      </c>
      <c r="CI110">
        <v>0</v>
      </c>
      <c r="CJ110">
        <v>23.245170035518331</v>
      </c>
      <c r="CK110">
        <v>37.880780531393228</v>
      </c>
      <c r="CL110">
        <v>10.895361513852951</v>
      </c>
      <c r="CM110">
        <v>3.7402489820219529</v>
      </c>
      <c r="CN110">
        <v>0</v>
      </c>
      <c r="CO110">
        <v>23.245170035518331</v>
      </c>
      <c r="CP110">
        <v>28.36763370907455</v>
      </c>
      <c r="CQ110">
        <v>24.708731085105821</v>
      </c>
      <c r="CR110">
        <v>1.089536151385295</v>
      </c>
      <c r="CS110">
        <v>0.37402489820219531</v>
      </c>
      <c r="CT110">
        <v>0</v>
      </c>
      <c r="CU110">
        <v>23.245170035518331</v>
      </c>
      <c r="CV110">
        <f t="shared" si="1"/>
        <v>118.9852701039366</v>
      </c>
    </row>
    <row r="111" spans="1:100" x14ac:dyDescent="0.25">
      <c r="A111" s="1">
        <v>233</v>
      </c>
      <c r="B111" t="s">
        <v>99</v>
      </c>
      <c r="C111" t="s">
        <v>113</v>
      </c>
      <c r="D111">
        <v>1</v>
      </c>
      <c r="E111">
        <v>4</v>
      </c>
      <c r="F111">
        <v>1</v>
      </c>
      <c r="G111">
        <v>32.041060000000002</v>
      </c>
      <c r="H111">
        <v>6</v>
      </c>
      <c r="I111" t="s">
        <v>119</v>
      </c>
      <c r="J111">
        <v>1.2130000000000001</v>
      </c>
      <c r="K111">
        <v>500</v>
      </c>
      <c r="L111">
        <v>100</v>
      </c>
      <c r="N111" t="s">
        <v>120</v>
      </c>
      <c r="O111">
        <v>0</v>
      </c>
      <c r="P111">
        <v>0.125</v>
      </c>
      <c r="Q111">
        <v>3.2500000000000001E-2</v>
      </c>
      <c r="R111">
        <v>77.5</v>
      </c>
      <c r="S111">
        <v>170</v>
      </c>
      <c r="T111">
        <v>100</v>
      </c>
      <c r="U111">
        <v>1812.1301775147931</v>
      </c>
      <c r="V111">
        <v>20</v>
      </c>
      <c r="W111">
        <v>0.95</v>
      </c>
      <c r="X111">
        <v>1</v>
      </c>
      <c r="Y111">
        <v>24077.141619679089</v>
      </c>
      <c r="Z111">
        <v>120385708.0983955</v>
      </c>
      <c r="AA111">
        <v>146027863.9233537</v>
      </c>
      <c r="AB111">
        <v>146027.8639233537</v>
      </c>
      <c r="AC111">
        <v>0</v>
      </c>
      <c r="AD111">
        <v>1247.7099314479899</v>
      </c>
      <c r="AE111">
        <v>748625.95886879379</v>
      </c>
      <c r="AF111">
        <v>748625.95886879379</v>
      </c>
      <c r="AG111">
        <v>23.98676926567256</v>
      </c>
      <c r="AH111">
        <v>24.710271337361711</v>
      </c>
      <c r="AI111">
        <v>24.710271337361711</v>
      </c>
      <c r="AJ111">
        <v>4745.9055775089964</v>
      </c>
      <c r="AK111">
        <v>1835.336538461539</v>
      </c>
      <c r="AL111" t="s">
        <v>124</v>
      </c>
      <c r="AM111">
        <v>1915.046028645532</v>
      </c>
      <c r="AN111">
        <v>268.69555269316771</v>
      </c>
      <c r="AO111">
        <v>4200.7461273514909</v>
      </c>
      <c r="AP111">
        <v>8764.9836973092351</v>
      </c>
      <c r="AQ111">
        <v>4564.2375699577442</v>
      </c>
      <c r="AR111">
        <v>6.3394883937504176E-3</v>
      </c>
      <c r="AS111">
        <v>197.85513942892081</v>
      </c>
      <c r="AT111">
        <v>79.837597445278007</v>
      </c>
      <c r="AU111">
        <v>11.20182337676035</v>
      </c>
      <c r="AV111">
        <v>175.12763310577111</v>
      </c>
      <c r="AW111">
        <v>365.4090969996862</v>
      </c>
      <c r="AX111">
        <v>190.28146389391509</v>
      </c>
      <c r="AY111">
        <v>1.030162547681007</v>
      </c>
      <c r="AZ111" t="s">
        <v>137</v>
      </c>
      <c r="BA111" t="str">
        <f>VLOOKUP($AZ111,Sheet1!$A$2:$B$58,2,FALSE)</f>
        <v>2-Pyrone-4,6-Dicarboxylate</v>
      </c>
      <c r="BB111" t="s">
        <v>195</v>
      </c>
      <c r="BC111">
        <v>7</v>
      </c>
      <c r="BD111">
        <v>19.93</v>
      </c>
      <c r="BE111">
        <v>0</v>
      </c>
      <c r="BF111">
        <v>182.08457999999999</v>
      </c>
      <c r="BG111">
        <f>VLOOKUP($AZ111,Sheet1!$A$2:$C$58,3,FALSE)</f>
        <v>2.5714285714285721</v>
      </c>
      <c r="BH111">
        <v>355.5</v>
      </c>
      <c r="BI111" t="s">
        <v>233</v>
      </c>
      <c r="BJ111">
        <v>-0.37402489820219742</v>
      </c>
      <c r="BK111">
        <v>0.183401109057301</v>
      </c>
      <c r="BL111">
        <v>1.04224123403636</v>
      </c>
      <c r="BM111">
        <v>100</v>
      </c>
      <c r="BN111">
        <v>-0.55864932182410465</v>
      </c>
      <c r="BO111">
        <v>350.59934789236939</v>
      </c>
      <c r="BP111">
        <v>182.5695027983098</v>
      </c>
      <c r="BQ111">
        <v>1.3624357516966661</v>
      </c>
      <c r="BR111">
        <v>231.61407778843309</v>
      </c>
      <c r="BS111">
        <v>118.9852701039362</v>
      </c>
      <c r="BT111">
        <v>1.2838077634011069</v>
      </c>
      <c r="BU111">
        <v>9.3506224550549337</v>
      </c>
      <c r="BV111">
        <v>23.245170035518349</v>
      </c>
      <c r="BW111">
        <v>0</v>
      </c>
      <c r="BX111">
        <v>0</v>
      </c>
      <c r="BY111">
        <v>3.8580884825035691</v>
      </c>
      <c r="BZ111">
        <v>37.88078053139327</v>
      </c>
      <c r="CA111">
        <v>10.895361513852951</v>
      </c>
      <c r="CB111">
        <v>3.7402489820219729</v>
      </c>
      <c r="CC111">
        <v>0</v>
      </c>
      <c r="CD111">
        <v>23.245170035518349</v>
      </c>
      <c r="CE111">
        <v>28.367633709074571</v>
      </c>
      <c r="CF111">
        <v>24.70873108510585</v>
      </c>
      <c r="CG111">
        <v>1.089536151385295</v>
      </c>
      <c r="CH111">
        <v>0.37402489820219742</v>
      </c>
      <c r="CI111">
        <v>0</v>
      </c>
      <c r="CJ111">
        <v>23.245170035518349</v>
      </c>
      <c r="CK111">
        <v>37.88078053139327</v>
      </c>
      <c r="CL111">
        <v>10.895361513852951</v>
      </c>
      <c r="CM111">
        <v>3.7402489820219729</v>
      </c>
      <c r="CN111">
        <v>0</v>
      </c>
      <c r="CO111">
        <v>23.245170035518349</v>
      </c>
      <c r="CP111">
        <v>28.367633709074571</v>
      </c>
      <c r="CQ111">
        <v>24.70873108510585</v>
      </c>
      <c r="CR111">
        <v>1.089536151385295</v>
      </c>
      <c r="CS111">
        <v>0.37402489820219742</v>
      </c>
      <c r="CT111">
        <v>0</v>
      </c>
      <c r="CU111">
        <v>23.245170035518349</v>
      </c>
      <c r="CV111">
        <f t="shared" si="1"/>
        <v>118.9852701039362</v>
      </c>
    </row>
    <row r="112" spans="1:100" x14ac:dyDescent="0.25">
      <c r="A112" s="1">
        <v>508</v>
      </c>
      <c r="B112" t="s">
        <v>99</v>
      </c>
      <c r="C112" t="s">
        <v>113</v>
      </c>
      <c r="D112">
        <v>1</v>
      </c>
      <c r="E112">
        <v>4</v>
      </c>
      <c r="F112">
        <v>1</v>
      </c>
      <c r="G112">
        <v>32.041060000000002</v>
      </c>
      <c r="H112">
        <v>6</v>
      </c>
      <c r="I112" t="s">
        <v>119</v>
      </c>
      <c r="J112">
        <v>1.2130000000000001</v>
      </c>
      <c r="K112">
        <v>500</v>
      </c>
      <c r="L112">
        <v>100</v>
      </c>
      <c r="N112" t="s">
        <v>120</v>
      </c>
      <c r="O112">
        <v>0</v>
      </c>
      <c r="P112">
        <v>0.125</v>
      </c>
      <c r="Q112">
        <v>3.2500000000000001E-2</v>
      </c>
      <c r="R112">
        <v>77.5</v>
      </c>
      <c r="S112">
        <v>170</v>
      </c>
      <c r="T112">
        <v>100</v>
      </c>
      <c r="U112">
        <v>1812.1301775147931</v>
      </c>
      <c r="V112">
        <v>20</v>
      </c>
      <c r="W112">
        <v>0.95</v>
      </c>
      <c r="X112">
        <v>1</v>
      </c>
      <c r="Y112">
        <v>24208.31439851765</v>
      </c>
      <c r="Z112">
        <v>121041571.99258821</v>
      </c>
      <c r="AA112">
        <v>146823426.8270095</v>
      </c>
      <c r="AB112">
        <v>146823.42682700951</v>
      </c>
      <c r="AC112">
        <v>0</v>
      </c>
      <c r="AD112">
        <v>1254.5074816504909</v>
      </c>
      <c r="AE112">
        <v>752704.4889902944</v>
      </c>
      <c r="AF112">
        <v>752704.4889902944</v>
      </c>
      <c r="AG112">
        <v>24.117449694007359</v>
      </c>
      <c r="AH112">
        <v>24.844893420347141</v>
      </c>
      <c r="AI112">
        <v>24.844893420347141</v>
      </c>
      <c r="AJ112">
        <v>4771.7613718778102</v>
      </c>
      <c r="AK112">
        <v>854.70085470085473</v>
      </c>
      <c r="AL112" t="s">
        <v>123</v>
      </c>
      <c r="AM112">
        <v>1925.479240076904</v>
      </c>
      <c r="AN112">
        <v>270.15941177017351</v>
      </c>
      <c r="AO112">
        <v>4223.6318814590149</v>
      </c>
      <c r="AP112">
        <v>7822.1008784257419</v>
      </c>
      <c r="AQ112">
        <v>3598.468996966727</v>
      </c>
      <c r="AR112">
        <v>6.3394883937504176E-3</v>
      </c>
      <c r="AS112">
        <v>197.85513942892081</v>
      </c>
      <c r="AT112">
        <v>79.837597445278035</v>
      </c>
      <c r="AU112">
        <v>11.20182337676035</v>
      </c>
      <c r="AV112">
        <v>175.1276331057712</v>
      </c>
      <c r="AW112">
        <v>324.3336661906402</v>
      </c>
      <c r="AX112">
        <v>149.20603308486901</v>
      </c>
      <c r="AY112">
        <v>1.030162547681007</v>
      </c>
      <c r="AZ112" t="s">
        <v>129</v>
      </c>
      <c r="BA112" t="str">
        <f>VLOOKUP($AZ112,Sheet1!$A$2:$B$58,2,FALSE)</f>
        <v>Citrate</v>
      </c>
      <c r="BB112" t="s">
        <v>188</v>
      </c>
      <c r="BC112">
        <v>6</v>
      </c>
      <c r="BD112">
        <v>19.93</v>
      </c>
      <c r="BE112">
        <v>0</v>
      </c>
      <c r="BF112">
        <v>189.09639999999999</v>
      </c>
      <c r="BG112">
        <f>VLOOKUP($AZ112,Sheet1!$A$2:$C$58,3,FALSE)</f>
        <v>2.5</v>
      </c>
      <c r="BI112" t="s">
        <v>238</v>
      </c>
      <c r="BJ112">
        <v>-7.1369621231255023E-2</v>
      </c>
      <c r="BK112">
        <v>0.17564356435643599</v>
      </c>
      <c r="BL112">
        <v>1.0365938487356701</v>
      </c>
      <c r="BM112">
        <v>100</v>
      </c>
      <c r="BN112">
        <v>-0.68367627058610303</v>
      </c>
      <c r="BO112">
        <v>312.88403513702968</v>
      </c>
      <c r="BP112">
        <v>143.93875987866909</v>
      </c>
      <c r="BQ112">
        <v>1.065165358045141</v>
      </c>
      <c r="BR112">
        <v>181.0781108676739</v>
      </c>
      <c r="BS112">
        <v>131.80592426935581</v>
      </c>
      <c r="BT112">
        <v>1.0538613861386159</v>
      </c>
      <c r="BU112">
        <v>1.784240530781376</v>
      </c>
      <c r="BV112">
        <v>20.013146077985379</v>
      </c>
      <c r="BW112">
        <v>0</v>
      </c>
      <c r="BX112">
        <v>0</v>
      </c>
      <c r="BY112">
        <v>3.8580884825035691</v>
      </c>
      <c r="BZ112">
        <v>31.68156196504879</v>
      </c>
      <c r="CA112">
        <v>10.95471967475086</v>
      </c>
      <c r="CB112">
        <v>0.7136962123125502</v>
      </c>
      <c r="CC112">
        <v>0</v>
      </c>
      <c r="CD112">
        <v>20.013146077985379</v>
      </c>
      <c r="CE112">
        <v>24.09709163845757</v>
      </c>
      <c r="CF112">
        <v>21.179987666691719</v>
      </c>
      <c r="CG112">
        <v>1.0954719674750859</v>
      </c>
      <c r="CH112">
        <v>7.1369621231255023E-2</v>
      </c>
      <c r="CI112">
        <v>0</v>
      </c>
      <c r="CJ112">
        <v>20.013146077985379</v>
      </c>
      <c r="CK112">
        <v>31.68156196504879</v>
      </c>
      <c r="CL112">
        <v>10.95471967475086</v>
      </c>
      <c r="CM112">
        <v>0.7136962123125502</v>
      </c>
      <c r="CN112">
        <v>0</v>
      </c>
      <c r="CO112">
        <v>20.013146077985379</v>
      </c>
      <c r="CP112">
        <v>24.09709163845757</v>
      </c>
      <c r="CQ112">
        <v>21.179987666691719</v>
      </c>
      <c r="CR112">
        <v>1.0954719674750859</v>
      </c>
      <c r="CS112">
        <v>7.1369621231255023E-2</v>
      </c>
      <c r="CT112">
        <v>0</v>
      </c>
      <c r="CU112">
        <v>20.013146077985379</v>
      </c>
      <c r="CV112">
        <f t="shared" si="1"/>
        <v>131.80592426935581</v>
      </c>
    </row>
    <row r="113" spans="1:100" x14ac:dyDescent="0.25">
      <c r="A113" s="1">
        <v>234</v>
      </c>
      <c r="B113" t="s">
        <v>99</v>
      </c>
      <c r="C113" t="s">
        <v>113</v>
      </c>
      <c r="D113">
        <v>1</v>
      </c>
      <c r="E113">
        <v>4</v>
      </c>
      <c r="F113">
        <v>1</v>
      </c>
      <c r="G113">
        <v>32.041060000000002</v>
      </c>
      <c r="H113">
        <v>6</v>
      </c>
      <c r="I113" t="s">
        <v>119</v>
      </c>
      <c r="J113">
        <v>1.2130000000000001</v>
      </c>
      <c r="K113">
        <v>500</v>
      </c>
      <c r="L113">
        <v>100</v>
      </c>
      <c r="N113" t="s">
        <v>120</v>
      </c>
      <c r="O113">
        <v>0</v>
      </c>
      <c r="P113">
        <v>0.125</v>
      </c>
      <c r="Q113">
        <v>3.2500000000000001E-2</v>
      </c>
      <c r="R113">
        <v>77.5</v>
      </c>
      <c r="S113">
        <v>170</v>
      </c>
      <c r="T113">
        <v>100</v>
      </c>
      <c r="U113">
        <v>1812.1301775147931</v>
      </c>
      <c r="V113">
        <v>20</v>
      </c>
      <c r="W113">
        <v>0.95</v>
      </c>
      <c r="X113">
        <v>1</v>
      </c>
      <c r="Y113">
        <v>25434.467462088011</v>
      </c>
      <c r="Z113">
        <v>127172337.31044</v>
      </c>
      <c r="AA113">
        <v>154260045.15756381</v>
      </c>
      <c r="AB113">
        <v>154260.04515756381</v>
      </c>
      <c r="AC113">
        <v>0</v>
      </c>
      <c r="AD113">
        <v>1318.0483860924739</v>
      </c>
      <c r="AE113">
        <v>790829.03165548411</v>
      </c>
      <c r="AF113">
        <v>790829.03165548411</v>
      </c>
      <c r="AG113">
        <v>25.33900045301527</v>
      </c>
      <c r="AH113">
        <v>26.103289262368389</v>
      </c>
      <c r="AI113">
        <v>26.103289262368389</v>
      </c>
      <c r="AJ113">
        <v>5013.4514676208228</v>
      </c>
      <c r="AK113">
        <v>854.70085470085473</v>
      </c>
      <c r="AL113" t="s">
        <v>123</v>
      </c>
      <c r="AM113">
        <v>2023.0049178335501</v>
      </c>
      <c r="AN113">
        <v>283.8430076183277</v>
      </c>
      <c r="AO113">
        <v>4437.5591746026266</v>
      </c>
      <c r="AP113">
        <v>8175.0002477735552</v>
      </c>
      <c r="AQ113">
        <v>3737.441073170929</v>
      </c>
      <c r="AR113">
        <v>6.3394883937504167E-3</v>
      </c>
      <c r="AS113">
        <v>197.85513942892081</v>
      </c>
      <c r="AT113">
        <v>79.837597445278007</v>
      </c>
      <c r="AU113">
        <v>11.201823376760361</v>
      </c>
      <c r="AV113">
        <v>175.12763310577111</v>
      </c>
      <c r="AW113">
        <v>322.6252062677853</v>
      </c>
      <c r="AX113">
        <v>147.49757316201419</v>
      </c>
      <c r="AY113">
        <v>1.030162547681007</v>
      </c>
      <c r="AZ113" t="s">
        <v>136</v>
      </c>
      <c r="BA113" t="str">
        <f>VLOOKUP($AZ113,Sheet1!$A$2:$B$58,2,FALSE)</f>
        <v>Itaconate</v>
      </c>
      <c r="BB113" t="s">
        <v>194</v>
      </c>
      <c r="BC113">
        <v>5</v>
      </c>
      <c r="BD113">
        <v>19.93</v>
      </c>
      <c r="BE113">
        <v>0</v>
      </c>
      <c r="BF113">
        <v>128.08086</v>
      </c>
      <c r="BG113">
        <f>VLOOKUP($AZ113,Sheet1!$A$2:$C$58,3,FALSE)</f>
        <v>3.2</v>
      </c>
      <c r="BH113">
        <v>381</v>
      </c>
      <c r="BI113" t="s">
        <v>233</v>
      </c>
      <c r="BJ113">
        <v>-0.32587986992887169</v>
      </c>
      <c r="BK113">
        <v>0.24681592039801001</v>
      </c>
      <c r="BL113">
        <v>0.98662139599216403</v>
      </c>
      <c r="BM113">
        <v>100</v>
      </c>
      <c r="BN113">
        <v>-0.3941019757035617</v>
      </c>
      <c r="BO113">
        <v>327.00000991094231</v>
      </c>
      <c r="BP113">
        <v>149.49764292683719</v>
      </c>
      <c r="BQ113">
        <v>1.370011440423607</v>
      </c>
      <c r="BR113">
        <v>232.9019448720133</v>
      </c>
      <c r="BS113">
        <v>94.098065038928979</v>
      </c>
      <c r="BT113">
        <v>1.23407960199005</v>
      </c>
      <c r="BU113">
        <v>8.1469967482217918</v>
      </c>
      <c r="BV113">
        <v>23.792460797864749</v>
      </c>
      <c r="BW113">
        <v>0</v>
      </c>
      <c r="BX113">
        <v>0</v>
      </c>
      <c r="BY113">
        <v>3.8580884825035691</v>
      </c>
      <c r="BZ113">
        <v>38.560836600993753</v>
      </c>
      <c r="CA113">
        <v>11.509577103840289</v>
      </c>
      <c r="CB113">
        <v>3.2587986992887168</v>
      </c>
      <c r="CC113">
        <v>0</v>
      </c>
      <c r="CD113">
        <v>23.792460797864749</v>
      </c>
      <c r="CE113">
        <v>28.961392328959899</v>
      </c>
      <c r="CF113">
        <v>25.269298378177641</v>
      </c>
      <c r="CG113">
        <v>1.1509577103840289</v>
      </c>
      <c r="CH113">
        <v>0.32587986992887169</v>
      </c>
      <c r="CI113">
        <v>0</v>
      </c>
      <c r="CJ113">
        <v>23.792460797864749</v>
      </c>
      <c r="CK113">
        <v>38.560836600993753</v>
      </c>
      <c r="CL113">
        <v>11.509577103840289</v>
      </c>
      <c r="CM113">
        <v>3.2587986992887168</v>
      </c>
      <c r="CN113">
        <v>0</v>
      </c>
      <c r="CO113">
        <v>23.792460797864749</v>
      </c>
      <c r="CP113">
        <v>28.961392328959899</v>
      </c>
      <c r="CQ113">
        <v>25.269298378177641</v>
      </c>
      <c r="CR113">
        <v>1.1509577103840289</v>
      </c>
      <c r="CS113">
        <v>0.32587986992887169</v>
      </c>
      <c r="CT113">
        <v>0</v>
      </c>
      <c r="CU113">
        <v>23.792460797864749</v>
      </c>
      <c r="CV113">
        <f t="shared" si="1"/>
        <v>94.098065038928979</v>
      </c>
    </row>
    <row r="114" spans="1:100" x14ac:dyDescent="0.25">
      <c r="A114" s="1">
        <v>177</v>
      </c>
      <c r="B114" t="s">
        <v>99</v>
      </c>
      <c r="C114" t="s">
        <v>113</v>
      </c>
      <c r="D114">
        <v>1</v>
      </c>
      <c r="E114">
        <v>4</v>
      </c>
      <c r="F114">
        <v>1</v>
      </c>
      <c r="G114">
        <v>32.041060000000002</v>
      </c>
      <c r="H114">
        <v>6</v>
      </c>
      <c r="I114" t="s">
        <v>119</v>
      </c>
      <c r="J114">
        <v>1.2130000000000001</v>
      </c>
      <c r="K114">
        <v>500</v>
      </c>
      <c r="L114">
        <v>100</v>
      </c>
      <c r="N114" t="s">
        <v>120</v>
      </c>
      <c r="O114">
        <v>0</v>
      </c>
      <c r="P114">
        <v>0.125</v>
      </c>
      <c r="Q114">
        <v>3.2500000000000001E-2</v>
      </c>
      <c r="R114">
        <v>77.5</v>
      </c>
      <c r="S114">
        <v>170</v>
      </c>
      <c r="T114">
        <v>100</v>
      </c>
      <c r="U114">
        <v>1812.1301775147931</v>
      </c>
      <c r="V114">
        <v>20</v>
      </c>
      <c r="W114">
        <v>0.95</v>
      </c>
      <c r="X114">
        <v>1</v>
      </c>
      <c r="Y114">
        <v>25434.467462088029</v>
      </c>
      <c r="Z114">
        <v>127172337.3104402</v>
      </c>
      <c r="AA114">
        <v>154260045.15756389</v>
      </c>
      <c r="AB114">
        <v>154260.0451575639</v>
      </c>
      <c r="AC114">
        <v>0</v>
      </c>
      <c r="AD114">
        <v>1318.0483860924751</v>
      </c>
      <c r="AE114">
        <v>790829.03165548493</v>
      </c>
      <c r="AF114">
        <v>790829.03165548493</v>
      </c>
      <c r="AG114">
        <v>25.339000453015299</v>
      </c>
      <c r="AH114">
        <v>26.10328926236841</v>
      </c>
      <c r="AI114">
        <v>26.10328926236841</v>
      </c>
      <c r="AJ114">
        <v>5013.4514676208282</v>
      </c>
      <c r="AK114">
        <v>854.70085470085473</v>
      </c>
      <c r="AL114" t="s">
        <v>123</v>
      </c>
      <c r="AM114">
        <v>2023.0049178335521</v>
      </c>
      <c r="AN114">
        <v>283.84300761832787</v>
      </c>
      <c r="AO114">
        <v>4437.5591746026303</v>
      </c>
      <c r="AP114">
        <v>8175.0002477735616</v>
      </c>
      <c r="AQ114">
        <v>3737.4410731709322</v>
      </c>
      <c r="AR114">
        <v>6.3394883937504176E-3</v>
      </c>
      <c r="AS114">
        <v>197.85513942892081</v>
      </c>
      <c r="AT114">
        <v>79.837597445278007</v>
      </c>
      <c r="AU114">
        <v>11.20182337676035</v>
      </c>
      <c r="AV114">
        <v>175.12763310577111</v>
      </c>
      <c r="AW114">
        <v>322.62520626778519</v>
      </c>
      <c r="AX114">
        <v>147.49757316201411</v>
      </c>
      <c r="AY114">
        <v>1.030162547681007</v>
      </c>
      <c r="AZ114" t="s">
        <v>136</v>
      </c>
      <c r="BA114" t="str">
        <f>VLOOKUP($AZ114,Sheet1!$A$2:$B$58,2,FALSE)</f>
        <v>Itaconate</v>
      </c>
      <c r="BB114" t="s">
        <v>194</v>
      </c>
      <c r="BC114">
        <v>5</v>
      </c>
      <c r="BD114">
        <v>19.93</v>
      </c>
      <c r="BE114">
        <v>0</v>
      </c>
      <c r="BF114">
        <v>128.08086</v>
      </c>
      <c r="BG114">
        <f>VLOOKUP($AZ114,Sheet1!$A$2:$C$58,3,FALSE)</f>
        <v>3.2</v>
      </c>
      <c r="BH114">
        <v>381</v>
      </c>
      <c r="BI114" t="s">
        <v>232</v>
      </c>
      <c r="BJ114">
        <v>-0.32587986992887169</v>
      </c>
      <c r="BK114">
        <v>0.24681592039801001</v>
      </c>
      <c r="BL114">
        <v>0.98662139599216303</v>
      </c>
      <c r="BM114">
        <v>100</v>
      </c>
      <c r="BN114">
        <v>-0.3941019757035617</v>
      </c>
      <c r="BO114">
        <v>327.00000991094248</v>
      </c>
      <c r="BP114">
        <v>149.4976429268373</v>
      </c>
      <c r="BQ114">
        <v>1.3700114404236079</v>
      </c>
      <c r="BR114">
        <v>232.90194487201339</v>
      </c>
      <c r="BS114">
        <v>94.098065038929093</v>
      </c>
      <c r="BT114">
        <v>1.23407960199005</v>
      </c>
      <c r="BU114">
        <v>8.1469967482217918</v>
      </c>
      <c r="BV114">
        <v>23.79246079786477</v>
      </c>
      <c r="BW114">
        <v>0</v>
      </c>
      <c r="BX114">
        <v>0</v>
      </c>
      <c r="BY114">
        <v>3.8580884825035691</v>
      </c>
      <c r="BZ114">
        <v>38.560836600993788</v>
      </c>
      <c r="CA114">
        <v>11.5095771038403</v>
      </c>
      <c r="CB114">
        <v>3.2587986992887168</v>
      </c>
      <c r="CC114">
        <v>0</v>
      </c>
      <c r="CD114">
        <v>23.79246079786477</v>
      </c>
      <c r="CE114">
        <v>28.961392328959921</v>
      </c>
      <c r="CF114">
        <v>25.26929837817767</v>
      </c>
      <c r="CG114">
        <v>1.1509577103840301</v>
      </c>
      <c r="CH114">
        <v>0.32587986992887169</v>
      </c>
      <c r="CI114">
        <v>0</v>
      </c>
      <c r="CJ114">
        <v>23.79246079786477</v>
      </c>
      <c r="CK114">
        <v>38.560836600993788</v>
      </c>
      <c r="CL114">
        <v>11.5095771038403</v>
      </c>
      <c r="CM114">
        <v>3.2587986992887168</v>
      </c>
      <c r="CN114">
        <v>0</v>
      </c>
      <c r="CO114">
        <v>23.79246079786477</v>
      </c>
      <c r="CP114">
        <v>28.961392328959921</v>
      </c>
      <c r="CQ114">
        <v>25.26929837817767</v>
      </c>
      <c r="CR114">
        <v>1.1509577103840301</v>
      </c>
      <c r="CS114">
        <v>0.32587986992887169</v>
      </c>
      <c r="CT114">
        <v>0</v>
      </c>
      <c r="CU114">
        <v>23.79246079786477</v>
      </c>
      <c r="CV114">
        <f t="shared" si="1"/>
        <v>94.098065038929093</v>
      </c>
    </row>
    <row r="115" spans="1:100" x14ac:dyDescent="0.25">
      <c r="A115" s="1">
        <v>342</v>
      </c>
      <c r="B115" t="s">
        <v>99</v>
      </c>
      <c r="C115" t="s">
        <v>113</v>
      </c>
      <c r="D115">
        <v>1</v>
      </c>
      <c r="E115">
        <v>4</v>
      </c>
      <c r="F115">
        <v>1</v>
      </c>
      <c r="G115">
        <v>32.041060000000002</v>
      </c>
      <c r="H115">
        <v>6</v>
      </c>
      <c r="I115" t="s">
        <v>119</v>
      </c>
      <c r="J115">
        <v>1.2130000000000001</v>
      </c>
      <c r="K115">
        <v>500</v>
      </c>
      <c r="L115">
        <v>100</v>
      </c>
      <c r="N115" t="s">
        <v>120</v>
      </c>
      <c r="O115">
        <v>0</v>
      </c>
      <c r="P115">
        <v>0.125</v>
      </c>
      <c r="Q115">
        <v>3.2500000000000001E-2</v>
      </c>
      <c r="R115">
        <v>77.5</v>
      </c>
      <c r="S115">
        <v>170</v>
      </c>
      <c r="T115">
        <v>100</v>
      </c>
      <c r="U115">
        <v>1812.1301775147931</v>
      </c>
      <c r="V115">
        <v>20</v>
      </c>
      <c r="W115">
        <v>0.95</v>
      </c>
      <c r="X115">
        <v>1</v>
      </c>
      <c r="Y115">
        <v>25436.01392907447</v>
      </c>
      <c r="Z115">
        <v>127180069.6453723</v>
      </c>
      <c r="AA115">
        <v>154269424.4798367</v>
      </c>
      <c r="AB115">
        <v>154269.42447983671</v>
      </c>
      <c r="AC115">
        <v>0</v>
      </c>
      <c r="AD115">
        <v>1318.128526096139</v>
      </c>
      <c r="AE115">
        <v>790877.11565768358</v>
      </c>
      <c r="AF115">
        <v>790877.11565768358</v>
      </c>
      <c r="AG115">
        <v>25.34054111541478</v>
      </c>
      <c r="AH115">
        <v>26.104876395070999</v>
      </c>
      <c r="AI115">
        <v>26.104876395070999</v>
      </c>
      <c r="AJ115">
        <v>5013.7562955946923</v>
      </c>
      <c r="AK115">
        <v>854.70085470085473</v>
      </c>
      <c r="AL115" t="s">
        <v>123</v>
      </c>
      <c r="AM115">
        <v>2023.127920618002</v>
      </c>
      <c r="AN115">
        <v>283.86026584641019</v>
      </c>
      <c r="AO115">
        <v>4437.8289871620691</v>
      </c>
      <c r="AP115">
        <v>8175.4453367599599</v>
      </c>
      <c r="AQ115">
        <v>3737.6163495978908</v>
      </c>
      <c r="AR115">
        <v>6.3394883937504176E-3</v>
      </c>
      <c r="AS115">
        <v>197.85513942892081</v>
      </c>
      <c r="AT115">
        <v>79.837597445278035</v>
      </c>
      <c r="AU115">
        <v>11.20182337676035</v>
      </c>
      <c r="AV115">
        <v>175.1276331057712</v>
      </c>
      <c r="AW115">
        <v>322.62315550107951</v>
      </c>
      <c r="AX115">
        <v>147.49552239530831</v>
      </c>
      <c r="AY115">
        <v>1.030162547681007</v>
      </c>
      <c r="AZ115" t="s">
        <v>131</v>
      </c>
      <c r="BA115" t="str">
        <f>VLOOKUP($AZ115,Sheet1!$A$2:$B$58,2,FALSE)</f>
        <v>L-Glutamate</v>
      </c>
      <c r="BB115" t="s">
        <v>190</v>
      </c>
      <c r="BC115">
        <v>5</v>
      </c>
      <c r="BD115">
        <v>19.93</v>
      </c>
      <c r="BE115">
        <v>0</v>
      </c>
      <c r="BF115">
        <v>146.11892</v>
      </c>
      <c r="BG115">
        <f>VLOOKUP($AZ115,Sheet1!$A$2:$C$58,3,FALSE)</f>
        <v>3.4</v>
      </c>
      <c r="BH115">
        <v>333.8</v>
      </c>
      <c r="BI115" t="s">
        <v>235</v>
      </c>
      <c r="BJ115">
        <v>0</v>
      </c>
      <c r="BK115">
        <v>0.19999999999999901</v>
      </c>
      <c r="BL115">
        <v>0.98656141106601603</v>
      </c>
      <c r="BM115">
        <v>100</v>
      </c>
      <c r="BN115">
        <v>0</v>
      </c>
      <c r="BO115">
        <v>327.01781347039838</v>
      </c>
      <c r="BP115">
        <v>149.5046539839156</v>
      </c>
      <c r="BQ115">
        <v>1.0441950558028401</v>
      </c>
      <c r="BR115">
        <v>177.51315948648269</v>
      </c>
      <c r="BS115">
        <v>149.5046539839156</v>
      </c>
      <c r="BT115">
        <v>0.99999999999999512</v>
      </c>
      <c r="BU115">
        <v>0</v>
      </c>
      <c r="BV115">
        <v>20.20147937720866</v>
      </c>
      <c r="BW115">
        <v>0</v>
      </c>
      <c r="BX115">
        <v>0</v>
      </c>
      <c r="BY115">
        <v>1.1023109950010199</v>
      </c>
      <c r="BZ115">
        <v>31.7117562865804</v>
      </c>
      <c r="CA115">
        <v>11.510276909371729</v>
      </c>
      <c r="CB115">
        <v>0</v>
      </c>
      <c r="CC115">
        <v>0</v>
      </c>
      <c r="CD115">
        <v>20.20147937720866</v>
      </c>
      <c r="CE115">
        <v>24.230076295488772</v>
      </c>
      <c r="CF115">
        <v>21.35250706814583</v>
      </c>
      <c r="CG115">
        <v>1.1510276909371731</v>
      </c>
      <c r="CH115">
        <v>0</v>
      </c>
      <c r="CI115">
        <v>0</v>
      </c>
      <c r="CJ115">
        <v>20.20147937720866</v>
      </c>
      <c r="CK115">
        <v>31.7117562865804</v>
      </c>
      <c r="CL115">
        <v>11.510276909371729</v>
      </c>
      <c r="CM115">
        <v>0</v>
      </c>
      <c r="CN115">
        <v>0</v>
      </c>
      <c r="CO115">
        <v>20.20147937720866</v>
      </c>
      <c r="CP115">
        <v>24.230076295488772</v>
      </c>
      <c r="CQ115">
        <v>21.35250706814583</v>
      </c>
      <c r="CR115">
        <v>1.1510276909371731</v>
      </c>
      <c r="CS115">
        <v>0</v>
      </c>
      <c r="CT115">
        <v>0</v>
      </c>
      <c r="CU115">
        <v>20.20147937720866</v>
      </c>
      <c r="CV115">
        <f t="shared" si="1"/>
        <v>149.5046539839156</v>
      </c>
    </row>
    <row r="116" spans="1:100" x14ac:dyDescent="0.25">
      <c r="A116" s="1">
        <v>178</v>
      </c>
      <c r="B116" t="s">
        <v>99</v>
      </c>
      <c r="C116" t="s">
        <v>113</v>
      </c>
      <c r="D116">
        <v>1</v>
      </c>
      <c r="E116">
        <v>4</v>
      </c>
      <c r="F116">
        <v>1</v>
      </c>
      <c r="G116">
        <v>32.041060000000002</v>
      </c>
      <c r="H116">
        <v>6</v>
      </c>
      <c r="I116" t="s">
        <v>119</v>
      </c>
      <c r="J116">
        <v>1.2130000000000001</v>
      </c>
      <c r="K116">
        <v>500</v>
      </c>
      <c r="L116">
        <v>100</v>
      </c>
      <c r="N116" t="s">
        <v>120</v>
      </c>
      <c r="O116">
        <v>0</v>
      </c>
      <c r="P116">
        <v>0.125</v>
      </c>
      <c r="Q116">
        <v>3.2500000000000001E-2</v>
      </c>
      <c r="R116">
        <v>77.5</v>
      </c>
      <c r="S116">
        <v>170</v>
      </c>
      <c r="T116">
        <v>100</v>
      </c>
      <c r="U116">
        <v>1812.1301775147931</v>
      </c>
      <c r="V116">
        <v>20</v>
      </c>
      <c r="W116">
        <v>0.95</v>
      </c>
      <c r="X116">
        <v>1</v>
      </c>
      <c r="Y116">
        <v>27539.544391028969</v>
      </c>
      <c r="Z116">
        <v>137697721.95514491</v>
      </c>
      <c r="AA116">
        <v>167027336.73159069</v>
      </c>
      <c r="AB116">
        <v>167027.33673159071</v>
      </c>
      <c r="AC116">
        <v>0</v>
      </c>
      <c r="AD116">
        <v>1427.1363099079369</v>
      </c>
      <c r="AE116">
        <v>856281.78594476217</v>
      </c>
      <c r="AF116">
        <v>856281.78594476217</v>
      </c>
      <c r="AG116">
        <v>27.436176080363278</v>
      </c>
      <c r="AH116">
        <v>28.263721049571739</v>
      </c>
      <c r="AI116">
        <v>28.263721049571739</v>
      </c>
      <c r="AJ116">
        <v>5428.3884437766983</v>
      </c>
      <c r="AK116">
        <v>854.70085470085473</v>
      </c>
      <c r="AL116" t="s">
        <v>123</v>
      </c>
      <c r="AM116">
        <v>2190.4383813418099</v>
      </c>
      <c r="AN116">
        <v>307.33519858592661</v>
      </c>
      <c r="AO116">
        <v>4804.8325784271956</v>
      </c>
      <c r="AP116">
        <v>8780.8628784052889</v>
      </c>
      <c r="AQ116">
        <v>3976.0302999780929</v>
      </c>
      <c r="AR116">
        <v>6.3394883937504167E-3</v>
      </c>
      <c r="AS116">
        <v>197.85513942892081</v>
      </c>
      <c r="AT116">
        <v>79.837597445278021</v>
      </c>
      <c r="AU116">
        <v>11.20182337676035</v>
      </c>
      <c r="AV116">
        <v>175.1276331057712</v>
      </c>
      <c r="AW116">
        <v>320.04689183672212</v>
      </c>
      <c r="AX116">
        <v>144.9192587309509</v>
      </c>
      <c r="AY116">
        <v>1.030162547681007</v>
      </c>
      <c r="AZ116" t="s">
        <v>145</v>
      </c>
      <c r="BA116" t="str">
        <f>VLOOKUP($AZ116,Sheet1!$A$2:$B$58,2,FALSE)</f>
        <v>Acrylate (PW2)</v>
      </c>
      <c r="BB116" t="s">
        <v>198</v>
      </c>
      <c r="BC116">
        <v>3</v>
      </c>
      <c r="BD116">
        <v>19.93</v>
      </c>
      <c r="BE116">
        <v>0</v>
      </c>
      <c r="BF116">
        <v>71.053619999999995</v>
      </c>
      <c r="BG116">
        <f>VLOOKUP($AZ116,Sheet1!$A$2:$C$58,3,FALSE)</f>
        <v>3.666666666666667</v>
      </c>
      <c r="BH116">
        <v>80</v>
      </c>
      <c r="BI116" t="s">
        <v>232</v>
      </c>
      <c r="BJ116">
        <v>-0.35077569475576642</v>
      </c>
      <c r="BK116">
        <v>0.41090090090090098</v>
      </c>
      <c r="BL116">
        <v>0.91120569888356595</v>
      </c>
      <c r="BM116">
        <v>100</v>
      </c>
      <c r="BN116">
        <v>-0.29296871309816003</v>
      </c>
      <c r="BO116">
        <v>351.23451513621148</v>
      </c>
      <c r="BP116">
        <v>159.0412119991237</v>
      </c>
      <c r="BQ116">
        <v>1.4813245367386361</v>
      </c>
      <c r="BR116">
        <v>251.8251712455681</v>
      </c>
      <c r="BS116">
        <v>99.409343890643441</v>
      </c>
      <c r="BT116">
        <v>1.2327027027027031</v>
      </c>
      <c r="BU116">
        <v>8.7693923688941595</v>
      </c>
      <c r="BV116">
        <v>25.738758622349639</v>
      </c>
      <c r="BW116">
        <v>0</v>
      </c>
      <c r="BX116">
        <v>0</v>
      </c>
      <c r="BY116">
        <v>3.8580884825035691</v>
      </c>
      <c r="BZ116">
        <v>41.708679758941173</v>
      </c>
      <c r="CA116">
        <v>12.462164189033871</v>
      </c>
      <c r="CB116">
        <v>3.507756947557664</v>
      </c>
      <c r="CC116">
        <v>0</v>
      </c>
      <c r="CD116">
        <v>25.738758622349639</v>
      </c>
      <c r="CE116">
        <v>31.328231020156679</v>
      </c>
      <c r="CF116">
        <v>27.335750736008791</v>
      </c>
      <c r="CG116">
        <v>1.246216418903388</v>
      </c>
      <c r="CH116">
        <v>0.35077569475576642</v>
      </c>
      <c r="CI116">
        <v>0</v>
      </c>
      <c r="CJ116">
        <v>25.738758622349639</v>
      </c>
      <c r="CK116">
        <v>41.708679758941173</v>
      </c>
      <c r="CL116">
        <v>12.462164189033871</v>
      </c>
      <c r="CM116">
        <v>3.507756947557664</v>
      </c>
      <c r="CN116">
        <v>0</v>
      </c>
      <c r="CO116">
        <v>25.738758622349639</v>
      </c>
      <c r="CP116">
        <v>31.328231020156679</v>
      </c>
      <c r="CQ116">
        <v>27.335750736008791</v>
      </c>
      <c r="CR116">
        <v>1.246216418903388</v>
      </c>
      <c r="CS116">
        <v>0.35077569475576642</v>
      </c>
      <c r="CT116">
        <v>0</v>
      </c>
      <c r="CU116">
        <v>25.738758622349639</v>
      </c>
      <c r="CV116">
        <f t="shared" si="1"/>
        <v>99.409343890643441</v>
      </c>
    </row>
    <row r="117" spans="1:100" x14ac:dyDescent="0.25">
      <c r="A117" s="1">
        <v>235</v>
      </c>
      <c r="B117" t="s">
        <v>99</v>
      </c>
      <c r="C117" t="s">
        <v>113</v>
      </c>
      <c r="D117">
        <v>1</v>
      </c>
      <c r="E117">
        <v>4</v>
      </c>
      <c r="F117">
        <v>1</v>
      </c>
      <c r="G117">
        <v>32.041060000000002</v>
      </c>
      <c r="H117">
        <v>6</v>
      </c>
      <c r="I117" t="s">
        <v>119</v>
      </c>
      <c r="J117">
        <v>1.2130000000000001</v>
      </c>
      <c r="K117">
        <v>500</v>
      </c>
      <c r="L117">
        <v>100</v>
      </c>
      <c r="N117" t="s">
        <v>120</v>
      </c>
      <c r="O117">
        <v>0</v>
      </c>
      <c r="P117">
        <v>0.125</v>
      </c>
      <c r="Q117">
        <v>3.2500000000000001E-2</v>
      </c>
      <c r="R117">
        <v>77.5</v>
      </c>
      <c r="S117">
        <v>170</v>
      </c>
      <c r="T117">
        <v>100</v>
      </c>
      <c r="U117">
        <v>1812.1301775147931</v>
      </c>
      <c r="V117">
        <v>20</v>
      </c>
      <c r="W117">
        <v>0.95</v>
      </c>
      <c r="X117">
        <v>1</v>
      </c>
      <c r="Y117">
        <v>27539.544391028969</v>
      </c>
      <c r="Z117">
        <v>137697721.95514491</v>
      </c>
      <c r="AA117">
        <v>167027336.73159069</v>
      </c>
      <c r="AB117">
        <v>167027.33673159071</v>
      </c>
      <c r="AC117">
        <v>0</v>
      </c>
      <c r="AD117">
        <v>1427.1363099079369</v>
      </c>
      <c r="AE117">
        <v>856281.78594476217</v>
      </c>
      <c r="AF117">
        <v>856281.78594476217</v>
      </c>
      <c r="AG117">
        <v>27.436176080363278</v>
      </c>
      <c r="AH117">
        <v>28.263721049571739</v>
      </c>
      <c r="AI117">
        <v>28.263721049571739</v>
      </c>
      <c r="AJ117">
        <v>5428.3884437766983</v>
      </c>
      <c r="AK117">
        <v>854.70085470085473</v>
      </c>
      <c r="AL117" t="s">
        <v>123</v>
      </c>
      <c r="AM117">
        <v>2190.4383813418099</v>
      </c>
      <c r="AN117">
        <v>307.33519858592661</v>
      </c>
      <c r="AO117">
        <v>4804.8325784271956</v>
      </c>
      <c r="AP117">
        <v>8780.8628784052889</v>
      </c>
      <c r="AQ117">
        <v>3976.0302999780929</v>
      </c>
      <c r="AR117">
        <v>6.3394883937504167E-3</v>
      </c>
      <c r="AS117">
        <v>197.85513942892081</v>
      </c>
      <c r="AT117">
        <v>79.837597445278021</v>
      </c>
      <c r="AU117">
        <v>11.20182337676035</v>
      </c>
      <c r="AV117">
        <v>175.1276331057712</v>
      </c>
      <c r="AW117">
        <v>320.04689183672212</v>
      </c>
      <c r="AX117">
        <v>144.9192587309509</v>
      </c>
      <c r="AY117">
        <v>1.030162547681007</v>
      </c>
      <c r="AZ117" t="s">
        <v>145</v>
      </c>
      <c r="BA117" t="str">
        <f>VLOOKUP($AZ117,Sheet1!$A$2:$B$58,2,FALSE)</f>
        <v>Acrylate (PW2)</v>
      </c>
      <c r="BB117" t="s">
        <v>198</v>
      </c>
      <c r="BC117">
        <v>3</v>
      </c>
      <c r="BD117">
        <v>19.93</v>
      </c>
      <c r="BE117">
        <v>0</v>
      </c>
      <c r="BF117">
        <v>71.053619999999995</v>
      </c>
      <c r="BG117">
        <f>VLOOKUP($AZ117,Sheet1!$A$2:$C$58,3,FALSE)</f>
        <v>3.666666666666667</v>
      </c>
      <c r="BH117">
        <v>80</v>
      </c>
      <c r="BI117" t="s">
        <v>233</v>
      </c>
      <c r="BJ117">
        <v>-0.35077569475576642</v>
      </c>
      <c r="BK117">
        <v>0.41090090090090098</v>
      </c>
      <c r="BL117">
        <v>0.91120569888356595</v>
      </c>
      <c r="BM117">
        <v>100</v>
      </c>
      <c r="BN117">
        <v>-0.29296871309816003</v>
      </c>
      <c r="BO117">
        <v>351.23451513621148</v>
      </c>
      <c r="BP117">
        <v>159.0412119991237</v>
      </c>
      <c r="BQ117">
        <v>1.4813245367386361</v>
      </c>
      <c r="BR117">
        <v>251.8251712455681</v>
      </c>
      <c r="BS117">
        <v>99.409343890643441</v>
      </c>
      <c r="BT117">
        <v>1.2327027027027031</v>
      </c>
      <c r="BU117">
        <v>8.7693923688941595</v>
      </c>
      <c r="BV117">
        <v>25.738758622349639</v>
      </c>
      <c r="BW117">
        <v>0</v>
      </c>
      <c r="BX117">
        <v>0</v>
      </c>
      <c r="BY117">
        <v>3.8580884825035691</v>
      </c>
      <c r="BZ117">
        <v>41.708679758941173</v>
      </c>
      <c r="CA117">
        <v>12.462164189033871</v>
      </c>
      <c r="CB117">
        <v>3.507756947557664</v>
      </c>
      <c r="CC117">
        <v>0</v>
      </c>
      <c r="CD117">
        <v>25.738758622349639</v>
      </c>
      <c r="CE117">
        <v>31.328231020156679</v>
      </c>
      <c r="CF117">
        <v>27.335750736008791</v>
      </c>
      <c r="CG117">
        <v>1.246216418903388</v>
      </c>
      <c r="CH117">
        <v>0.35077569475576642</v>
      </c>
      <c r="CI117">
        <v>0</v>
      </c>
      <c r="CJ117">
        <v>25.738758622349639</v>
      </c>
      <c r="CK117">
        <v>41.708679758941173</v>
      </c>
      <c r="CL117">
        <v>12.462164189033871</v>
      </c>
      <c r="CM117">
        <v>3.507756947557664</v>
      </c>
      <c r="CN117">
        <v>0</v>
      </c>
      <c r="CO117">
        <v>25.738758622349639</v>
      </c>
      <c r="CP117">
        <v>31.328231020156679</v>
      </c>
      <c r="CQ117">
        <v>27.335750736008791</v>
      </c>
      <c r="CR117">
        <v>1.246216418903388</v>
      </c>
      <c r="CS117">
        <v>0.35077569475576642</v>
      </c>
      <c r="CT117">
        <v>0</v>
      </c>
      <c r="CU117">
        <v>25.738758622349639</v>
      </c>
      <c r="CV117">
        <f t="shared" si="1"/>
        <v>99.409343890643441</v>
      </c>
    </row>
    <row r="118" spans="1:100" x14ac:dyDescent="0.25">
      <c r="A118" s="1">
        <v>179</v>
      </c>
      <c r="B118" t="s">
        <v>99</v>
      </c>
      <c r="C118" t="s">
        <v>113</v>
      </c>
      <c r="D118">
        <v>1</v>
      </c>
      <c r="E118">
        <v>4</v>
      </c>
      <c r="F118">
        <v>1</v>
      </c>
      <c r="G118">
        <v>32.041060000000002</v>
      </c>
      <c r="H118">
        <v>6</v>
      </c>
      <c r="I118" t="s">
        <v>119</v>
      </c>
      <c r="J118">
        <v>1.2130000000000001</v>
      </c>
      <c r="K118">
        <v>500</v>
      </c>
      <c r="L118">
        <v>100</v>
      </c>
      <c r="N118" t="s">
        <v>120</v>
      </c>
      <c r="O118">
        <v>0</v>
      </c>
      <c r="P118">
        <v>0.125</v>
      </c>
      <c r="Q118">
        <v>3.2500000000000001E-2</v>
      </c>
      <c r="R118">
        <v>77.5</v>
      </c>
      <c r="S118">
        <v>170</v>
      </c>
      <c r="T118">
        <v>100</v>
      </c>
      <c r="U118">
        <v>1812.1301775147931</v>
      </c>
      <c r="V118">
        <v>20</v>
      </c>
      <c r="W118">
        <v>0.95</v>
      </c>
      <c r="X118">
        <v>1</v>
      </c>
      <c r="Y118">
        <v>27707.922904726089</v>
      </c>
      <c r="Z118">
        <v>138539614.5236305</v>
      </c>
      <c r="AA118">
        <v>168048552.41716379</v>
      </c>
      <c r="AB118">
        <v>168048.5524171638</v>
      </c>
      <c r="AC118">
        <v>0</v>
      </c>
      <c r="AD118">
        <v>1435.8619114390849</v>
      </c>
      <c r="AE118">
        <v>861517.14686345123</v>
      </c>
      <c r="AF118">
        <v>861517.14686345123</v>
      </c>
      <c r="AG118">
        <v>27.60392259368065</v>
      </c>
      <c r="AH118">
        <v>28.436527225095361</v>
      </c>
      <c r="AI118">
        <v>28.436527225095361</v>
      </c>
      <c r="AJ118">
        <v>5461.5779535578222</v>
      </c>
      <c r="AK118">
        <v>854.70085470085473</v>
      </c>
      <c r="AL118" t="s">
        <v>123</v>
      </c>
      <c r="AM118">
        <v>2203.830859944891</v>
      </c>
      <c r="AN118">
        <v>309.21426540017518</v>
      </c>
      <c r="AO118">
        <v>4834.2096282662123</v>
      </c>
      <c r="AP118">
        <v>8829.3239336037423</v>
      </c>
      <c r="AQ118">
        <v>3995.1143053375299</v>
      </c>
      <c r="AR118">
        <v>6.3394883937504167E-3</v>
      </c>
      <c r="AS118">
        <v>197.85513942892081</v>
      </c>
      <c r="AT118">
        <v>79.837597445278007</v>
      </c>
      <c r="AU118">
        <v>11.20182337676035</v>
      </c>
      <c r="AV118">
        <v>175.12763310577111</v>
      </c>
      <c r="AW118">
        <v>319.85758196644969</v>
      </c>
      <c r="AX118">
        <v>144.72994886067849</v>
      </c>
      <c r="AY118">
        <v>1.030162547681007</v>
      </c>
      <c r="AZ118" t="s">
        <v>146</v>
      </c>
      <c r="BA118" t="str">
        <f>VLOOKUP($AZ118,Sheet1!$A$2:$B$58,2,FALSE)</f>
        <v>Shikimate</v>
      </c>
      <c r="BB118" t="s">
        <v>199</v>
      </c>
      <c r="BC118">
        <v>7</v>
      </c>
      <c r="BD118">
        <v>19.93</v>
      </c>
      <c r="BE118">
        <v>0</v>
      </c>
      <c r="BF118">
        <v>173.14045999999999</v>
      </c>
      <c r="BG118">
        <f>VLOOKUP($AZ118,Sheet1!$A$2:$C$58,3,FALSE)</f>
        <v>3.8571428571428572</v>
      </c>
      <c r="BH118">
        <v>400.5</v>
      </c>
      <c r="BI118" t="s">
        <v>232</v>
      </c>
      <c r="BJ118">
        <v>-0.26269202717669149</v>
      </c>
      <c r="BK118">
        <v>0.16760135135135101</v>
      </c>
      <c r="BL118">
        <v>0.905668385178099</v>
      </c>
      <c r="BM118">
        <v>100</v>
      </c>
      <c r="BN118">
        <v>-0.36036563725881898</v>
      </c>
      <c r="BO118">
        <v>353.17295734414972</v>
      </c>
      <c r="BP118">
        <v>159.80457221350119</v>
      </c>
      <c r="BQ118">
        <v>1.4001531161805061</v>
      </c>
      <c r="BR118">
        <v>238.02602975068601</v>
      </c>
      <c r="BS118">
        <v>115.1469275934636</v>
      </c>
      <c r="BT118">
        <v>1.1732094594594571</v>
      </c>
      <c r="BU118">
        <v>6.567300679417289</v>
      </c>
      <c r="BV118">
        <v>24.901530190241949</v>
      </c>
      <c r="BW118">
        <v>0</v>
      </c>
      <c r="BX118">
        <v>0</v>
      </c>
      <c r="BY118">
        <v>3.8580884825035691</v>
      </c>
      <c r="BZ118">
        <v>40.066809109956253</v>
      </c>
      <c r="CA118">
        <v>12.53835864794738</v>
      </c>
      <c r="CB118">
        <v>2.6269202717669158</v>
      </c>
      <c r="CC118">
        <v>0</v>
      </c>
      <c r="CD118">
        <v>24.901530190241949</v>
      </c>
      <c r="CE118">
        <v>30.209377812141959</v>
      </c>
      <c r="CF118">
        <v>26.418058082213381</v>
      </c>
      <c r="CG118">
        <v>1.2538358647947381</v>
      </c>
      <c r="CH118">
        <v>0.26269202717669149</v>
      </c>
      <c r="CI118">
        <v>0</v>
      </c>
      <c r="CJ118">
        <v>24.901530190241949</v>
      </c>
      <c r="CK118">
        <v>40.066809109956253</v>
      </c>
      <c r="CL118">
        <v>12.53835864794738</v>
      </c>
      <c r="CM118">
        <v>2.6269202717669158</v>
      </c>
      <c r="CN118">
        <v>0</v>
      </c>
      <c r="CO118">
        <v>24.901530190241949</v>
      </c>
      <c r="CP118">
        <v>30.209377812141959</v>
      </c>
      <c r="CQ118">
        <v>26.418058082213381</v>
      </c>
      <c r="CR118">
        <v>1.2538358647947381</v>
      </c>
      <c r="CS118">
        <v>0.26269202717669149</v>
      </c>
      <c r="CT118">
        <v>0</v>
      </c>
      <c r="CU118">
        <v>24.901530190241949</v>
      </c>
      <c r="CV118">
        <f t="shared" si="1"/>
        <v>115.1469275934636</v>
      </c>
    </row>
    <row r="119" spans="1:100" x14ac:dyDescent="0.25">
      <c r="A119" s="1">
        <v>236</v>
      </c>
      <c r="B119" t="s">
        <v>99</v>
      </c>
      <c r="C119" t="s">
        <v>113</v>
      </c>
      <c r="D119">
        <v>1</v>
      </c>
      <c r="E119">
        <v>4</v>
      </c>
      <c r="F119">
        <v>1</v>
      </c>
      <c r="G119">
        <v>32.041060000000002</v>
      </c>
      <c r="H119">
        <v>6</v>
      </c>
      <c r="I119" t="s">
        <v>119</v>
      </c>
      <c r="J119">
        <v>1.2130000000000001</v>
      </c>
      <c r="K119">
        <v>500</v>
      </c>
      <c r="L119">
        <v>100</v>
      </c>
      <c r="N119" t="s">
        <v>120</v>
      </c>
      <c r="O119">
        <v>0</v>
      </c>
      <c r="P119">
        <v>0.125</v>
      </c>
      <c r="Q119">
        <v>3.2500000000000001E-2</v>
      </c>
      <c r="R119">
        <v>77.5</v>
      </c>
      <c r="S119">
        <v>170</v>
      </c>
      <c r="T119">
        <v>100</v>
      </c>
      <c r="U119">
        <v>1812.1301775147931</v>
      </c>
      <c r="V119">
        <v>20</v>
      </c>
      <c r="W119">
        <v>0.95</v>
      </c>
      <c r="X119">
        <v>1</v>
      </c>
      <c r="Y119">
        <v>27707.922904726089</v>
      </c>
      <c r="Z119">
        <v>138539614.5236305</v>
      </c>
      <c r="AA119">
        <v>168048552.41716379</v>
      </c>
      <c r="AB119">
        <v>168048.5524171638</v>
      </c>
      <c r="AC119">
        <v>0</v>
      </c>
      <c r="AD119">
        <v>1435.8619114390849</v>
      </c>
      <c r="AE119">
        <v>861517.14686345123</v>
      </c>
      <c r="AF119">
        <v>861517.14686345123</v>
      </c>
      <c r="AG119">
        <v>27.60392259368065</v>
      </c>
      <c r="AH119">
        <v>28.436527225095361</v>
      </c>
      <c r="AI119">
        <v>28.436527225095361</v>
      </c>
      <c r="AJ119">
        <v>5461.5779535578222</v>
      </c>
      <c r="AK119">
        <v>854.70085470085473</v>
      </c>
      <c r="AL119" t="s">
        <v>123</v>
      </c>
      <c r="AM119">
        <v>2203.830859944891</v>
      </c>
      <c r="AN119">
        <v>309.21426540017518</v>
      </c>
      <c r="AO119">
        <v>4834.2096282662123</v>
      </c>
      <c r="AP119">
        <v>8829.3239336037423</v>
      </c>
      <c r="AQ119">
        <v>3995.1143053375299</v>
      </c>
      <c r="AR119">
        <v>6.3394883937504167E-3</v>
      </c>
      <c r="AS119">
        <v>197.85513942892081</v>
      </c>
      <c r="AT119">
        <v>79.837597445278007</v>
      </c>
      <c r="AU119">
        <v>11.20182337676035</v>
      </c>
      <c r="AV119">
        <v>175.12763310577111</v>
      </c>
      <c r="AW119">
        <v>319.85758196644969</v>
      </c>
      <c r="AX119">
        <v>144.72994886067849</v>
      </c>
      <c r="AY119">
        <v>1.030162547681007</v>
      </c>
      <c r="AZ119" t="s">
        <v>146</v>
      </c>
      <c r="BA119" t="str">
        <f>VLOOKUP($AZ119,Sheet1!$A$2:$B$58,2,FALSE)</f>
        <v>Shikimate</v>
      </c>
      <c r="BB119" t="s">
        <v>199</v>
      </c>
      <c r="BC119">
        <v>7</v>
      </c>
      <c r="BD119">
        <v>19.93</v>
      </c>
      <c r="BE119">
        <v>0</v>
      </c>
      <c r="BF119">
        <v>173.14045999999999</v>
      </c>
      <c r="BG119">
        <f>VLOOKUP($AZ119,Sheet1!$A$2:$C$58,3,FALSE)</f>
        <v>3.8571428571428572</v>
      </c>
      <c r="BH119">
        <v>400.5</v>
      </c>
      <c r="BI119" t="s">
        <v>233</v>
      </c>
      <c r="BJ119">
        <v>-0.26269202717669299</v>
      </c>
      <c r="BK119">
        <v>0.16760135135135101</v>
      </c>
      <c r="BL119">
        <v>0.905668385178099</v>
      </c>
      <c r="BM119">
        <v>100</v>
      </c>
      <c r="BN119">
        <v>-0.36036563725881898</v>
      </c>
      <c r="BO119">
        <v>353.17295734414972</v>
      </c>
      <c r="BP119">
        <v>159.80457221350119</v>
      </c>
      <c r="BQ119">
        <v>1.4001531161805081</v>
      </c>
      <c r="BR119">
        <v>238.02602975068629</v>
      </c>
      <c r="BS119">
        <v>115.1469275934634</v>
      </c>
      <c r="BT119">
        <v>1.1732094594594571</v>
      </c>
      <c r="BU119">
        <v>6.5673006794173263</v>
      </c>
      <c r="BV119">
        <v>24.901530190241971</v>
      </c>
      <c r="BW119">
        <v>0</v>
      </c>
      <c r="BX119">
        <v>0</v>
      </c>
      <c r="BY119">
        <v>3.8580884825035691</v>
      </c>
      <c r="BZ119">
        <v>40.066809109956282</v>
      </c>
      <c r="CA119">
        <v>12.53835864794738</v>
      </c>
      <c r="CB119">
        <v>2.62692027176693</v>
      </c>
      <c r="CC119">
        <v>0</v>
      </c>
      <c r="CD119">
        <v>24.901530190241971</v>
      </c>
      <c r="CE119">
        <v>30.20937781214198</v>
      </c>
      <c r="CF119">
        <v>26.418058082213399</v>
      </c>
      <c r="CG119">
        <v>1.2538358647947381</v>
      </c>
      <c r="CH119">
        <v>0.26269202717669299</v>
      </c>
      <c r="CI119">
        <v>0</v>
      </c>
      <c r="CJ119">
        <v>24.901530190241971</v>
      </c>
      <c r="CK119">
        <v>40.066809109956282</v>
      </c>
      <c r="CL119">
        <v>12.53835864794738</v>
      </c>
      <c r="CM119">
        <v>2.62692027176693</v>
      </c>
      <c r="CN119">
        <v>0</v>
      </c>
      <c r="CO119">
        <v>24.901530190241971</v>
      </c>
      <c r="CP119">
        <v>30.20937781214198</v>
      </c>
      <c r="CQ119">
        <v>26.418058082213399</v>
      </c>
      <c r="CR119">
        <v>1.2538358647947381</v>
      </c>
      <c r="CS119">
        <v>0.26269202717669299</v>
      </c>
      <c r="CT119">
        <v>0</v>
      </c>
      <c r="CU119">
        <v>24.901530190241971</v>
      </c>
      <c r="CV119">
        <f t="shared" si="1"/>
        <v>115.1469275934634</v>
      </c>
    </row>
    <row r="120" spans="1:100" x14ac:dyDescent="0.25">
      <c r="A120" s="1">
        <v>237</v>
      </c>
      <c r="B120" t="s">
        <v>99</v>
      </c>
      <c r="C120" t="s">
        <v>113</v>
      </c>
      <c r="D120">
        <v>1</v>
      </c>
      <c r="E120">
        <v>4</v>
      </c>
      <c r="F120">
        <v>1</v>
      </c>
      <c r="G120">
        <v>32.041060000000002</v>
      </c>
      <c r="H120">
        <v>6</v>
      </c>
      <c r="I120" t="s">
        <v>119</v>
      </c>
      <c r="J120">
        <v>1.2130000000000001</v>
      </c>
      <c r="K120">
        <v>500</v>
      </c>
      <c r="L120">
        <v>100</v>
      </c>
      <c r="N120" t="s">
        <v>120</v>
      </c>
      <c r="O120">
        <v>0</v>
      </c>
      <c r="P120">
        <v>0.125</v>
      </c>
      <c r="Q120">
        <v>3.2500000000000001E-2</v>
      </c>
      <c r="R120">
        <v>77.5</v>
      </c>
      <c r="S120">
        <v>170</v>
      </c>
      <c r="T120">
        <v>100</v>
      </c>
      <c r="U120">
        <v>1812.1301775147931</v>
      </c>
      <c r="V120">
        <v>20</v>
      </c>
      <c r="W120">
        <v>0.95</v>
      </c>
      <c r="X120">
        <v>1</v>
      </c>
      <c r="Y120">
        <v>30233.387724040731</v>
      </c>
      <c r="Z120">
        <v>151166938.62020361</v>
      </c>
      <c r="AA120">
        <v>183365496.546307</v>
      </c>
      <c r="AB120">
        <v>183365.496546307</v>
      </c>
      <c r="AC120">
        <v>0</v>
      </c>
      <c r="AD120">
        <v>1566.734902359482</v>
      </c>
      <c r="AE120">
        <v>940040.94141568942</v>
      </c>
      <c r="AF120">
        <v>940040.94141568942</v>
      </c>
      <c r="AG120">
        <v>30.119908206356591</v>
      </c>
      <c r="AH120">
        <v>31.028401373778369</v>
      </c>
      <c r="AI120">
        <v>31.028401373778369</v>
      </c>
      <c r="AJ120">
        <v>5959.3786377549786</v>
      </c>
      <c r="AK120">
        <v>854.70085470085473</v>
      </c>
      <c r="AL120" t="s">
        <v>123</v>
      </c>
      <c r="AM120">
        <v>2404.7011064678231</v>
      </c>
      <c r="AN120">
        <v>337.39789185184128</v>
      </c>
      <c r="AO120">
        <v>5274.8282335423219</v>
      </c>
      <c r="AP120">
        <v>9556.1784907754973</v>
      </c>
      <c r="AQ120">
        <v>4281.3502572331754</v>
      </c>
      <c r="AR120">
        <v>6.3394883937504167E-3</v>
      </c>
      <c r="AS120">
        <v>197.85513942892081</v>
      </c>
      <c r="AT120">
        <v>79.837597445278007</v>
      </c>
      <c r="AU120">
        <v>11.20182337676035</v>
      </c>
      <c r="AV120">
        <v>175.12763310577111</v>
      </c>
      <c r="AW120">
        <v>317.2711691318745</v>
      </c>
      <c r="AX120">
        <v>142.14353602610339</v>
      </c>
      <c r="AY120">
        <v>1.030162547681007</v>
      </c>
      <c r="AZ120" t="s">
        <v>155</v>
      </c>
      <c r="BA120" t="str">
        <f>VLOOKUP($AZ120,Sheet1!$A$2:$B$58,2,FALSE)</f>
        <v>1,3-Propanediol</v>
      </c>
      <c r="BB120" t="s">
        <v>207</v>
      </c>
      <c r="BC120">
        <v>3</v>
      </c>
      <c r="BD120">
        <v>19.93</v>
      </c>
      <c r="BE120">
        <v>0</v>
      </c>
      <c r="BF120">
        <v>76.092820000000003</v>
      </c>
      <c r="BG120">
        <f>VLOOKUP($AZ120,Sheet1!$A$2:$C$58,3,FALSE)</f>
        <v>5.333333333333333</v>
      </c>
      <c r="BH120">
        <v>213</v>
      </c>
      <c r="BI120" t="s">
        <v>233</v>
      </c>
      <c r="BJ120">
        <v>-8.0269642174618044E-2</v>
      </c>
      <c r="BK120">
        <v>0.34950191570881201</v>
      </c>
      <c r="BL120">
        <v>0.83001580976677503</v>
      </c>
      <c r="BM120">
        <v>100</v>
      </c>
      <c r="BN120">
        <v>-0.1227225249862899</v>
      </c>
      <c r="BO120">
        <v>382.24713963101988</v>
      </c>
      <c r="BP120">
        <v>171.254010289327</v>
      </c>
      <c r="BQ120">
        <v>1.3214056971257531</v>
      </c>
      <c r="BR120">
        <v>224.63896851137801</v>
      </c>
      <c r="BS120">
        <v>157.6081711196419</v>
      </c>
      <c r="BT120">
        <v>1.0485057471264361</v>
      </c>
      <c r="BU120">
        <v>2.0067410543654511</v>
      </c>
      <c r="BV120">
        <v>24.896411913446261</v>
      </c>
      <c r="BW120">
        <v>0</v>
      </c>
      <c r="BX120">
        <v>0</v>
      </c>
      <c r="BY120">
        <v>3.8580884825035691</v>
      </c>
      <c r="BZ120">
        <v>39.3802875318407</v>
      </c>
      <c r="CA120">
        <v>13.68117919664825</v>
      </c>
      <c r="CB120">
        <v>0.80269642174618039</v>
      </c>
      <c r="CC120">
        <v>0</v>
      </c>
      <c r="CD120">
        <v>24.896411913446261</v>
      </c>
      <c r="CE120">
        <v>29.96576837988432</v>
      </c>
      <c r="CF120">
        <v>26.344799475285711</v>
      </c>
      <c r="CG120">
        <v>1.368117919664825</v>
      </c>
      <c r="CH120">
        <v>8.0269642174618044E-2</v>
      </c>
      <c r="CI120">
        <v>0</v>
      </c>
      <c r="CJ120">
        <v>24.896411913446261</v>
      </c>
      <c r="CK120">
        <v>39.3802875318407</v>
      </c>
      <c r="CL120">
        <v>13.68117919664825</v>
      </c>
      <c r="CM120">
        <v>0.80269642174618039</v>
      </c>
      <c r="CN120">
        <v>0</v>
      </c>
      <c r="CO120">
        <v>24.896411913446261</v>
      </c>
      <c r="CP120">
        <v>29.96576837988432</v>
      </c>
      <c r="CQ120">
        <v>26.344799475285711</v>
      </c>
      <c r="CR120">
        <v>1.368117919664825</v>
      </c>
      <c r="CS120">
        <v>8.0269642174618044E-2</v>
      </c>
      <c r="CT120">
        <v>0</v>
      </c>
      <c r="CU120">
        <v>24.896411913446261</v>
      </c>
      <c r="CV120">
        <f t="shared" si="1"/>
        <v>157.6081711196419</v>
      </c>
    </row>
    <row r="121" spans="1:100" x14ac:dyDescent="0.25">
      <c r="A121" s="1">
        <v>180</v>
      </c>
      <c r="B121" t="s">
        <v>99</v>
      </c>
      <c r="C121" t="s">
        <v>113</v>
      </c>
      <c r="D121">
        <v>1</v>
      </c>
      <c r="E121">
        <v>4</v>
      </c>
      <c r="F121">
        <v>1</v>
      </c>
      <c r="G121">
        <v>32.041060000000002</v>
      </c>
      <c r="H121">
        <v>6</v>
      </c>
      <c r="I121" t="s">
        <v>119</v>
      </c>
      <c r="J121">
        <v>1.2130000000000001</v>
      </c>
      <c r="K121">
        <v>500</v>
      </c>
      <c r="L121">
        <v>100</v>
      </c>
      <c r="N121" t="s">
        <v>120</v>
      </c>
      <c r="O121">
        <v>0</v>
      </c>
      <c r="P121">
        <v>0.125</v>
      </c>
      <c r="Q121">
        <v>3.2500000000000001E-2</v>
      </c>
      <c r="R121">
        <v>77.5</v>
      </c>
      <c r="S121">
        <v>170</v>
      </c>
      <c r="T121">
        <v>100</v>
      </c>
      <c r="U121">
        <v>1812.1301775147931</v>
      </c>
      <c r="V121">
        <v>20</v>
      </c>
      <c r="W121">
        <v>0.95</v>
      </c>
      <c r="X121">
        <v>1</v>
      </c>
      <c r="Y121">
        <v>30233.38772404076</v>
      </c>
      <c r="Z121">
        <v>151166938.62020379</v>
      </c>
      <c r="AA121">
        <v>183365496.54630721</v>
      </c>
      <c r="AB121">
        <v>183365.4965463072</v>
      </c>
      <c r="AC121">
        <v>0</v>
      </c>
      <c r="AD121">
        <v>1566.7349023594841</v>
      </c>
      <c r="AE121">
        <v>940040.94141569058</v>
      </c>
      <c r="AF121">
        <v>940040.94141569058</v>
      </c>
      <c r="AG121">
        <v>30.11990820635663</v>
      </c>
      <c r="AH121">
        <v>31.028401373778401</v>
      </c>
      <c r="AI121">
        <v>31.028401373778401</v>
      </c>
      <c r="AJ121">
        <v>5959.3786377549841</v>
      </c>
      <c r="AK121">
        <v>854.70085470085473</v>
      </c>
      <c r="AL121" t="s">
        <v>123</v>
      </c>
      <c r="AM121">
        <v>2404.7011064678259</v>
      </c>
      <c r="AN121">
        <v>337.39789185184162</v>
      </c>
      <c r="AO121">
        <v>5274.8282335423282</v>
      </c>
      <c r="AP121">
        <v>9556.1784907755082</v>
      </c>
      <c r="AQ121">
        <v>4281.3502572331799</v>
      </c>
      <c r="AR121">
        <v>6.339488393750415E-3</v>
      </c>
      <c r="AS121">
        <v>197.85513942892069</v>
      </c>
      <c r="AT121">
        <v>79.837597445277993</v>
      </c>
      <c r="AU121">
        <v>11.20182337676035</v>
      </c>
      <c r="AV121">
        <v>175.12763310577111</v>
      </c>
      <c r="AW121">
        <v>317.27116913187439</v>
      </c>
      <c r="AX121">
        <v>142.14353602610331</v>
      </c>
      <c r="AY121">
        <v>1.030162547681007</v>
      </c>
      <c r="AZ121" t="s">
        <v>155</v>
      </c>
      <c r="BA121" t="str">
        <f>VLOOKUP($AZ121,Sheet1!$A$2:$B$58,2,FALSE)</f>
        <v>1,3-Propanediol</v>
      </c>
      <c r="BB121" t="s">
        <v>207</v>
      </c>
      <c r="BC121">
        <v>3</v>
      </c>
      <c r="BD121">
        <v>19.93</v>
      </c>
      <c r="BE121">
        <v>0</v>
      </c>
      <c r="BF121">
        <v>76.092820000000003</v>
      </c>
      <c r="BG121">
        <f>VLOOKUP($AZ121,Sheet1!$A$2:$C$58,3,FALSE)</f>
        <v>5.333333333333333</v>
      </c>
      <c r="BH121">
        <v>213</v>
      </c>
      <c r="BI121" t="s">
        <v>232</v>
      </c>
      <c r="BJ121">
        <v>-8.026964217461853E-2</v>
      </c>
      <c r="BK121">
        <v>0.34950191570881201</v>
      </c>
      <c r="BL121">
        <v>0.83001580976677403</v>
      </c>
      <c r="BM121">
        <v>100</v>
      </c>
      <c r="BN121">
        <v>-0.1227225249862899</v>
      </c>
      <c r="BO121">
        <v>382.24713963102027</v>
      </c>
      <c r="BP121">
        <v>171.2540102893272</v>
      </c>
      <c r="BQ121">
        <v>1.3214056971257551</v>
      </c>
      <c r="BR121">
        <v>224.63896851137829</v>
      </c>
      <c r="BS121">
        <v>157.60817111964201</v>
      </c>
      <c r="BT121">
        <v>1.0485057471264361</v>
      </c>
      <c r="BU121">
        <v>2.0067410543654631</v>
      </c>
      <c r="BV121">
        <v>24.8964119134463</v>
      </c>
      <c r="BW121">
        <v>0</v>
      </c>
      <c r="BX121">
        <v>0</v>
      </c>
      <c r="BY121">
        <v>3.8580884825035691</v>
      </c>
      <c r="BZ121">
        <v>39.380287531840757</v>
      </c>
      <c r="CA121">
        <v>13.681179196648269</v>
      </c>
      <c r="CB121">
        <v>0.80269642174618527</v>
      </c>
      <c r="CC121">
        <v>0</v>
      </c>
      <c r="CD121">
        <v>24.8964119134463</v>
      </c>
      <c r="CE121">
        <v>29.965768379884359</v>
      </c>
      <c r="CF121">
        <v>26.34479947528575</v>
      </c>
      <c r="CG121">
        <v>1.368117919664827</v>
      </c>
      <c r="CH121">
        <v>8.026964217461853E-2</v>
      </c>
      <c r="CI121">
        <v>0</v>
      </c>
      <c r="CJ121">
        <v>24.8964119134463</v>
      </c>
      <c r="CK121">
        <v>39.380287531840757</v>
      </c>
      <c r="CL121">
        <v>13.681179196648269</v>
      </c>
      <c r="CM121">
        <v>0.80269642174618527</v>
      </c>
      <c r="CN121">
        <v>0</v>
      </c>
      <c r="CO121">
        <v>24.8964119134463</v>
      </c>
      <c r="CP121">
        <v>29.965768379884359</v>
      </c>
      <c r="CQ121">
        <v>26.34479947528575</v>
      </c>
      <c r="CR121">
        <v>1.368117919664827</v>
      </c>
      <c r="CS121">
        <v>8.026964217461853E-2</v>
      </c>
      <c r="CT121">
        <v>0</v>
      </c>
      <c r="CU121">
        <v>24.8964119134463</v>
      </c>
      <c r="CV121">
        <f t="shared" si="1"/>
        <v>157.60817111964201</v>
      </c>
    </row>
    <row r="122" spans="1:100" x14ac:dyDescent="0.25">
      <c r="A122" s="1">
        <v>343</v>
      </c>
      <c r="B122" t="s">
        <v>99</v>
      </c>
      <c r="C122" t="s">
        <v>113</v>
      </c>
      <c r="D122">
        <v>1</v>
      </c>
      <c r="E122">
        <v>4</v>
      </c>
      <c r="F122">
        <v>1</v>
      </c>
      <c r="G122">
        <v>32.041060000000002</v>
      </c>
      <c r="H122">
        <v>6</v>
      </c>
      <c r="I122" t="s">
        <v>119</v>
      </c>
      <c r="J122">
        <v>1.2130000000000001</v>
      </c>
      <c r="K122">
        <v>500</v>
      </c>
      <c r="L122">
        <v>100</v>
      </c>
      <c r="N122" t="s">
        <v>120</v>
      </c>
      <c r="O122">
        <v>0</v>
      </c>
      <c r="P122">
        <v>0.125</v>
      </c>
      <c r="Q122">
        <v>3.2500000000000001E-2</v>
      </c>
      <c r="R122">
        <v>77.5</v>
      </c>
      <c r="S122">
        <v>170</v>
      </c>
      <c r="T122">
        <v>100</v>
      </c>
      <c r="U122">
        <v>1812.1301775147931</v>
      </c>
      <c r="V122">
        <v>20</v>
      </c>
      <c r="W122">
        <v>0.95</v>
      </c>
      <c r="X122">
        <v>1</v>
      </c>
      <c r="Y122">
        <v>31035.036365793421</v>
      </c>
      <c r="Z122">
        <v>155175181.82896709</v>
      </c>
      <c r="AA122">
        <v>188227495.5585371</v>
      </c>
      <c r="AB122">
        <v>188227.49555853711</v>
      </c>
      <c r="AC122">
        <v>0</v>
      </c>
      <c r="AD122">
        <v>1608.2774154885781</v>
      </c>
      <c r="AE122">
        <v>964966.44929314696</v>
      </c>
      <c r="AF122">
        <v>964966.44929314696</v>
      </c>
      <c r="AG122">
        <v>30.918547899788681</v>
      </c>
      <c r="AH122">
        <v>31.85113007504355</v>
      </c>
      <c r="AI122">
        <v>31.85113007504355</v>
      </c>
      <c r="AJ122">
        <v>6117.3936056524562</v>
      </c>
      <c r="AK122">
        <v>854.70085470085473</v>
      </c>
      <c r="AL122" t="s">
        <v>123</v>
      </c>
      <c r="AM122">
        <v>2468.4625808158748</v>
      </c>
      <c r="AN122">
        <v>346.3441126393376</v>
      </c>
      <c r="AO122">
        <v>5414.6921127574033</v>
      </c>
      <c r="AP122">
        <v>9786.9011538085251</v>
      </c>
      <c r="AQ122">
        <v>4372.2090410511219</v>
      </c>
      <c r="AR122">
        <v>6.3394883937504176E-3</v>
      </c>
      <c r="AS122">
        <v>197.85513942892081</v>
      </c>
      <c r="AT122">
        <v>79.837597445278021</v>
      </c>
      <c r="AU122">
        <v>11.20182337676035</v>
      </c>
      <c r="AV122">
        <v>175.12763310577111</v>
      </c>
      <c r="AW122">
        <v>316.53818884150809</v>
      </c>
      <c r="AX122">
        <v>141.41055573573701</v>
      </c>
      <c r="AY122">
        <v>1.030162547681007</v>
      </c>
      <c r="AZ122" t="s">
        <v>155</v>
      </c>
      <c r="BA122" t="str">
        <f>VLOOKUP($AZ122,Sheet1!$A$2:$B$58,2,FALSE)</f>
        <v>1,3-Propanediol</v>
      </c>
      <c r="BB122" t="s">
        <v>207</v>
      </c>
      <c r="BC122">
        <v>3</v>
      </c>
      <c r="BD122">
        <v>19.93</v>
      </c>
      <c r="BE122">
        <v>0</v>
      </c>
      <c r="BF122">
        <v>76.092820000000003</v>
      </c>
      <c r="BG122">
        <f>VLOOKUP($AZ122,Sheet1!$A$2:$C$58,3,FALSE)</f>
        <v>5.333333333333333</v>
      </c>
      <c r="BH122">
        <v>213</v>
      </c>
      <c r="BI122" t="s">
        <v>235</v>
      </c>
      <c r="BJ122">
        <v>0</v>
      </c>
      <c r="BK122">
        <v>0.33333333333333393</v>
      </c>
      <c r="BL122">
        <v>0.80857613627355596</v>
      </c>
      <c r="BM122">
        <v>100</v>
      </c>
      <c r="BN122">
        <v>0</v>
      </c>
      <c r="BO122">
        <v>391.47604615234098</v>
      </c>
      <c r="BP122">
        <v>174.88836164204491</v>
      </c>
      <c r="BQ122">
        <v>1.274045203001742</v>
      </c>
      <c r="BR122">
        <v>216.5876845102961</v>
      </c>
      <c r="BS122">
        <v>174.88836164204491</v>
      </c>
      <c r="BT122">
        <v>1.000000000000002</v>
      </c>
      <c r="BU122">
        <v>0</v>
      </c>
      <c r="BV122">
        <v>24.64826638571154</v>
      </c>
      <c r="BW122">
        <v>0</v>
      </c>
      <c r="BX122">
        <v>0</v>
      </c>
      <c r="BY122">
        <v>1.1023109950010199</v>
      </c>
      <c r="BZ122">
        <v>38.692206739682803</v>
      </c>
      <c r="CA122">
        <v>14.04394035397126</v>
      </c>
      <c r="CB122">
        <v>0</v>
      </c>
      <c r="CC122">
        <v>0</v>
      </c>
      <c r="CD122">
        <v>24.64826638571154</v>
      </c>
      <c r="CE122">
        <v>29.563645509601479</v>
      </c>
      <c r="CF122">
        <v>26.052660421108659</v>
      </c>
      <c r="CG122">
        <v>1.404394035397126</v>
      </c>
      <c r="CH122">
        <v>0</v>
      </c>
      <c r="CI122">
        <v>0</v>
      </c>
      <c r="CJ122">
        <v>24.64826638571154</v>
      </c>
      <c r="CK122">
        <v>38.692206739682803</v>
      </c>
      <c r="CL122">
        <v>14.04394035397126</v>
      </c>
      <c r="CM122">
        <v>0</v>
      </c>
      <c r="CN122">
        <v>0</v>
      </c>
      <c r="CO122">
        <v>24.64826638571154</v>
      </c>
      <c r="CP122">
        <v>29.563645509601479</v>
      </c>
      <c r="CQ122">
        <v>26.052660421108659</v>
      </c>
      <c r="CR122">
        <v>1.404394035397126</v>
      </c>
      <c r="CS122">
        <v>0</v>
      </c>
      <c r="CT122">
        <v>0</v>
      </c>
      <c r="CU122">
        <v>24.64826638571154</v>
      </c>
      <c r="CV122">
        <f t="shared" si="1"/>
        <v>174.88836164204491</v>
      </c>
    </row>
    <row r="123" spans="1:100" x14ac:dyDescent="0.25">
      <c r="A123" s="1">
        <v>181</v>
      </c>
      <c r="B123" t="s">
        <v>99</v>
      </c>
      <c r="C123" t="s">
        <v>113</v>
      </c>
      <c r="D123">
        <v>1</v>
      </c>
      <c r="E123">
        <v>4</v>
      </c>
      <c r="F123">
        <v>1</v>
      </c>
      <c r="G123">
        <v>32.041060000000002</v>
      </c>
      <c r="H123">
        <v>6</v>
      </c>
      <c r="I123" t="s">
        <v>119</v>
      </c>
      <c r="J123">
        <v>1.2130000000000001</v>
      </c>
      <c r="K123">
        <v>500</v>
      </c>
      <c r="L123">
        <v>100</v>
      </c>
      <c r="N123" t="s">
        <v>120</v>
      </c>
      <c r="O123">
        <v>0</v>
      </c>
      <c r="P123">
        <v>0.125</v>
      </c>
      <c r="Q123">
        <v>3.2500000000000001E-2</v>
      </c>
      <c r="R123">
        <v>77.5</v>
      </c>
      <c r="S123">
        <v>170</v>
      </c>
      <c r="T123">
        <v>100</v>
      </c>
      <c r="U123">
        <v>1812.1301775147931</v>
      </c>
      <c r="V123">
        <v>20</v>
      </c>
      <c r="W123">
        <v>0.95</v>
      </c>
      <c r="X123">
        <v>1</v>
      </c>
      <c r="Y123">
        <v>31477.75160034333</v>
      </c>
      <c r="Z123">
        <v>157388758.00171661</v>
      </c>
      <c r="AA123">
        <v>190912563.45608231</v>
      </c>
      <c r="AB123">
        <v>190912.56345608231</v>
      </c>
      <c r="AC123">
        <v>0</v>
      </c>
      <c r="AD123">
        <v>1631.2195156629521</v>
      </c>
      <c r="AE123">
        <v>978731.70939777093</v>
      </c>
      <c r="AF123">
        <v>978731.70939777093</v>
      </c>
      <c r="AG123">
        <v>31.359601424716541</v>
      </c>
      <c r="AH123">
        <v>32.305486897946928</v>
      </c>
      <c r="AI123">
        <v>32.305486897946928</v>
      </c>
      <c r="AJ123">
        <v>6204.6583123226756</v>
      </c>
      <c r="AK123">
        <v>854.70085470085473</v>
      </c>
      <c r="AL123" t="s">
        <v>123</v>
      </c>
      <c r="AM123">
        <v>2503.6752345908872</v>
      </c>
      <c r="AN123">
        <v>351.28471632527709</v>
      </c>
      <c r="AO123">
        <v>5491.9327726509773</v>
      </c>
      <c r="AP123">
        <v>9914.3191179396945</v>
      </c>
      <c r="AQ123">
        <v>4422.3863452887172</v>
      </c>
      <c r="AR123">
        <v>6.3394883937504176E-3</v>
      </c>
      <c r="AS123">
        <v>197.85513942892081</v>
      </c>
      <c r="AT123">
        <v>79.837597445278021</v>
      </c>
      <c r="AU123">
        <v>11.20182337676035</v>
      </c>
      <c r="AV123">
        <v>175.1276331057712</v>
      </c>
      <c r="AW123">
        <v>316.14939819118922</v>
      </c>
      <c r="AX123">
        <v>141.021765085418</v>
      </c>
      <c r="AY123">
        <v>1.030162547681007</v>
      </c>
      <c r="AZ123" t="s">
        <v>153</v>
      </c>
      <c r="BA123" t="str">
        <f>VLOOKUP($AZ123,Sheet1!$A$2:$B$58,2,FALSE)</f>
        <v>Acrylate (PW1)</v>
      </c>
      <c r="BB123" t="s">
        <v>198</v>
      </c>
      <c r="BC123">
        <v>3</v>
      </c>
      <c r="BD123">
        <v>19.93</v>
      </c>
      <c r="BE123">
        <v>0</v>
      </c>
      <c r="BF123">
        <v>71.053619999999995</v>
      </c>
      <c r="BG123">
        <f>VLOOKUP($AZ123,Sheet1!$A$2:$C$58,3,FALSE)</f>
        <v>3.666666666666667</v>
      </c>
      <c r="BH123">
        <v>80</v>
      </c>
      <c r="BI123" t="s">
        <v>232</v>
      </c>
      <c r="BJ123">
        <v>-0.1352148495090868</v>
      </c>
      <c r="BK123">
        <v>0.359492753623189</v>
      </c>
      <c r="BL123">
        <v>0.79720400975172701</v>
      </c>
      <c r="BM123">
        <v>100</v>
      </c>
      <c r="BN123">
        <v>-0.52807256612793796</v>
      </c>
      <c r="BO123">
        <v>396.57276471758769</v>
      </c>
      <c r="BP123">
        <v>176.89545381154861</v>
      </c>
      <c r="BQ123">
        <v>1.4274343254269639</v>
      </c>
      <c r="BR123">
        <v>242.66383532258391</v>
      </c>
      <c r="BS123">
        <v>153.9089293950039</v>
      </c>
      <c r="BT123">
        <v>1.0784782608695671</v>
      </c>
      <c r="BU123">
        <v>3.3803712377271702</v>
      </c>
      <c r="BV123">
        <v>26.49036240879677</v>
      </c>
      <c r="BW123">
        <v>0</v>
      </c>
      <c r="BX123">
        <v>0</v>
      </c>
      <c r="BY123">
        <v>3.8580884825035691</v>
      </c>
      <c r="BZ123">
        <v>42.086788266474947</v>
      </c>
      <c r="CA123">
        <v>14.24427736258731</v>
      </c>
      <c r="CB123">
        <v>1.352148495090868</v>
      </c>
      <c r="CC123">
        <v>0</v>
      </c>
      <c r="CD123">
        <v>26.49036240879677</v>
      </c>
      <c r="CE123">
        <v>31.949111458984131</v>
      </c>
      <c r="CF123">
        <v>28.050004994564588</v>
      </c>
      <c r="CG123">
        <v>1.424427736258731</v>
      </c>
      <c r="CH123">
        <v>0.1352148495090868</v>
      </c>
      <c r="CI123">
        <v>0</v>
      </c>
      <c r="CJ123">
        <v>26.49036240879677</v>
      </c>
      <c r="CK123">
        <v>42.086788266474947</v>
      </c>
      <c r="CL123">
        <v>14.24427736258731</v>
      </c>
      <c r="CM123">
        <v>1.352148495090868</v>
      </c>
      <c r="CN123">
        <v>0</v>
      </c>
      <c r="CO123">
        <v>26.49036240879677</v>
      </c>
      <c r="CP123">
        <v>31.949111458984131</v>
      </c>
      <c r="CQ123">
        <v>28.050004994564588</v>
      </c>
      <c r="CR123">
        <v>1.424427736258731</v>
      </c>
      <c r="CS123">
        <v>0.1352148495090868</v>
      </c>
      <c r="CT123">
        <v>0</v>
      </c>
      <c r="CU123">
        <v>26.49036240879677</v>
      </c>
      <c r="CV123">
        <f t="shared" si="1"/>
        <v>153.9089293950039</v>
      </c>
    </row>
    <row r="124" spans="1:100" x14ac:dyDescent="0.25">
      <c r="A124" s="1">
        <v>238</v>
      </c>
      <c r="B124" t="s">
        <v>99</v>
      </c>
      <c r="C124" t="s">
        <v>113</v>
      </c>
      <c r="D124">
        <v>1</v>
      </c>
      <c r="E124">
        <v>4</v>
      </c>
      <c r="F124">
        <v>1</v>
      </c>
      <c r="G124">
        <v>32.041060000000002</v>
      </c>
      <c r="H124">
        <v>6</v>
      </c>
      <c r="I124" t="s">
        <v>119</v>
      </c>
      <c r="J124">
        <v>1.2130000000000001</v>
      </c>
      <c r="K124">
        <v>500</v>
      </c>
      <c r="L124">
        <v>100</v>
      </c>
      <c r="N124" t="s">
        <v>120</v>
      </c>
      <c r="O124">
        <v>0</v>
      </c>
      <c r="P124">
        <v>0.125</v>
      </c>
      <c r="Q124">
        <v>3.2500000000000001E-2</v>
      </c>
      <c r="R124">
        <v>77.5</v>
      </c>
      <c r="S124">
        <v>170</v>
      </c>
      <c r="T124">
        <v>100</v>
      </c>
      <c r="U124">
        <v>1812.1301775147931</v>
      </c>
      <c r="V124">
        <v>20</v>
      </c>
      <c r="W124">
        <v>0.95</v>
      </c>
      <c r="X124">
        <v>1</v>
      </c>
      <c r="Y124">
        <v>31477.75160034341</v>
      </c>
      <c r="Z124">
        <v>157388758.001717</v>
      </c>
      <c r="AA124">
        <v>190912563.45608279</v>
      </c>
      <c r="AB124">
        <v>190912.5634560828</v>
      </c>
      <c r="AC124">
        <v>0</v>
      </c>
      <c r="AD124">
        <v>1631.2195156629559</v>
      </c>
      <c r="AE124">
        <v>978731.70939777337</v>
      </c>
      <c r="AF124">
        <v>978731.70939777337</v>
      </c>
      <c r="AG124">
        <v>31.359601424716619</v>
      </c>
      <c r="AH124">
        <v>32.305486897946999</v>
      </c>
      <c r="AI124">
        <v>32.305486897946999</v>
      </c>
      <c r="AJ124">
        <v>6204.6583123226901</v>
      </c>
      <c r="AK124">
        <v>854.70085470085473</v>
      </c>
      <c r="AL124" t="s">
        <v>123</v>
      </c>
      <c r="AM124">
        <v>2503.6752345908931</v>
      </c>
      <c r="AN124">
        <v>351.28471632527788</v>
      </c>
      <c r="AO124">
        <v>5491.93277265099</v>
      </c>
      <c r="AP124">
        <v>9914.3191179397145</v>
      </c>
      <c r="AQ124">
        <v>4422.3863452887244</v>
      </c>
      <c r="AR124">
        <v>6.3394883937504167E-3</v>
      </c>
      <c r="AS124">
        <v>197.85513942892081</v>
      </c>
      <c r="AT124">
        <v>79.837597445278007</v>
      </c>
      <c r="AU124">
        <v>11.20182337676035</v>
      </c>
      <c r="AV124">
        <v>175.12763310577111</v>
      </c>
      <c r="AW124">
        <v>316.14939819118911</v>
      </c>
      <c r="AX124">
        <v>141.02176508541791</v>
      </c>
      <c r="AY124">
        <v>1.030162547681007</v>
      </c>
      <c r="AZ124" t="s">
        <v>153</v>
      </c>
      <c r="BA124" t="str">
        <f>VLOOKUP($AZ124,Sheet1!$A$2:$B$58,2,FALSE)</f>
        <v>Acrylate (PW1)</v>
      </c>
      <c r="BB124" t="s">
        <v>198</v>
      </c>
      <c r="BC124">
        <v>3</v>
      </c>
      <c r="BD124">
        <v>19.93</v>
      </c>
      <c r="BE124">
        <v>0</v>
      </c>
      <c r="BF124">
        <v>71.053619999999995</v>
      </c>
      <c r="BG124">
        <f>VLOOKUP($AZ124,Sheet1!$A$2:$C$58,3,FALSE)</f>
        <v>3.666666666666667</v>
      </c>
      <c r="BH124">
        <v>80</v>
      </c>
      <c r="BI124" t="s">
        <v>233</v>
      </c>
      <c r="BJ124">
        <v>-0.13521484950908891</v>
      </c>
      <c r="BK124">
        <v>0.359492753623188</v>
      </c>
      <c r="BL124">
        <v>0.79720400975172501</v>
      </c>
      <c r="BM124">
        <v>100</v>
      </c>
      <c r="BN124">
        <v>-0.5280725661279394</v>
      </c>
      <c r="BO124">
        <v>396.5727647175886</v>
      </c>
      <c r="BP124">
        <v>176.895453811549</v>
      </c>
      <c r="BQ124">
        <v>1.427434325426969</v>
      </c>
      <c r="BR124">
        <v>242.6638353225847</v>
      </c>
      <c r="BS124">
        <v>153.9089293950039</v>
      </c>
      <c r="BT124">
        <v>1.078478260869564</v>
      </c>
      <c r="BU124">
        <v>3.380371237727223</v>
      </c>
      <c r="BV124">
        <v>26.490362408796859</v>
      </c>
      <c r="BW124">
        <v>0</v>
      </c>
      <c r="BX124">
        <v>0</v>
      </c>
      <c r="BY124">
        <v>3.8580884825035691</v>
      </c>
      <c r="BZ124">
        <v>42.086788266475097</v>
      </c>
      <c r="CA124">
        <v>14.24427736258734</v>
      </c>
      <c r="CB124">
        <v>1.3521484950908891</v>
      </c>
      <c r="CC124">
        <v>0</v>
      </c>
      <c r="CD124">
        <v>26.490362408796859</v>
      </c>
      <c r="CE124">
        <v>31.949111458984241</v>
      </c>
      <c r="CF124">
        <v>28.050004994564681</v>
      </c>
      <c r="CG124">
        <v>1.4244277362587341</v>
      </c>
      <c r="CH124">
        <v>0.13521484950908891</v>
      </c>
      <c r="CI124">
        <v>0</v>
      </c>
      <c r="CJ124">
        <v>26.490362408796859</v>
      </c>
      <c r="CK124">
        <v>42.086788266475097</v>
      </c>
      <c r="CL124">
        <v>14.24427736258734</v>
      </c>
      <c r="CM124">
        <v>1.3521484950908891</v>
      </c>
      <c r="CN124">
        <v>0</v>
      </c>
      <c r="CO124">
        <v>26.490362408796859</v>
      </c>
      <c r="CP124">
        <v>31.949111458984241</v>
      </c>
      <c r="CQ124">
        <v>28.050004994564681</v>
      </c>
      <c r="CR124">
        <v>1.4244277362587341</v>
      </c>
      <c r="CS124">
        <v>0.13521484950908891</v>
      </c>
      <c r="CT124">
        <v>0</v>
      </c>
      <c r="CU124">
        <v>26.490362408796859</v>
      </c>
      <c r="CV124">
        <f t="shared" si="1"/>
        <v>153.9089293950039</v>
      </c>
    </row>
    <row r="125" spans="1:100" x14ac:dyDescent="0.25">
      <c r="A125" s="1">
        <v>182</v>
      </c>
      <c r="B125" t="s">
        <v>99</v>
      </c>
      <c r="C125" t="s">
        <v>113</v>
      </c>
      <c r="D125">
        <v>1</v>
      </c>
      <c r="E125">
        <v>4</v>
      </c>
      <c r="F125">
        <v>1</v>
      </c>
      <c r="G125">
        <v>32.041060000000002</v>
      </c>
      <c r="H125">
        <v>6</v>
      </c>
      <c r="I125" t="s">
        <v>119</v>
      </c>
      <c r="J125">
        <v>1.2130000000000001</v>
      </c>
      <c r="K125">
        <v>500</v>
      </c>
      <c r="L125">
        <v>100</v>
      </c>
      <c r="N125" t="s">
        <v>120</v>
      </c>
      <c r="O125">
        <v>0</v>
      </c>
      <c r="P125">
        <v>0.125</v>
      </c>
      <c r="Q125">
        <v>3.2500000000000001E-2</v>
      </c>
      <c r="R125">
        <v>77.5</v>
      </c>
      <c r="S125">
        <v>170</v>
      </c>
      <c r="T125">
        <v>100</v>
      </c>
      <c r="U125">
        <v>1812.1301775147931</v>
      </c>
      <c r="V125">
        <v>20</v>
      </c>
      <c r="W125">
        <v>0.95</v>
      </c>
      <c r="X125">
        <v>1</v>
      </c>
      <c r="Y125">
        <v>31618.12857463281</v>
      </c>
      <c r="Z125">
        <v>158090642.87316409</v>
      </c>
      <c r="AA125">
        <v>191763949.80514801</v>
      </c>
      <c r="AB125">
        <v>191763.949805148</v>
      </c>
      <c r="AC125">
        <v>0</v>
      </c>
      <c r="AD125">
        <v>1638.4940396797249</v>
      </c>
      <c r="AE125">
        <v>983096.42380783497</v>
      </c>
      <c r="AF125">
        <v>983096.42380783497</v>
      </c>
      <c r="AG125">
        <v>31.49945150101227</v>
      </c>
      <c r="AH125">
        <v>32.449555208837111</v>
      </c>
      <c r="AI125">
        <v>32.449555208837111</v>
      </c>
      <c r="AJ125">
        <v>6232.3283686673103</v>
      </c>
      <c r="AK125">
        <v>854.70085470085473</v>
      </c>
      <c r="AL125" t="s">
        <v>123</v>
      </c>
      <c r="AM125">
        <v>2514.8405286848761</v>
      </c>
      <c r="AN125">
        <v>352.85129217916818</v>
      </c>
      <c r="AO125">
        <v>5516.4243855023087</v>
      </c>
      <c r="AP125">
        <v>9954.7210442322103</v>
      </c>
      <c r="AQ125">
        <v>4438.2966587299024</v>
      </c>
      <c r="AR125">
        <v>6.3394883937504167E-3</v>
      </c>
      <c r="AS125">
        <v>197.85513942892081</v>
      </c>
      <c r="AT125">
        <v>79.837597445278007</v>
      </c>
      <c r="AU125">
        <v>11.20182337676035</v>
      </c>
      <c r="AV125">
        <v>175.12763310577111</v>
      </c>
      <c r="AW125">
        <v>316.02839319003078</v>
      </c>
      <c r="AX125">
        <v>140.90076008425959</v>
      </c>
      <c r="AY125">
        <v>1.030162547681007</v>
      </c>
      <c r="AZ125" t="s">
        <v>148</v>
      </c>
      <c r="BA125" t="str">
        <f>VLOOKUP($AZ125,Sheet1!$A$2:$B$58,2,FALSE)</f>
        <v>L-Lysine</v>
      </c>
      <c r="BB125" t="s">
        <v>201</v>
      </c>
      <c r="BC125">
        <v>6</v>
      </c>
      <c r="BD125">
        <v>19.93</v>
      </c>
      <c r="BE125">
        <v>0</v>
      </c>
      <c r="BF125">
        <v>147.19319999999999</v>
      </c>
      <c r="BG125">
        <f>VLOOKUP($AZ125,Sheet1!$A$2:$C$58,3,FALSE)</f>
        <v>4.833333333333333</v>
      </c>
      <c r="BI125" t="s">
        <v>232</v>
      </c>
      <c r="BJ125">
        <v>-6.3325798649973924E-2</v>
      </c>
      <c r="BK125">
        <v>0.17276515151515101</v>
      </c>
      <c r="BL125">
        <v>0.793664613467844</v>
      </c>
      <c r="BM125">
        <v>100</v>
      </c>
      <c r="BN125">
        <v>-0.3657357022970924</v>
      </c>
      <c r="BO125">
        <v>398.18884176928839</v>
      </c>
      <c r="BP125">
        <v>177.53186634919609</v>
      </c>
      <c r="BQ125">
        <v>1.361308007003458</v>
      </c>
      <c r="BR125">
        <v>231.42236119058791</v>
      </c>
      <c r="BS125">
        <v>166.76648057870051</v>
      </c>
      <c r="BT125">
        <v>1.036590909090906</v>
      </c>
      <c r="BU125">
        <v>1.583144966249348</v>
      </c>
      <c r="BV125">
        <v>25.809409977797849</v>
      </c>
      <c r="BW125">
        <v>0</v>
      </c>
      <c r="BX125">
        <v>0</v>
      </c>
      <c r="BY125">
        <v>3.8580884825035691</v>
      </c>
      <c r="BZ125">
        <v>40.75046856013509</v>
      </c>
      <c r="CA125">
        <v>14.307800595837501</v>
      </c>
      <c r="CB125">
        <v>0.6332579864997393</v>
      </c>
      <c r="CC125">
        <v>0</v>
      </c>
      <c r="CD125">
        <v>25.809409977797849</v>
      </c>
      <c r="CE125">
        <v>31.038780481615881</v>
      </c>
      <c r="CF125">
        <v>27.303515836031568</v>
      </c>
      <c r="CG125">
        <v>1.4307800595837501</v>
      </c>
      <c r="CH125">
        <v>6.3325798649973924E-2</v>
      </c>
      <c r="CI125">
        <v>0</v>
      </c>
      <c r="CJ125">
        <v>25.809409977797849</v>
      </c>
      <c r="CK125">
        <v>40.75046856013509</v>
      </c>
      <c r="CL125">
        <v>14.307800595837501</v>
      </c>
      <c r="CM125">
        <v>0.6332579864997393</v>
      </c>
      <c r="CN125">
        <v>0</v>
      </c>
      <c r="CO125">
        <v>25.809409977797849</v>
      </c>
      <c r="CP125">
        <v>31.038780481615881</v>
      </c>
      <c r="CQ125">
        <v>27.303515836031568</v>
      </c>
      <c r="CR125">
        <v>1.4307800595837501</v>
      </c>
      <c r="CS125">
        <v>6.3325798649973924E-2</v>
      </c>
      <c r="CT125">
        <v>0</v>
      </c>
      <c r="CU125">
        <v>25.809409977797849</v>
      </c>
      <c r="CV125">
        <f t="shared" si="1"/>
        <v>166.76648057870051</v>
      </c>
    </row>
    <row r="126" spans="1:100" x14ac:dyDescent="0.25">
      <c r="A126" s="1">
        <v>239</v>
      </c>
      <c r="B126" t="s">
        <v>99</v>
      </c>
      <c r="C126" t="s">
        <v>113</v>
      </c>
      <c r="D126">
        <v>1</v>
      </c>
      <c r="E126">
        <v>4</v>
      </c>
      <c r="F126">
        <v>1</v>
      </c>
      <c r="G126">
        <v>32.041060000000002</v>
      </c>
      <c r="H126">
        <v>6</v>
      </c>
      <c r="I126" t="s">
        <v>119</v>
      </c>
      <c r="J126">
        <v>1.2130000000000001</v>
      </c>
      <c r="K126">
        <v>500</v>
      </c>
      <c r="L126">
        <v>100</v>
      </c>
      <c r="N126" t="s">
        <v>120</v>
      </c>
      <c r="O126">
        <v>0</v>
      </c>
      <c r="P126">
        <v>0.125</v>
      </c>
      <c r="Q126">
        <v>3.2500000000000001E-2</v>
      </c>
      <c r="R126">
        <v>77.5</v>
      </c>
      <c r="S126">
        <v>170</v>
      </c>
      <c r="T126">
        <v>100</v>
      </c>
      <c r="U126">
        <v>1812.1301775147931</v>
      </c>
      <c r="V126">
        <v>20</v>
      </c>
      <c r="W126">
        <v>0.95</v>
      </c>
      <c r="X126">
        <v>1</v>
      </c>
      <c r="Y126">
        <v>31618.12857463281</v>
      </c>
      <c r="Z126">
        <v>158090642.87316409</v>
      </c>
      <c r="AA126">
        <v>191763949.80514801</v>
      </c>
      <c r="AB126">
        <v>191763.949805148</v>
      </c>
      <c r="AC126">
        <v>0</v>
      </c>
      <c r="AD126">
        <v>1638.4940396797249</v>
      </c>
      <c r="AE126">
        <v>983096.42380783497</v>
      </c>
      <c r="AF126">
        <v>983096.42380783497</v>
      </c>
      <c r="AG126">
        <v>31.49945150101227</v>
      </c>
      <c r="AH126">
        <v>32.449555208837111</v>
      </c>
      <c r="AI126">
        <v>32.449555208837111</v>
      </c>
      <c r="AJ126">
        <v>6232.3283686673103</v>
      </c>
      <c r="AK126">
        <v>854.70085470085473</v>
      </c>
      <c r="AL126" t="s">
        <v>123</v>
      </c>
      <c r="AM126">
        <v>2514.8405286848761</v>
      </c>
      <c r="AN126">
        <v>352.85129217916818</v>
      </c>
      <c r="AO126">
        <v>5516.4243855023087</v>
      </c>
      <c r="AP126">
        <v>9954.7210442322103</v>
      </c>
      <c r="AQ126">
        <v>4438.2966587299024</v>
      </c>
      <c r="AR126">
        <v>6.3394883937504167E-3</v>
      </c>
      <c r="AS126">
        <v>197.85513942892081</v>
      </c>
      <c r="AT126">
        <v>79.837597445278007</v>
      </c>
      <c r="AU126">
        <v>11.20182337676035</v>
      </c>
      <c r="AV126">
        <v>175.12763310577111</v>
      </c>
      <c r="AW126">
        <v>316.02839319003078</v>
      </c>
      <c r="AX126">
        <v>140.90076008425959</v>
      </c>
      <c r="AY126">
        <v>1.030162547681007</v>
      </c>
      <c r="AZ126" t="s">
        <v>148</v>
      </c>
      <c r="BA126" t="str">
        <f>VLOOKUP($AZ126,Sheet1!$A$2:$B$58,2,FALSE)</f>
        <v>L-Lysine</v>
      </c>
      <c r="BB126" t="s">
        <v>201</v>
      </c>
      <c r="BC126">
        <v>6</v>
      </c>
      <c r="BD126">
        <v>19.93</v>
      </c>
      <c r="BE126">
        <v>0</v>
      </c>
      <c r="BF126">
        <v>147.19319999999999</v>
      </c>
      <c r="BG126">
        <f>VLOOKUP($AZ126,Sheet1!$A$2:$C$58,3,FALSE)</f>
        <v>4.833333333333333</v>
      </c>
      <c r="BI126" t="s">
        <v>233</v>
      </c>
      <c r="BJ126">
        <v>-6.3325798649973064E-2</v>
      </c>
      <c r="BK126">
        <v>0.17276515151515101</v>
      </c>
      <c r="BL126">
        <v>0.793664613467844</v>
      </c>
      <c r="BM126">
        <v>100</v>
      </c>
      <c r="BN126">
        <v>-0.3657357022970924</v>
      </c>
      <c r="BO126">
        <v>398.18884176928839</v>
      </c>
      <c r="BP126">
        <v>177.53186634919609</v>
      </c>
      <c r="BQ126">
        <v>1.361308007003458</v>
      </c>
      <c r="BR126">
        <v>231.42236119058779</v>
      </c>
      <c r="BS126">
        <v>166.76648057870059</v>
      </c>
      <c r="BT126">
        <v>1.036590909090906</v>
      </c>
      <c r="BU126">
        <v>1.5831449662493271</v>
      </c>
      <c r="BV126">
        <v>25.809409977797841</v>
      </c>
      <c r="BW126">
        <v>0</v>
      </c>
      <c r="BX126">
        <v>0</v>
      </c>
      <c r="BY126">
        <v>3.8580884825035691</v>
      </c>
      <c r="BZ126">
        <v>40.750468560135069</v>
      </c>
      <c r="CA126">
        <v>14.307800595837501</v>
      </c>
      <c r="CB126">
        <v>0.63325798649973064</v>
      </c>
      <c r="CC126">
        <v>0</v>
      </c>
      <c r="CD126">
        <v>25.809409977797841</v>
      </c>
      <c r="CE126">
        <v>31.03878048161587</v>
      </c>
      <c r="CF126">
        <v>27.303515836031561</v>
      </c>
      <c r="CG126">
        <v>1.4307800595837501</v>
      </c>
      <c r="CH126">
        <v>6.3325798649973064E-2</v>
      </c>
      <c r="CI126">
        <v>0</v>
      </c>
      <c r="CJ126">
        <v>25.809409977797841</v>
      </c>
      <c r="CK126">
        <v>40.750468560135069</v>
      </c>
      <c r="CL126">
        <v>14.307800595837501</v>
      </c>
      <c r="CM126">
        <v>0.63325798649973064</v>
      </c>
      <c r="CN126">
        <v>0</v>
      </c>
      <c r="CO126">
        <v>25.809409977797841</v>
      </c>
      <c r="CP126">
        <v>31.03878048161587</v>
      </c>
      <c r="CQ126">
        <v>27.303515836031561</v>
      </c>
      <c r="CR126">
        <v>1.4307800595837501</v>
      </c>
      <c r="CS126">
        <v>6.3325798649973064E-2</v>
      </c>
      <c r="CT126">
        <v>0</v>
      </c>
      <c r="CU126">
        <v>25.809409977797841</v>
      </c>
      <c r="CV126">
        <f t="shared" si="1"/>
        <v>166.76648057870059</v>
      </c>
    </row>
    <row r="127" spans="1:100" x14ac:dyDescent="0.25">
      <c r="A127" s="1">
        <v>184</v>
      </c>
      <c r="B127" t="s">
        <v>99</v>
      </c>
      <c r="C127" t="s">
        <v>113</v>
      </c>
      <c r="D127">
        <v>1</v>
      </c>
      <c r="E127">
        <v>4</v>
      </c>
      <c r="F127">
        <v>1</v>
      </c>
      <c r="G127">
        <v>32.041060000000002</v>
      </c>
      <c r="H127">
        <v>6</v>
      </c>
      <c r="I127" t="s">
        <v>119</v>
      </c>
      <c r="J127">
        <v>1.2130000000000001</v>
      </c>
      <c r="K127">
        <v>500</v>
      </c>
      <c r="L127">
        <v>100</v>
      </c>
      <c r="N127" t="s">
        <v>120</v>
      </c>
      <c r="O127">
        <v>0</v>
      </c>
      <c r="P127">
        <v>0.125</v>
      </c>
      <c r="Q127">
        <v>3.2500000000000001E-2</v>
      </c>
      <c r="R127">
        <v>77.5</v>
      </c>
      <c r="S127">
        <v>170</v>
      </c>
      <c r="T127">
        <v>100</v>
      </c>
      <c r="U127">
        <v>1812.1301775147931</v>
      </c>
      <c r="V127">
        <v>20</v>
      </c>
      <c r="W127">
        <v>0.95</v>
      </c>
      <c r="X127">
        <v>1</v>
      </c>
      <c r="Y127">
        <v>32856.189535941732</v>
      </c>
      <c r="Z127">
        <v>164280947.67970869</v>
      </c>
      <c r="AA127">
        <v>199272789.53548661</v>
      </c>
      <c r="AB127">
        <v>199272.78953548661</v>
      </c>
      <c r="AC127">
        <v>0</v>
      </c>
      <c r="AD127">
        <v>1702.6520274327479</v>
      </c>
      <c r="AE127">
        <v>1021591.216459649</v>
      </c>
      <c r="AF127">
        <v>1021591.216459649</v>
      </c>
      <c r="AG127">
        <v>32.732865462056601</v>
      </c>
      <c r="AH127">
        <v>33.72017207729187</v>
      </c>
      <c r="AI127">
        <v>33.72017207729187</v>
      </c>
      <c r="AJ127">
        <v>6476.3656599033147</v>
      </c>
      <c r="AK127">
        <v>854.70085470085473</v>
      </c>
      <c r="AL127" t="s">
        <v>123</v>
      </c>
      <c r="AM127">
        <v>2613.3133359901199</v>
      </c>
      <c r="AN127">
        <v>366.66777752121732</v>
      </c>
      <c r="AO127">
        <v>5732.4292531396177</v>
      </c>
      <c r="AP127">
        <v>10311.04762811551</v>
      </c>
      <c r="AQ127">
        <v>4578.6183749758902</v>
      </c>
      <c r="AR127">
        <v>6.3394883937504167E-3</v>
      </c>
      <c r="AS127">
        <v>197.85513942892081</v>
      </c>
      <c r="AT127">
        <v>79.837597445278021</v>
      </c>
      <c r="AU127">
        <v>11.20182337676035</v>
      </c>
      <c r="AV127">
        <v>175.1276331057712</v>
      </c>
      <c r="AW127">
        <v>315.00595754648799</v>
      </c>
      <c r="AX127">
        <v>139.87832444071691</v>
      </c>
      <c r="AY127">
        <v>1.030162547681007</v>
      </c>
      <c r="AZ127" t="s">
        <v>152</v>
      </c>
      <c r="BA127" t="str">
        <f>VLOOKUP($AZ127,Sheet1!$A$2:$B$58,2,FALSE)</f>
        <v>cis,cis-Muconate</v>
      </c>
      <c r="BB127" t="s">
        <v>205</v>
      </c>
      <c r="BC127">
        <v>6</v>
      </c>
      <c r="BD127">
        <v>19.93</v>
      </c>
      <c r="BE127">
        <v>0</v>
      </c>
      <c r="BF127">
        <v>140.09155999999999</v>
      </c>
      <c r="BG127">
        <f>VLOOKUP($AZ127,Sheet1!$A$2:$C$58,3,FALSE)</f>
        <v>3.333333333333333</v>
      </c>
      <c r="BH127">
        <v>345.4</v>
      </c>
      <c r="BI127" t="s">
        <v>232</v>
      </c>
      <c r="BJ127">
        <v>-8.6500948464940372E-2</v>
      </c>
      <c r="BK127">
        <v>0.17468309859154901</v>
      </c>
      <c r="BL127">
        <v>0.76375837089421905</v>
      </c>
      <c r="BM127">
        <v>100</v>
      </c>
      <c r="BN127">
        <v>-0.70513391253955215</v>
      </c>
      <c r="BO127">
        <v>412.44190512462029</v>
      </c>
      <c r="BP127">
        <v>183.14473499903559</v>
      </c>
      <c r="BQ127">
        <v>1.435307831556615</v>
      </c>
      <c r="BR127">
        <v>244.00233136462461</v>
      </c>
      <c r="BS127">
        <v>168.43957375999571</v>
      </c>
      <c r="BT127">
        <v>1.048098591549294</v>
      </c>
      <c r="BU127">
        <v>2.1625237116235092</v>
      </c>
      <c r="BV127">
        <v>27.048149812060728</v>
      </c>
      <c r="BW127">
        <v>0</v>
      </c>
      <c r="BX127">
        <v>0</v>
      </c>
      <c r="BY127">
        <v>3.8580884825035691</v>
      </c>
      <c r="BZ127">
        <v>42.78120587036021</v>
      </c>
      <c r="CA127">
        <v>14.86804657365008</v>
      </c>
      <c r="CB127">
        <v>0.86500948464940364</v>
      </c>
      <c r="CC127">
        <v>0</v>
      </c>
      <c r="CD127">
        <v>27.048149812060728</v>
      </c>
      <c r="CE127">
        <v>32.554719432465554</v>
      </c>
      <c r="CF127">
        <v>28.621455417890679</v>
      </c>
      <c r="CG127">
        <v>1.486804657365008</v>
      </c>
      <c r="CH127">
        <v>8.6500948464940372E-2</v>
      </c>
      <c r="CI127">
        <v>0</v>
      </c>
      <c r="CJ127">
        <v>27.048149812060728</v>
      </c>
      <c r="CK127">
        <v>42.78120587036021</v>
      </c>
      <c r="CL127">
        <v>14.86804657365008</v>
      </c>
      <c r="CM127">
        <v>0.86500948464940364</v>
      </c>
      <c r="CN127">
        <v>0</v>
      </c>
      <c r="CO127">
        <v>27.048149812060728</v>
      </c>
      <c r="CP127">
        <v>32.554719432465554</v>
      </c>
      <c r="CQ127">
        <v>28.621455417890679</v>
      </c>
      <c r="CR127">
        <v>1.486804657365008</v>
      </c>
      <c r="CS127">
        <v>8.6500948464940372E-2</v>
      </c>
      <c r="CT127">
        <v>0</v>
      </c>
      <c r="CU127">
        <v>27.048149812060728</v>
      </c>
      <c r="CV127">
        <f t="shared" si="1"/>
        <v>168.43957375999571</v>
      </c>
    </row>
    <row r="128" spans="1:100" x14ac:dyDescent="0.25">
      <c r="A128" s="1">
        <v>241</v>
      </c>
      <c r="B128" t="s">
        <v>99</v>
      </c>
      <c r="C128" t="s">
        <v>113</v>
      </c>
      <c r="D128">
        <v>1</v>
      </c>
      <c r="E128">
        <v>4</v>
      </c>
      <c r="F128">
        <v>1</v>
      </c>
      <c r="G128">
        <v>32.041060000000002</v>
      </c>
      <c r="H128">
        <v>6</v>
      </c>
      <c r="I128" t="s">
        <v>119</v>
      </c>
      <c r="J128">
        <v>1.2130000000000001</v>
      </c>
      <c r="K128">
        <v>500</v>
      </c>
      <c r="L128">
        <v>100</v>
      </c>
      <c r="N128" t="s">
        <v>120</v>
      </c>
      <c r="O128">
        <v>0</v>
      </c>
      <c r="P128">
        <v>0.125</v>
      </c>
      <c r="Q128">
        <v>3.2500000000000001E-2</v>
      </c>
      <c r="R128">
        <v>77.5</v>
      </c>
      <c r="S128">
        <v>170</v>
      </c>
      <c r="T128">
        <v>100</v>
      </c>
      <c r="U128">
        <v>1812.1301775147931</v>
      </c>
      <c r="V128">
        <v>20</v>
      </c>
      <c r="W128">
        <v>0.95</v>
      </c>
      <c r="X128">
        <v>1</v>
      </c>
      <c r="Y128">
        <v>32856.189535941769</v>
      </c>
      <c r="Z128">
        <v>164280947.67970881</v>
      </c>
      <c r="AA128">
        <v>199272789.53548679</v>
      </c>
      <c r="AB128">
        <v>199272.78953548681</v>
      </c>
      <c r="AC128">
        <v>0</v>
      </c>
      <c r="AD128">
        <v>1702.6520274327499</v>
      </c>
      <c r="AE128">
        <v>1021591.21645965</v>
      </c>
      <c r="AF128">
        <v>1021591.21645965</v>
      </c>
      <c r="AG128">
        <v>32.732865462056637</v>
      </c>
      <c r="AH128">
        <v>33.720172077291899</v>
      </c>
      <c r="AI128">
        <v>33.720172077291899</v>
      </c>
      <c r="AJ128">
        <v>6476.365659903322</v>
      </c>
      <c r="AK128">
        <v>854.70085470085473</v>
      </c>
      <c r="AL128" t="s">
        <v>123</v>
      </c>
      <c r="AM128">
        <v>2613.3133359901221</v>
      </c>
      <c r="AN128">
        <v>366.66777752121772</v>
      </c>
      <c r="AO128">
        <v>5732.4292531396231</v>
      </c>
      <c r="AP128">
        <v>10311.047628115521</v>
      </c>
      <c r="AQ128">
        <v>4578.6183749758939</v>
      </c>
      <c r="AR128">
        <v>6.3394883937504158E-3</v>
      </c>
      <c r="AS128">
        <v>197.85513942892081</v>
      </c>
      <c r="AT128">
        <v>79.837597445277993</v>
      </c>
      <c r="AU128">
        <v>11.20182337676035</v>
      </c>
      <c r="AV128">
        <v>175.12763310577111</v>
      </c>
      <c r="AW128">
        <v>315.00595754648788</v>
      </c>
      <c r="AX128">
        <v>139.8783244407168</v>
      </c>
      <c r="AY128">
        <v>1.030162547681007</v>
      </c>
      <c r="AZ128" t="s">
        <v>152</v>
      </c>
      <c r="BA128" t="str">
        <f>VLOOKUP($AZ128,Sheet1!$A$2:$B$58,2,FALSE)</f>
        <v>cis,cis-Muconate</v>
      </c>
      <c r="BB128" t="s">
        <v>205</v>
      </c>
      <c r="BC128">
        <v>6</v>
      </c>
      <c r="BD128">
        <v>19.93</v>
      </c>
      <c r="BE128">
        <v>0</v>
      </c>
      <c r="BF128">
        <v>140.09155999999999</v>
      </c>
      <c r="BG128">
        <f>VLOOKUP($AZ128,Sheet1!$A$2:$C$58,3,FALSE)</f>
        <v>3.333333333333333</v>
      </c>
      <c r="BH128">
        <v>345.4</v>
      </c>
      <c r="BI128" t="s">
        <v>233</v>
      </c>
      <c r="BJ128">
        <v>-8.6500948464941801E-2</v>
      </c>
      <c r="BK128">
        <v>0.17468309859154901</v>
      </c>
      <c r="BL128">
        <v>0.76375837089421805</v>
      </c>
      <c r="BM128">
        <v>100</v>
      </c>
      <c r="BN128">
        <v>-0.70513391253955215</v>
      </c>
      <c r="BO128">
        <v>412.44190512462069</v>
      </c>
      <c r="BP128">
        <v>183.14473499903579</v>
      </c>
      <c r="BQ128">
        <v>1.4353078315566179</v>
      </c>
      <c r="BR128">
        <v>244.00233136462501</v>
      </c>
      <c r="BS128">
        <v>168.43957375999571</v>
      </c>
      <c r="BT128">
        <v>1.048098591549294</v>
      </c>
      <c r="BU128">
        <v>2.1625237116235452</v>
      </c>
      <c r="BV128">
        <v>27.048149812060782</v>
      </c>
      <c r="BW128">
        <v>0</v>
      </c>
      <c r="BX128">
        <v>0</v>
      </c>
      <c r="BY128">
        <v>3.8580884825035691</v>
      </c>
      <c r="BZ128">
        <v>42.781205870360289</v>
      </c>
      <c r="CA128">
        <v>14.868046573650091</v>
      </c>
      <c r="CB128">
        <v>0.86500948464941818</v>
      </c>
      <c r="CC128">
        <v>0</v>
      </c>
      <c r="CD128">
        <v>27.048149812060782</v>
      </c>
      <c r="CE128">
        <v>32.554719432465603</v>
      </c>
      <c r="CF128">
        <v>28.621455417890729</v>
      </c>
      <c r="CG128">
        <v>1.4868046573650091</v>
      </c>
      <c r="CH128">
        <v>8.6500948464941801E-2</v>
      </c>
      <c r="CI128">
        <v>0</v>
      </c>
      <c r="CJ128">
        <v>27.048149812060782</v>
      </c>
      <c r="CK128">
        <v>42.781205870360289</v>
      </c>
      <c r="CL128">
        <v>14.868046573650091</v>
      </c>
      <c r="CM128">
        <v>0.86500948464941818</v>
      </c>
      <c r="CN128">
        <v>0</v>
      </c>
      <c r="CO128">
        <v>27.048149812060782</v>
      </c>
      <c r="CP128">
        <v>32.554719432465603</v>
      </c>
      <c r="CQ128">
        <v>28.621455417890729</v>
      </c>
      <c r="CR128">
        <v>1.4868046573650091</v>
      </c>
      <c r="CS128">
        <v>8.6500948464941801E-2</v>
      </c>
      <c r="CT128">
        <v>0</v>
      </c>
      <c r="CU128">
        <v>27.048149812060782</v>
      </c>
      <c r="CV128">
        <f t="shared" si="1"/>
        <v>168.43957375999571</v>
      </c>
    </row>
    <row r="129" spans="1:100" x14ac:dyDescent="0.25">
      <c r="A129" s="1">
        <v>344</v>
      </c>
      <c r="B129" t="s">
        <v>99</v>
      </c>
      <c r="C129" t="s">
        <v>113</v>
      </c>
      <c r="D129">
        <v>1</v>
      </c>
      <c r="E129">
        <v>4</v>
      </c>
      <c r="F129">
        <v>1</v>
      </c>
      <c r="G129">
        <v>32.041060000000002</v>
      </c>
      <c r="H129">
        <v>6</v>
      </c>
      <c r="I129" t="s">
        <v>119</v>
      </c>
      <c r="J129">
        <v>1.2130000000000001</v>
      </c>
      <c r="K129">
        <v>500</v>
      </c>
      <c r="L129">
        <v>100</v>
      </c>
      <c r="N129" t="s">
        <v>120</v>
      </c>
      <c r="O129">
        <v>0</v>
      </c>
      <c r="P129">
        <v>0.125</v>
      </c>
      <c r="Q129">
        <v>3.2500000000000001E-2</v>
      </c>
      <c r="R129">
        <v>77.5</v>
      </c>
      <c r="S129">
        <v>170</v>
      </c>
      <c r="T129">
        <v>100</v>
      </c>
      <c r="U129">
        <v>1812.1301775147931</v>
      </c>
      <c r="V129">
        <v>20</v>
      </c>
      <c r="W129">
        <v>0.95</v>
      </c>
      <c r="X129">
        <v>1</v>
      </c>
      <c r="Y129">
        <v>35126.675300148163</v>
      </c>
      <c r="Z129">
        <v>175633376.5007408</v>
      </c>
      <c r="AA129">
        <v>213043285.6953986</v>
      </c>
      <c r="AB129">
        <v>213043.2856953986</v>
      </c>
      <c r="AC129">
        <v>0</v>
      </c>
      <c r="AD129">
        <v>1820.311660040308</v>
      </c>
      <c r="AE129">
        <v>1092186.9960241851</v>
      </c>
      <c r="AF129">
        <v>1092186.9960241851</v>
      </c>
      <c r="AG129">
        <v>34.994829070830683</v>
      </c>
      <c r="AH129">
        <v>36.050362271268277</v>
      </c>
      <c r="AI129">
        <v>36.050362271268277</v>
      </c>
      <c r="AJ129">
        <v>6923.9067851004538</v>
      </c>
      <c r="AK129">
        <v>854.70085470085473</v>
      </c>
      <c r="AL129" t="s">
        <v>123</v>
      </c>
      <c r="AM129">
        <v>2793.9030760232922</v>
      </c>
      <c r="AN129">
        <v>392.00589435136379</v>
      </c>
      <c r="AO129">
        <v>6128.5615861156084</v>
      </c>
      <c r="AP129">
        <v>10964.516610175961</v>
      </c>
      <c r="AQ129">
        <v>4835.9550240603558</v>
      </c>
      <c r="AR129">
        <v>6.3394883937504176E-3</v>
      </c>
      <c r="AS129">
        <v>197.85513942892081</v>
      </c>
      <c r="AT129">
        <v>79.837597445278035</v>
      </c>
      <c r="AU129">
        <v>11.20182337676035</v>
      </c>
      <c r="AV129">
        <v>175.1276331057712</v>
      </c>
      <c r="AW129">
        <v>313.31819303884657</v>
      </c>
      <c r="AX129">
        <v>138.19055993307541</v>
      </c>
      <c r="AY129">
        <v>1.030162547681007</v>
      </c>
      <c r="AZ129" t="s">
        <v>156</v>
      </c>
      <c r="BA129" t="str">
        <f>VLOOKUP($AZ129,Sheet1!$A$2:$B$58,2,FALSE)</f>
        <v>1,3-Butanediol (PW1)</v>
      </c>
      <c r="BB129" t="s">
        <v>206</v>
      </c>
      <c r="BC129">
        <v>4</v>
      </c>
      <c r="BD129">
        <v>19.93</v>
      </c>
      <c r="BE129">
        <v>25.35</v>
      </c>
      <c r="BF129">
        <v>90.119200000000006</v>
      </c>
      <c r="BG129">
        <f>VLOOKUP($AZ129,Sheet1!$A$2:$C$58,3,FALSE)</f>
        <v>5.5</v>
      </c>
      <c r="BH129">
        <v>207</v>
      </c>
      <c r="BI129" t="s">
        <v>235</v>
      </c>
      <c r="BJ129">
        <v>0</v>
      </c>
      <c r="BK129">
        <v>0.25</v>
      </c>
      <c r="BL129">
        <v>0.714391259045706</v>
      </c>
      <c r="BM129">
        <v>100</v>
      </c>
      <c r="BN129">
        <v>0</v>
      </c>
      <c r="BO129">
        <v>438.58066440703863</v>
      </c>
      <c r="BP129">
        <v>193.43820096241419</v>
      </c>
      <c r="BQ129">
        <v>1.4420144908507311</v>
      </c>
      <c r="BR129">
        <v>245.1424634446243</v>
      </c>
      <c r="BS129">
        <v>193.4382009624143</v>
      </c>
      <c r="BT129">
        <v>1</v>
      </c>
      <c r="BU129">
        <v>0</v>
      </c>
      <c r="BV129">
        <v>27.89787773526621</v>
      </c>
      <c r="BW129">
        <v>0.90867127028643491</v>
      </c>
      <c r="BX129">
        <v>0</v>
      </c>
      <c r="BY129">
        <v>1.1023109950010199</v>
      </c>
      <c r="BZ129">
        <v>43.793362017421799</v>
      </c>
      <c r="CA129">
        <v>15.895484282155589</v>
      </c>
      <c r="CB129">
        <v>0</v>
      </c>
      <c r="CC129">
        <v>0</v>
      </c>
      <c r="CD129">
        <v>27.89787773526621</v>
      </c>
      <c r="CE129">
        <v>33.46129723402067</v>
      </c>
      <c r="CF129">
        <v>29.487426163481771</v>
      </c>
      <c r="CG129">
        <v>1.589548428215559</v>
      </c>
      <c r="CH129">
        <v>0</v>
      </c>
      <c r="CI129">
        <v>0</v>
      </c>
      <c r="CJ129">
        <v>27.89787773526621</v>
      </c>
      <c r="CK129">
        <v>43.793362017421799</v>
      </c>
      <c r="CL129">
        <v>15.895484282155589</v>
      </c>
      <c r="CM129">
        <v>0</v>
      </c>
      <c r="CN129">
        <v>0</v>
      </c>
      <c r="CO129">
        <v>27.89787773526621</v>
      </c>
      <c r="CP129">
        <v>33.46129723402067</v>
      </c>
      <c r="CQ129">
        <v>29.487426163481771</v>
      </c>
      <c r="CR129">
        <v>1.589548428215559</v>
      </c>
      <c r="CS129">
        <v>0</v>
      </c>
      <c r="CT129">
        <v>0</v>
      </c>
      <c r="CU129">
        <v>27.89787773526621</v>
      </c>
      <c r="CV129">
        <f t="shared" si="1"/>
        <v>193.4382009624143</v>
      </c>
    </row>
    <row r="130" spans="1:100" x14ac:dyDescent="0.25">
      <c r="A130" s="1">
        <v>345</v>
      </c>
      <c r="B130" t="s">
        <v>99</v>
      </c>
      <c r="C130" t="s">
        <v>113</v>
      </c>
      <c r="D130">
        <v>1</v>
      </c>
      <c r="E130">
        <v>4</v>
      </c>
      <c r="F130">
        <v>1</v>
      </c>
      <c r="G130">
        <v>32.041060000000002</v>
      </c>
      <c r="H130">
        <v>6</v>
      </c>
      <c r="I130" t="s">
        <v>119</v>
      </c>
      <c r="J130">
        <v>1.2130000000000001</v>
      </c>
      <c r="K130">
        <v>500</v>
      </c>
      <c r="L130">
        <v>100</v>
      </c>
      <c r="N130" t="s">
        <v>120</v>
      </c>
      <c r="O130">
        <v>0</v>
      </c>
      <c r="P130">
        <v>0.125</v>
      </c>
      <c r="Q130">
        <v>3.2500000000000001E-2</v>
      </c>
      <c r="R130">
        <v>77.5</v>
      </c>
      <c r="S130">
        <v>170</v>
      </c>
      <c r="T130">
        <v>100</v>
      </c>
      <c r="U130">
        <v>1812.1301775147931</v>
      </c>
      <c r="V130">
        <v>20</v>
      </c>
      <c r="W130">
        <v>0.95</v>
      </c>
      <c r="X130">
        <v>1</v>
      </c>
      <c r="Y130">
        <v>35126.675300148163</v>
      </c>
      <c r="Z130">
        <v>175633376.5007408</v>
      </c>
      <c r="AA130">
        <v>213043285.6953986</v>
      </c>
      <c r="AB130">
        <v>213043.2856953986</v>
      </c>
      <c r="AC130">
        <v>0</v>
      </c>
      <c r="AD130">
        <v>1820.311660040308</v>
      </c>
      <c r="AE130">
        <v>1092186.9960241851</v>
      </c>
      <c r="AF130">
        <v>1092186.9960241851</v>
      </c>
      <c r="AG130">
        <v>34.994829070830683</v>
      </c>
      <c r="AH130">
        <v>36.050362271268277</v>
      </c>
      <c r="AI130">
        <v>36.050362271268277</v>
      </c>
      <c r="AJ130">
        <v>6923.9067851004538</v>
      </c>
      <c r="AK130">
        <v>854.70085470085473</v>
      </c>
      <c r="AL130" t="s">
        <v>123</v>
      </c>
      <c r="AM130">
        <v>2793.9030760232922</v>
      </c>
      <c r="AN130">
        <v>392.00589435136379</v>
      </c>
      <c r="AO130">
        <v>6128.5615861156084</v>
      </c>
      <c r="AP130">
        <v>10964.516610175961</v>
      </c>
      <c r="AQ130">
        <v>4835.9550240603558</v>
      </c>
      <c r="AR130">
        <v>6.3394883937504176E-3</v>
      </c>
      <c r="AS130">
        <v>197.85513942892081</v>
      </c>
      <c r="AT130">
        <v>79.837597445278035</v>
      </c>
      <c r="AU130">
        <v>11.20182337676035</v>
      </c>
      <c r="AV130">
        <v>175.1276331057712</v>
      </c>
      <c r="AW130">
        <v>313.31819303884657</v>
      </c>
      <c r="AX130">
        <v>138.19055993307541</v>
      </c>
      <c r="AY130">
        <v>1.030162547681007</v>
      </c>
      <c r="AZ130" t="s">
        <v>154</v>
      </c>
      <c r="BA130" t="str">
        <f>VLOOKUP($AZ130,Sheet1!$A$2:$B$58,2,FALSE)</f>
        <v>1,3-Butanediol (PW2)</v>
      </c>
      <c r="BB130" t="s">
        <v>206</v>
      </c>
      <c r="BC130">
        <v>4</v>
      </c>
      <c r="BD130">
        <v>19.93</v>
      </c>
      <c r="BE130">
        <v>25.35</v>
      </c>
      <c r="BF130">
        <v>90.119200000000006</v>
      </c>
      <c r="BG130">
        <f>VLOOKUP($AZ130,Sheet1!$A$2:$C$58,3,FALSE)</f>
        <v>5.5</v>
      </c>
      <c r="BH130">
        <v>207</v>
      </c>
      <c r="BI130" t="s">
        <v>235</v>
      </c>
      <c r="BJ130">
        <v>0</v>
      </c>
      <c r="BK130">
        <v>0.25</v>
      </c>
      <c r="BL130">
        <v>0.714391259045706</v>
      </c>
      <c r="BM130">
        <v>100</v>
      </c>
      <c r="BN130">
        <v>0</v>
      </c>
      <c r="BO130">
        <v>438.58066440703863</v>
      </c>
      <c r="BP130">
        <v>193.43820096241419</v>
      </c>
      <c r="BQ130">
        <v>1.4420144908507311</v>
      </c>
      <c r="BR130">
        <v>245.1424634446243</v>
      </c>
      <c r="BS130">
        <v>193.4382009624143</v>
      </c>
      <c r="BT130">
        <v>1</v>
      </c>
      <c r="BU130">
        <v>0</v>
      </c>
      <c r="BV130">
        <v>27.89787773526621</v>
      </c>
      <c r="BW130">
        <v>0.90867127028643491</v>
      </c>
      <c r="BX130">
        <v>0</v>
      </c>
      <c r="BY130">
        <v>1.1023109950010199</v>
      </c>
      <c r="BZ130">
        <v>43.793362017421799</v>
      </c>
      <c r="CA130">
        <v>15.895484282155589</v>
      </c>
      <c r="CB130">
        <v>0</v>
      </c>
      <c r="CC130">
        <v>0</v>
      </c>
      <c r="CD130">
        <v>27.89787773526621</v>
      </c>
      <c r="CE130">
        <v>33.46129723402067</v>
      </c>
      <c r="CF130">
        <v>29.487426163481771</v>
      </c>
      <c r="CG130">
        <v>1.589548428215559</v>
      </c>
      <c r="CH130">
        <v>0</v>
      </c>
      <c r="CI130">
        <v>0</v>
      </c>
      <c r="CJ130">
        <v>27.89787773526621</v>
      </c>
      <c r="CK130">
        <v>43.793362017421799</v>
      </c>
      <c r="CL130">
        <v>15.895484282155589</v>
      </c>
      <c r="CM130">
        <v>0</v>
      </c>
      <c r="CN130">
        <v>0</v>
      </c>
      <c r="CO130">
        <v>27.89787773526621</v>
      </c>
      <c r="CP130">
        <v>33.46129723402067</v>
      </c>
      <c r="CQ130">
        <v>29.487426163481771</v>
      </c>
      <c r="CR130">
        <v>1.589548428215559</v>
      </c>
      <c r="CS130">
        <v>0</v>
      </c>
      <c r="CT130">
        <v>0</v>
      </c>
      <c r="CU130">
        <v>27.89787773526621</v>
      </c>
      <c r="CV130">
        <f t="shared" ref="CV130:CV193" si="2">IF(BS130&lt;0,1.1,BS130)</f>
        <v>193.4382009624143</v>
      </c>
    </row>
    <row r="131" spans="1:100" x14ac:dyDescent="0.25">
      <c r="A131" s="1">
        <v>346</v>
      </c>
      <c r="B131" t="s">
        <v>99</v>
      </c>
      <c r="C131" t="s">
        <v>113</v>
      </c>
      <c r="D131">
        <v>1</v>
      </c>
      <c r="E131">
        <v>4</v>
      </c>
      <c r="F131">
        <v>1</v>
      </c>
      <c r="G131">
        <v>32.041060000000002</v>
      </c>
      <c r="H131">
        <v>6</v>
      </c>
      <c r="I131" t="s">
        <v>119</v>
      </c>
      <c r="J131">
        <v>1.2130000000000001</v>
      </c>
      <c r="K131">
        <v>500</v>
      </c>
      <c r="L131">
        <v>100</v>
      </c>
      <c r="N131" t="s">
        <v>120</v>
      </c>
      <c r="O131">
        <v>0</v>
      </c>
      <c r="P131">
        <v>0.125</v>
      </c>
      <c r="Q131">
        <v>3.2500000000000001E-2</v>
      </c>
      <c r="R131">
        <v>77.5</v>
      </c>
      <c r="S131">
        <v>170</v>
      </c>
      <c r="T131">
        <v>100</v>
      </c>
      <c r="U131">
        <v>1812.1301775147931</v>
      </c>
      <c r="V131">
        <v>20</v>
      </c>
      <c r="W131">
        <v>0.95</v>
      </c>
      <c r="X131">
        <v>1</v>
      </c>
      <c r="Y131">
        <v>35126.675300148163</v>
      </c>
      <c r="Z131">
        <v>175633376.5007408</v>
      </c>
      <c r="AA131">
        <v>213043285.6953986</v>
      </c>
      <c r="AB131">
        <v>213043.2856953986</v>
      </c>
      <c r="AC131">
        <v>0</v>
      </c>
      <c r="AD131">
        <v>1820.311660040308</v>
      </c>
      <c r="AE131">
        <v>1092186.9960241851</v>
      </c>
      <c r="AF131">
        <v>1092186.9960241851</v>
      </c>
      <c r="AG131">
        <v>34.994829070830683</v>
      </c>
      <c r="AH131">
        <v>36.050362271268277</v>
      </c>
      <c r="AI131">
        <v>36.050362271268277</v>
      </c>
      <c r="AJ131">
        <v>6923.9067851004538</v>
      </c>
      <c r="AK131">
        <v>854.70085470085473</v>
      </c>
      <c r="AL131" t="s">
        <v>123</v>
      </c>
      <c r="AM131">
        <v>2793.9030760232922</v>
      </c>
      <c r="AN131">
        <v>392.00589435136379</v>
      </c>
      <c r="AO131">
        <v>6128.5615861156084</v>
      </c>
      <c r="AP131">
        <v>10964.516610175961</v>
      </c>
      <c r="AQ131">
        <v>4835.9550240603558</v>
      </c>
      <c r="AR131">
        <v>6.3394883937504176E-3</v>
      </c>
      <c r="AS131">
        <v>197.85513942892081</v>
      </c>
      <c r="AT131">
        <v>79.837597445278035</v>
      </c>
      <c r="AU131">
        <v>11.20182337676035</v>
      </c>
      <c r="AV131">
        <v>175.1276331057712</v>
      </c>
      <c r="AW131">
        <v>313.31819303884657</v>
      </c>
      <c r="AX131">
        <v>138.19055993307541</v>
      </c>
      <c r="AY131">
        <v>1.030162547681007</v>
      </c>
      <c r="AZ131" t="s">
        <v>158</v>
      </c>
      <c r="BA131" t="str">
        <f>VLOOKUP($AZ131,Sheet1!$A$2:$B$58,2,FALSE)</f>
        <v>2,3-Butanediol</v>
      </c>
      <c r="BB131" t="s">
        <v>206</v>
      </c>
      <c r="BC131">
        <v>4</v>
      </c>
      <c r="BD131">
        <v>19.93</v>
      </c>
      <c r="BE131">
        <v>0</v>
      </c>
      <c r="BF131">
        <v>90.119200000000006</v>
      </c>
      <c r="BG131">
        <f>VLOOKUP($AZ131,Sheet1!$A$2:$C$58,3,FALSE)</f>
        <v>5.5</v>
      </c>
      <c r="BH131">
        <v>177</v>
      </c>
      <c r="BI131" t="s">
        <v>235</v>
      </c>
      <c r="BJ131">
        <v>0</v>
      </c>
      <c r="BK131">
        <v>0.25</v>
      </c>
      <c r="BL131">
        <v>0.714391259045706</v>
      </c>
      <c r="BM131">
        <v>100</v>
      </c>
      <c r="BN131">
        <v>0</v>
      </c>
      <c r="BO131">
        <v>438.58066440703863</v>
      </c>
      <c r="BP131">
        <v>193.43820096241419</v>
      </c>
      <c r="BQ131">
        <v>1.4420144908507311</v>
      </c>
      <c r="BR131">
        <v>245.1424634446243</v>
      </c>
      <c r="BS131">
        <v>193.4382009624143</v>
      </c>
      <c r="BT131">
        <v>1</v>
      </c>
      <c r="BU131">
        <v>0</v>
      </c>
      <c r="BV131">
        <v>27.89787773526621</v>
      </c>
      <c r="BW131">
        <v>0</v>
      </c>
      <c r="BX131">
        <v>0</v>
      </c>
      <c r="BY131">
        <v>1.1023109950010199</v>
      </c>
      <c r="BZ131">
        <v>43.793362017421799</v>
      </c>
      <c r="CA131">
        <v>15.895484282155589</v>
      </c>
      <c r="CB131">
        <v>0</v>
      </c>
      <c r="CC131">
        <v>0</v>
      </c>
      <c r="CD131">
        <v>27.89787773526621</v>
      </c>
      <c r="CE131">
        <v>33.46129723402067</v>
      </c>
      <c r="CF131">
        <v>29.487426163481771</v>
      </c>
      <c r="CG131">
        <v>1.589548428215559</v>
      </c>
      <c r="CH131">
        <v>0</v>
      </c>
      <c r="CI131">
        <v>0</v>
      </c>
      <c r="CJ131">
        <v>27.89787773526621</v>
      </c>
      <c r="CK131">
        <v>43.793362017421799</v>
      </c>
      <c r="CL131">
        <v>15.895484282155589</v>
      </c>
      <c r="CM131">
        <v>0</v>
      </c>
      <c r="CN131">
        <v>0</v>
      </c>
      <c r="CO131">
        <v>27.89787773526621</v>
      </c>
      <c r="CP131">
        <v>33.46129723402067</v>
      </c>
      <c r="CQ131">
        <v>29.487426163481771</v>
      </c>
      <c r="CR131">
        <v>1.589548428215559</v>
      </c>
      <c r="CS131">
        <v>0</v>
      </c>
      <c r="CT131">
        <v>0</v>
      </c>
      <c r="CU131">
        <v>27.89787773526621</v>
      </c>
      <c r="CV131">
        <f t="shared" si="2"/>
        <v>193.4382009624143</v>
      </c>
    </row>
    <row r="132" spans="1:100" x14ac:dyDescent="0.25">
      <c r="A132" s="1">
        <v>347</v>
      </c>
      <c r="B132" t="s">
        <v>99</v>
      </c>
      <c r="C132" t="s">
        <v>113</v>
      </c>
      <c r="D132">
        <v>1</v>
      </c>
      <c r="E132">
        <v>4</v>
      </c>
      <c r="F132">
        <v>1</v>
      </c>
      <c r="G132">
        <v>32.041060000000002</v>
      </c>
      <c r="H132">
        <v>6</v>
      </c>
      <c r="I132" t="s">
        <v>119</v>
      </c>
      <c r="J132">
        <v>1.2130000000000001</v>
      </c>
      <c r="K132">
        <v>500</v>
      </c>
      <c r="L132">
        <v>100</v>
      </c>
      <c r="N132" t="s">
        <v>120</v>
      </c>
      <c r="O132">
        <v>0</v>
      </c>
      <c r="P132">
        <v>0.125</v>
      </c>
      <c r="Q132">
        <v>3.2500000000000001E-2</v>
      </c>
      <c r="R132">
        <v>77.5</v>
      </c>
      <c r="S132">
        <v>170</v>
      </c>
      <c r="T132">
        <v>100</v>
      </c>
      <c r="U132">
        <v>1812.1301775147931</v>
      </c>
      <c r="V132">
        <v>20</v>
      </c>
      <c r="W132">
        <v>0.95</v>
      </c>
      <c r="X132">
        <v>1</v>
      </c>
      <c r="Y132">
        <v>35356.112787376544</v>
      </c>
      <c r="Z132">
        <v>176780563.9368827</v>
      </c>
      <c r="AA132">
        <v>214434824.05543879</v>
      </c>
      <c r="AB132">
        <v>214434.82405543869</v>
      </c>
      <c r="AC132">
        <v>0</v>
      </c>
      <c r="AD132">
        <v>1832.2014198790489</v>
      </c>
      <c r="AE132">
        <v>1099320.851927429</v>
      </c>
      <c r="AF132">
        <v>1099320.851927429</v>
      </c>
      <c r="AG132">
        <v>35.22340537585788</v>
      </c>
      <c r="AH132">
        <v>36.285833019994627</v>
      </c>
      <c r="AI132">
        <v>36.285833019994627</v>
      </c>
      <c r="AJ132">
        <v>6969.1317818017596</v>
      </c>
      <c r="AK132">
        <v>854.70085470085473</v>
      </c>
      <c r="AL132" t="s">
        <v>123</v>
      </c>
      <c r="AM132">
        <v>2812.1520590495838</v>
      </c>
      <c r="AN132">
        <v>394.56636574839109</v>
      </c>
      <c r="AO132">
        <v>6168.5916133990877</v>
      </c>
      <c r="AP132">
        <v>11030.55106130059</v>
      </c>
      <c r="AQ132">
        <v>4861.9594479015022</v>
      </c>
      <c r="AR132">
        <v>6.3394883937504167E-3</v>
      </c>
      <c r="AS132">
        <v>197.85513942892081</v>
      </c>
      <c r="AT132">
        <v>79.837597445278035</v>
      </c>
      <c r="AU132">
        <v>11.20182337676035</v>
      </c>
      <c r="AV132">
        <v>175.1276331057712</v>
      </c>
      <c r="AW132">
        <v>313.15970002323871</v>
      </c>
      <c r="AX132">
        <v>138.03206691746749</v>
      </c>
      <c r="AY132">
        <v>1.030162547681007</v>
      </c>
      <c r="AZ132" t="s">
        <v>151</v>
      </c>
      <c r="BA132" t="str">
        <f>VLOOKUP($AZ132,Sheet1!$A$2:$B$58,2,FALSE)</f>
        <v>Ethyl Acetate</v>
      </c>
      <c r="BB132" t="s">
        <v>204</v>
      </c>
      <c r="BC132">
        <v>4</v>
      </c>
      <c r="BD132">
        <v>19.93</v>
      </c>
      <c r="BE132">
        <v>0</v>
      </c>
      <c r="BF132">
        <v>88.103520000000003</v>
      </c>
      <c r="BG132">
        <f>VLOOKUP($AZ132,Sheet1!$A$2:$C$58,3,FALSE)</f>
        <v>5</v>
      </c>
      <c r="BH132">
        <v>77.099999999999994</v>
      </c>
      <c r="BI132" t="s">
        <v>235</v>
      </c>
      <c r="BJ132">
        <v>0</v>
      </c>
      <c r="BK132">
        <v>0.25</v>
      </c>
      <c r="BL132">
        <v>0.70975533833917703</v>
      </c>
      <c r="BM132">
        <v>100</v>
      </c>
      <c r="BN132">
        <v>0</v>
      </c>
      <c r="BO132">
        <v>441.22204245202357</v>
      </c>
      <c r="BP132">
        <v>194.47837791606011</v>
      </c>
      <c r="BQ132">
        <v>1.4514333207997849</v>
      </c>
      <c r="BR132">
        <v>246.74366453596349</v>
      </c>
      <c r="BS132">
        <v>194.47837791606011</v>
      </c>
      <c r="BT132">
        <v>1</v>
      </c>
      <c r="BU132">
        <v>0</v>
      </c>
      <c r="BV132">
        <v>28.08009876563391</v>
      </c>
      <c r="BW132">
        <v>0</v>
      </c>
      <c r="BX132">
        <v>0</v>
      </c>
      <c r="BY132">
        <v>1.1023109950010199</v>
      </c>
      <c r="BZ132">
        <v>44.079407845918361</v>
      </c>
      <c r="CA132">
        <v>15.99930908028446</v>
      </c>
      <c r="CB132">
        <v>0</v>
      </c>
      <c r="CC132">
        <v>0</v>
      </c>
      <c r="CD132">
        <v>28.08009876563391</v>
      </c>
      <c r="CE132">
        <v>33.679856943733462</v>
      </c>
      <c r="CF132">
        <v>29.68002967366235</v>
      </c>
      <c r="CG132">
        <v>1.599930908028445</v>
      </c>
      <c r="CH132">
        <v>0</v>
      </c>
      <c r="CI132">
        <v>0</v>
      </c>
      <c r="CJ132">
        <v>28.08009876563391</v>
      </c>
      <c r="CK132">
        <v>44.079407845918361</v>
      </c>
      <c r="CL132">
        <v>15.99930908028446</v>
      </c>
      <c r="CM132">
        <v>0</v>
      </c>
      <c r="CN132">
        <v>0</v>
      </c>
      <c r="CO132">
        <v>28.08009876563391</v>
      </c>
      <c r="CP132">
        <v>33.679856943733462</v>
      </c>
      <c r="CQ132">
        <v>29.68002967366235</v>
      </c>
      <c r="CR132">
        <v>1.599930908028445</v>
      </c>
      <c r="CS132">
        <v>0</v>
      </c>
      <c r="CT132">
        <v>0</v>
      </c>
      <c r="CU132">
        <v>28.08009876563391</v>
      </c>
      <c r="CV132">
        <f t="shared" si="2"/>
        <v>194.47837791606011</v>
      </c>
    </row>
    <row r="133" spans="1:100" x14ac:dyDescent="0.25">
      <c r="A133" s="1">
        <v>348</v>
      </c>
      <c r="B133" t="s">
        <v>99</v>
      </c>
      <c r="C133" t="s">
        <v>113</v>
      </c>
      <c r="D133">
        <v>1</v>
      </c>
      <c r="E133">
        <v>4</v>
      </c>
      <c r="F133">
        <v>1</v>
      </c>
      <c r="G133">
        <v>32.041060000000002</v>
      </c>
      <c r="H133">
        <v>6</v>
      </c>
      <c r="I133" t="s">
        <v>119</v>
      </c>
      <c r="J133">
        <v>1.2130000000000001</v>
      </c>
      <c r="K133">
        <v>500</v>
      </c>
      <c r="L133">
        <v>100</v>
      </c>
      <c r="N133" t="s">
        <v>120</v>
      </c>
      <c r="O133">
        <v>0</v>
      </c>
      <c r="P133">
        <v>0.125</v>
      </c>
      <c r="Q133">
        <v>3.2500000000000001E-2</v>
      </c>
      <c r="R133">
        <v>77.5</v>
      </c>
      <c r="S133">
        <v>170</v>
      </c>
      <c r="T133">
        <v>100</v>
      </c>
      <c r="U133">
        <v>1812.1301775147931</v>
      </c>
      <c r="V133">
        <v>20</v>
      </c>
      <c r="W133">
        <v>0.95</v>
      </c>
      <c r="X133">
        <v>1</v>
      </c>
      <c r="Y133">
        <v>35765.241055410363</v>
      </c>
      <c r="Z133">
        <v>178826205.27705181</v>
      </c>
      <c r="AA133">
        <v>216916187.00106379</v>
      </c>
      <c r="AB133">
        <v>216916.18700106381</v>
      </c>
      <c r="AC133">
        <v>0</v>
      </c>
      <c r="AD133">
        <v>1853.4029981778899</v>
      </c>
      <c r="AE133">
        <v>1112041.798906734</v>
      </c>
      <c r="AF133">
        <v>1112041.798906734</v>
      </c>
      <c r="AG133">
        <v>35.630998001278591</v>
      </c>
      <c r="AH133">
        <v>36.705719677414017</v>
      </c>
      <c r="AI133">
        <v>36.705719677414017</v>
      </c>
      <c r="AJ133">
        <v>7049.7760775345751</v>
      </c>
      <c r="AK133">
        <v>854.70085470085473</v>
      </c>
      <c r="AL133" t="s">
        <v>123</v>
      </c>
      <c r="AM133">
        <v>2844.6932749995858</v>
      </c>
      <c r="AN133">
        <v>399.13214634802398</v>
      </c>
      <c r="AO133">
        <v>6239.9723451603832</v>
      </c>
      <c r="AP133">
        <v>11148.30235358304</v>
      </c>
      <c r="AQ133">
        <v>4908.3300084226566</v>
      </c>
      <c r="AR133">
        <v>6.3394883937504176E-3</v>
      </c>
      <c r="AS133">
        <v>197.85513942892081</v>
      </c>
      <c r="AT133">
        <v>79.837597445278021</v>
      </c>
      <c r="AU133">
        <v>11.20182337676035</v>
      </c>
      <c r="AV133">
        <v>175.1276331057712</v>
      </c>
      <c r="AW133">
        <v>312.88212452491479</v>
      </c>
      <c r="AX133">
        <v>137.7544914191437</v>
      </c>
      <c r="AY133">
        <v>1.030162547681007</v>
      </c>
      <c r="AZ133" t="s">
        <v>150</v>
      </c>
      <c r="BA133" t="str">
        <f>VLOOKUP($AZ133,Sheet1!$A$2:$B$58,2,FALSE)</f>
        <v>Butyrate</v>
      </c>
      <c r="BB133" t="s">
        <v>203</v>
      </c>
      <c r="BC133">
        <v>4</v>
      </c>
      <c r="BD133">
        <v>19.93</v>
      </c>
      <c r="BE133">
        <v>0</v>
      </c>
      <c r="BF133">
        <v>87.095680000000002</v>
      </c>
      <c r="BG133">
        <f>VLOOKUP($AZ133,Sheet1!$A$2:$C$58,3,FALSE)</f>
        <v>4.75</v>
      </c>
      <c r="BH133">
        <v>163.5</v>
      </c>
      <c r="BI133" t="s">
        <v>235</v>
      </c>
      <c r="BJ133">
        <v>0</v>
      </c>
      <c r="BK133">
        <v>0.25</v>
      </c>
      <c r="BL133">
        <v>0.70163625501320204</v>
      </c>
      <c r="BM133">
        <v>100</v>
      </c>
      <c r="BN133">
        <v>0</v>
      </c>
      <c r="BO133">
        <v>445.93209414332159</v>
      </c>
      <c r="BP133">
        <v>196.33320033690629</v>
      </c>
      <c r="BQ133">
        <v>1.4682287870965609</v>
      </c>
      <c r="BR133">
        <v>249.59889380641539</v>
      </c>
      <c r="BS133">
        <v>196.33320033690629</v>
      </c>
      <c r="BT133">
        <v>1</v>
      </c>
      <c r="BU133">
        <v>0</v>
      </c>
      <c r="BV133">
        <v>28.4050316066193</v>
      </c>
      <c r="BW133">
        <v>0</v>
      </c>
      <c r="BX133">
        <v>0</v>
      </c>
      <c r="BY133">
        <v>1.1023109950010199</v>
      </c>
      <c r="BZ133">
        <v>44.589478958554793</v>
      </c>
      <c r="CA133">
        <v>16.1844473519355</v>
      </c>
      <c r="CB133">
        <v>0</v>
      </c>
      <c r="CC133">
        <v>0</v>
      </c>
      <c r="CD133">
        <v>28.4050316066193</v>
      </c>
      <c r="CE133">
        <v>34.069588179796717</v>
      </c>
      <c r="CF133">
        <v>30.023476341812849</v>
      </c>
      <c r="CG133">
        <v>1.61844473519355</v>
      </c>
      <c r="CH133">
        <v>0</v>
      </c>
      <c r="CI133">
        <v>0</v>
      </c>
      <c r="CJ133">
        <v>28.4050316066193</v>
      </c>
      <c r="CK133">
        <v>44.589478958554793</v>
      </c>
      <c r="CL133">
        <v>16.1844473519355</v>
      </c>
      <c r="CM133">
        <v>0</v>
      </c>
      <c r="CN133">
        <v>0</v>
      </c>
      <c r="CO133">
        <v>28.4050316066193</v>
      </c>
      <c r="CP133">
        <v>34.069588179796717</v>
      </c>
      <c r="CQ133">
        <v>30.023476341812849</v>
      </c>
      <c r="CR133">
        <v>1.61844473519355</v>
      </c>
      <c r="CS133">
        <v>0</v>
      </c>
      <c r="CT133">
        <v>0</v>
      </c>
      <c r="CU133">
        <v>28.4050316066193</v>
      </c>
      <c r="CV133">
        <f t="shared" si="2"/>
        <v>196.33320033690629</v>
      </c>
    </row>
    <row r="134" spans="1:100" x14ac:dyDescent="0.25">
      <c r="A134" s="1">
        <v>349</v>
      </c>
      <c r="B134" t="s">
        <v>99</v>
      </c>
      <c r="C134" t="s">
        <v>113</v>
      </c>
      <c r="D134">
        <v>1</v>
      </c>
      <c r="E134">
        <v>4</v>
      </c>
      <c r="F134">
        <v>1</v>
      </c>
      <c r="G134">
        <v>32.041060000000002</v>
      </c>
      <c r="H134">
        <v>6</v>
      </c>
      <c r="I134" t="s">
        <v>119</v>
      </c>
      <c r="J134">
        <v>1.2130000000000001</v>
      </c>
      <c r="K134">
        <v>500</v>
      </c>
      <c r="L134">
        <v>100</v>
      </c>
      <c r="N134" t="s">
        <v>120</v>
      </c>
      <c r="O134">
        <v>0</v>
      </c>
      <c r="P134">
        <v>0.125</v>
      </c>
      <c r="Q134">
        <v>3.2500000000000001E-2</v>
      </c>
      <c r="R134">
        <v>77.5</v>
      </c>
      <c r="S134">
        <v>170</v>
      </c>
      <c r="T134">
        <v>100</v>
      </c>
      <c r="U134">
        <v>1812.1301775147931</v>
      </c>
      <c r="V134">
        <v>20</v>
      </c>
      <c r="W134">
        <v>0.95</v>
      </c>
      <c r="X134">
        <v>1</v>
      </c>
      <c r="Y134">
        <v>35765.241055410363</v>
      </c>
      <c r="Z134">
        <v>178826205.27705181</v>
      </c>
      <c r="AA134">
        <v>216916187.00106379</v>
      </c>
      <c r="AB134">
        <v>216916.18700106381</v>
      </c>
      <c r="AC134">
        <v>0</v>
      </c>
      <c r="AD134">
        <v>1853.4029981778899</v>
      </c>
      <c r="AE134">
        <v>1112041.798906734</v>
      </c>
      <c r="AF134">
        <v>1112041.798906734</v>
      </c>
      <c r="AG134">
        <v>35.630998001278591</v>
      </c>
      <c r="AH134">
        <v>36.705719677414017</v>
      </c>
      <c r="AI134">
        <v>36.705719677414017</v>
      </c>
      <c r="AJ134">
        <v>7049.7760775345751</v>
      </c>
      <c r="AK134">
        <v>854.70085470085473</v>
      </c>
      <c r="AL134" t="s">
        <v>123</v>
      </c>
      <c r="AM134">
        <v>2844.6932749995858</v>
      </c>
      <c r="AN134">
        <v>399.13214634802398</v>
      </c>
      <c r="AO134">
        <v>6239.9723451603832</v>
      </c>
      <c r="AP134">
        <v>11148.30235358304</v>
      </c>
      <c r="AQ134">
        <v>4908.3300084226566</v>
      </c>
      <c r="AR134">
        <v>6.3394883937504176E-3</v>
      </c>
      <c r="AS134">
        <v>197.85513942892081</v>
      </c>
      <c r="AT134">
        <v>79.837597445278021</v>
      </c>
      <c r="AU134">
        <v>11.20182337676035</v>
      </c>
      <c r="AV134">
        <v>175.1276331057712</v>
      </c>
      <c r="AW134">
        <v>312.88212452491479</v>
      </c>
      <c r="AX134">
        <v>137.7544914191437</v>
      </c>
      <c r="AY134">
        <v>1.030162547681007</v>
      </c>
      <c r="AZ134" t="s">
        <v>157</v>
      </c>
      <c r="BA134" t="str">
        <f>VLOOKUP($AZ134,Sheet1!$A$2:$B$58,2,FALSE)</f>
        <v>Isobutyrate</v>
      </c>
      <c r="BB134" t="s">
        <v>203</v>
      </c>
      <c r="BC134">
        <v>4</v>
      </c>
      <c r="BD134">
        <v>19.93</v>
      </c>
      <c r="BE134">
        <v>0</v>
      </c>
      <c r="BF134">
        <v>87.095680000000002</v>
      </c>
      <c r="BG134">
        <f>VLOOKUP($AZ134,Sheet1!$A$2:$C$58,3,FALSE)</f>
        <v>4.75</v>
      </c>
      <c r="BH134">
        <v>155</v>
      </c>
      <c r="BI134" t="s">
        <v>235</v>
      </c>
      <c r="BJ134">
        <v>0</v>
      </c>
      <c r="BK134">
        <v>0.25</v>
      </c>
      <c r="BL134">
        <v>0.70163625501320204</v>
      </c>
      <c r="BM134">
        <v>100</v>
      </c>
      <c r="BN134">
        <v>0</v>
      </c>
      <c r="BO134">
        <v>445.93209414332159</v>
      </c>
      <c r="BP134">
        <v>196.33320033690629</v>
      </c>
      <c r="BQ134">
        <v>1.4682287870965609</v>
      </c>
      <c r="BR134">
        <v>249.59889380641539</v>
      </c>
      <c r="BS134">
        <v>196.33320033690629</v>
      </c>
      <c r="BT134">
        <v>1</v>
      </c>
      <c r="BU134">
        <v>0</v>
      </c>
      <c r="BV134">
        <v>28.4050316066193</v>
      </c>
      <c r="BW134">
        <v>0</v>
      </c>
      <c r="BX134">
        <v>0</v>
      </c>
      <c r="BY134">
        <v>1.1023109950010199</v>
      </c>
      <c r="BZ134">
        <v>44.589478958554793</v>
      </c>
      <c r="CA134">
        <v>16.1844473519355</v>
      </c>
      <c r="CB134">
        <v>0</v>
      </c>
      <c r="CC134">
        <v>0</v>
      </c>
      <c r="CD134">
        <v>28.4050316066193</v>
      </c>
      <c r="CE134">
        <v>34.069588179796717</v>
      </c>
      <c r="CF134">
        <v>30.023476341812849</v>
      </c>
      <c r="CG134">
        <v>1.61844473519355</v>
      </c>
      <c r="CH134">
        <v>0</v>
      </c>
      <c r="CI134">
        <v>0</v>
      </c>
      <c r="CJ134">
        <v>28.4050316066193</v>
      </c>
      <c r="CK134">
        <v>44.589478958554793</v>
      </c>
      <c r="CL134">
        <v>16.1844473519355</v>
      </c>
      <c r="CM134">
        <v>0</v>
      </c>
      <c r="CN134">
        <v>0</v>
      </c>
      <c r="CO134">
        <v>28.4050316066193</v>
      </c>
      <c r="CP134">
        <v>34.069588179796717</v>
      </c>
      <c r="CQ134">
        <v>30.023476341812849</v>
      </c>
      <c r="CR134">
        <v>1.61844473519355</v>
      </c>
      <c r="CS134">
        <v>0</v>
      </c>
      <c r="CT134">
        <v>0</v>
      </c>
      <c r="CU134">
        <v>28.4050316066193</v>
      </c>
      <c r="CV134">
        <f t="shared" si="2"/>
        <v>196.33320033690629</v>
      </c>
    </row>
    <row r="135" spans="1:100" x14ac:dyDescent="0.25">
      <c r="A135" s="1">
        <v>244</v>
      </c>
      <c r="B135" t="s">
        <v>99</v>
      </c>
      <c r="C135" t="s">
        <v>113</v>
      </c>
      <c r="D135">
        <v>1</v>
      </c>
      <c r="E135">
        <v>4</v>
      </c>
      <c r="F135">
        <v>1</v>
      </c>
      <c r="G135">
        <v>32.041060000000002</v>
      </c>
      <c r="H135">
        <v>6</v>
      </c>
      <c r="I135" t="s">
        <v>119</v>
      </c>
      <c r="J135">
        <v>1.2130000000000001</v>
      </c>
      <c r="K135">
        <v>500</v>
      </c>
      <c r="L135">
        <v>100</v>
      </c>
      <c r="N135" t="s">
        <v>120</v>
      </c>
      <c r="O135">
        <v>0</v>
      </c>
      <c r="P135">
        <v>0.125</v>
      </c>
      <c r="Q135">
        <v>3.2500000000000001E-2</v>
      </c>
      <c r="R135">
        <v>77.5</v>
      </c>
      <c r="S135">
        <v>170</v>
      </c>
      <c r="T135">
        <v>100</v>
      </c>
      <c r="U135">
        <v>1812.1301775147931</v>
      </c>
      <c r="V135">
        <v>20</v>
      </c>
      <c r="W135">
        <v>0.95</v>
      </c>
      <c r="X135">
        <v>1</v>
      </c>
      <c r="Y135">
        <v>36008.121416949041</v>
      </c>
      <c r="Z135">
        <v>180040607.0847452</v>
      </c>
      <c r="AA135">
        <v>218389256.39379591</v>
      </c>
      <c r="AB135">
        <v>218389.25639379589</v>
      </c>
      <c r="AC135">
        <v>0</v>
      </c>
      <c r="AD135">
        <v>1865.989385882559</v>
      </c>
      <c r="AE135">
        <v>1119593.6315295349</v>
      </c>
      <c r="AF135">
        <v>1119593.6315295349</v>
      </c>
      <c r="AG135">
        <v>35.872966723455733</v>
      </c>
      <c r="AH135">
        <v>36.954986792711132</v>
      </c>
      <c r="AI135">
        <v>36.954986792711132</v>
      </c>
      <c r="AJ135">
        <v>7097.6508327983684</v>
      </c>
      <c r="AK135">
        <v>854.70085470085473</v>
      </c>
      <c r="AL135" t="s">
        <v>123</v>
      </c>
      <c r="AM135">
        <v>2864.0114764351129</v>
      </c>
      <c r="AN135">
        <v>401.8426372365526</v>
      </c>
      <c r="AO135">
        <v>6282.3477547608927</v>
      </c>
      <c r="AP135">
        <v>11218.20580117089</v>
      </c>
      <c r="AQ135">
        <v>4935.8580464099959</v>
      </c>
      <c r="AR135">
        <v>6.3394883937504167E-3</v>
      </c>
      <c r="AS135">
        <v>197.85513942892081</v>
      </c>
      <c r="AT135">
        <v>79.837597445278021</v>
      </c>
      <c r="AU135">
        <v>11.20182337676035</v>
      </c>
      <c r="AV135">
        <v>175.1276331057712</v>
      </c>
      <c r="AW135">
        <v>312.72032468493347</v>
      </c>
      <c r="AX135">
        <v>137.59269157916231</v>
      </c>
      <c r="AY135">
        <v>1.030162547681007</v>
      </c>
      <c r="AZ135" t="s">
        <v>150</v>
      </c>
      <c r="BA135" t="str">
        <f>VLOOKUP($AZ135,Sheet1!$A$2:$B$58,2,FALSE)</f>
        <v>Butyrate</v>
      </c>
      <c r="BB135" t="s">
        <v>203</v>
      </c>
      <c r="BC135">
        <v>4</v>
      </c>
      <c r="BD135">
        <v>19.93</v>
      </c>
      <c r="BE135">
        <v>0</v>
      </c>
      <c r="BF135">
        <v>87.095680000000002</v>
      </c>
      <c r="BG135">
        <f>VLOOKUP($AZ135,Sheet1!$A$2:$C$58,3,FALSE)</f>
        <v>4.75</v>
      </c>
      <c r="BH135">
        <v>163.5</v>
      </c>
      <c r="BI135" t="s">
        <v>233</v>
      </c>
      <c r="BJ135">
        <v>-5.0292763635139098E-2</v>
      </c>
      <c r="BK135">
        <v>0.25637931034483002</v>
      </c>
      <c r="BL135">
        <v>0.69690360969374798</v>
      </c>
      <c r="BM135">
        <v>100</v>
      </c>
      <c r="BN135">
        <v>-0.31255965658148749</v>
      </c>
      <c r="BO135">
        <v>448.72823204683561</v>
      </c>
      <c r="BP135">
        <v>197.43432185639989</v>
      </c>
      <c r="BQ135">
        <v>1.5284922353435839</v>
      </c>
      <c r="BR135">
        <v>259.84368000840942</v>
      </c>
      <c r="BS135">
        <v>188.88455203842619</v>
      </c>
      <c r="BT135">
        <v>1.0255172413793201</v>
      </c>
      <c r="BU135">
        <v>1.257319090878477</v>
      </c>
      <c r="BV135">
        <v>29.15231173517892</v>
      </c>
      <c r="BW135">
        <v>0</v>
      </c>
      <c r="BX135">
        <v>0</v>
      </c>
      <c r="BY135">
        <v>3.8580884825035691</v>
      </c>
      <c r="BZ135">
        <v>45.94959467621949</v>
      </c>
      <c r="CA135">
        <v>16.29435530468918</v>
      </c>
      <c r="CB135">
        <v>0.50292763635139093</v>
      </c>
      <c r="CC135">
        <v>0</v>
      </c>
      <c r="CD135">
        <v>29.15231173517892</v>
      </c>
      <c r="CE135">
        <v>35.031360764543123</v>
      </c>
      <c r="CF135">
        <v>30.832040029282979</v>
      </c>
      <c r="CG135">
        <v>1.6294355304689181</v>
      </c>
      <c r="CH135">
        <v>5.0292763635139098E-2</v>
      </c>
      <c r="CI135">
        <v>0</v>
      </c>
      <c r="CJ135">
        <v>29.15231173517892</v>
      </c>
      <c r="CK135">
        <v>45.94959467621949</v>
      </c>
      <c r="CL135">
        <v>16.29435530468918</v>
      </c>
      <c r="CM135">
        <v>0.50292763635139093</v>
      </c>
      <c r="CN135">
        <v>0</v>
      </c>
      <c r="CO135">
        <v>29.15231173517892</v>
      </c>
      <c r="CP135">
        <v>35.031360764543123</v>
      </c>
      <c r="CQ135">
        <v>30.832040029282979</v>
      </c>
      <c r="CR135">
        <v>1.6294355304689181</v>
      </c>
      <c r="CS135">
        <v>5.0292763635139098E-2</v>
      </c>
      <c r="CT135">
        <v>0</v>
      </c>
      <c r="CU135">
        <v>29.15231173517892</v>
      </c>
      <c r="CV135">
        <f t="shared" si="2"/>
        <v>188.88455203842619</v>
      </c>
    </row>
    <row r="136" spans="1:100" x14ac:dyDescent="0.25">
      <c r="A136" s="1">
        <v>187</v>
      </c>
      <c r="B136" t="s">
        <v>99</v>
      </c>
      <c r="C136" t="s">
        <v>113</v>
      </c>
      <c r="D136">
        <v>1</v>
      </c>
      <c r="E136">
        <v>4</v>
      </c>
      <c r="F136">
        <v>1</v>
      </c>
      <c r="G136">
        <v>32.041060000000002</v>
      </c>
      <c r="H136">
        <v>6</v>
      </c>
      <c r="I136" t="s">
        <v>119</v>
      </c>
      <c r="J136">
        <v>1.2130000000000001</v>
      </c>
      <c r="K136">
        <v>500</v>
      </c>
      <c r="L136">
        <v>100</v>
      </c>
      <c r="N136" t="s">
        <v>120</v>
      </c>
      <c r="O136">
        <v>0</v>
      </c>
      <c r="P136">
        <v>0.125</v>
      </c>
      <c r="Q136">
        <v>3.2500000000000001E-2</v>
      </c>
      <c r="R136">
        <v>77.5</v>
      </c>
      <c r="S136">
        <v>170</v>
      </c>
      <c r="T136">
        <v>100</v>
      </c>
      <c r="U136">
        <v>1812.1301775147931</v>
      </c>
      <c r="V136">
        <v>20</v>
      </c>
      <c r="W136">
        <v>0.95</v>
      </c>
      <c r="X136">
        <v>1</v>
      </c>
      <c r="Y136">
        <v>36008.121416949303</v>
      </c>
      <c r="Z136">
        <v>180040607.08474651</v>
      </c>
      <c r="AA136">
        <v>218389256.39379749</v>
      </c>
      <c r="AB136">
        <v>218389.25639379749</v>
      </c>
      <c r="AC136">
        <v>0</v>
      </c>
      <c r="AD136">
        <v>1865.9893858825719</v>
      </c>
      <c r="AE136">
        <v>1119593.6315295431</v>
      </c>
      <c r="AF136">
        <v>1119593.6315295431</v>
      </c>
      <c r="AG136">
        <v>35.872966723455988</v>
      </c>
      <c r="AH136">
        <v>36.954986792711402</v>
      </c>
      <c r="AI136">
        <v>36.954986792711402</v>
      </c>
      <c r="AJ136">
        <v>7097.6508327984193</v>
      </c>
      <c r="AK136">
        <v>854.70085470085473</v>
      </c>
      <c r="AL136" t="s">
        <v>123</v>
      </c>
      <c r="AM136">
        <v>2864.0114764351329</v>
      </c>
      <c r="AN136">
        <v>401.84263723655562</v>
      </c>
      <c r="AO136">
        <v>6282.3477547609373</v>
      </c>
      <c r="AP136">
        <v>11218.20580117096</v>
      </c>
      <c r="AQ136">
        <v>4935.858046410026</v>
      </c>
      <c r="AR136">
        <v>6.3394883937504158E-3</v>
      </c>
      <c r="AS136">
        <v>197.85513942892081</v>
      </c>
      <c r="AT136">
        <v>79.837597445278007</v>
      </c>
      <c r="AU136">
        <v>11.20182337676035</v>
      </c>
      <c r="AV136">
        <v>175.12763310577111</v>
      </c>
      <c r="AW136">
        <v>312.72032468493319</v>
      </c>
      <c r="AX136">
        <v>137.59269157916211</v>
      </c>
      <c r="AY136">
        <v>1.030162547681007</v>
      </c>
      <c r="AZ136" t="s">
        <v>150</v>
      </c>
      <c r="BA136" t="str">
        <f>VLOOKUP($AZ136,Sheet1!$A$2:$B$58,2,FALSE)</f>
        <v>Butyrate</v>
      </c>
      <c r="BB136" t="s">
        <v>203</v>
      </c>
      <c r="BC136">
        <v>4</v>
      </c>
      <c r="BD136">
        <v>19.93</v>
      </c>
      <c r="BE136">
        <v>0</v>
      </c>
      <c r="BF136">
        <v>87.095680000000002</v>
      </c>
      <c r="BG136">
        <f>VLOOKUP($AZ136,Sheet1!$A$2:$C$58,3,FALSE)</f>
        <v>4.75</v>
      </c>
      <c r="BH136">
        <v>163.5</v>
      </c>
      <c r="BI136" t="s">
        <v>232</v>
      </c>
      <c r="BJ136">
        <v>-5.0292763635138307E-2</v>
      </c>
      <c r="BK136">
        <v>0.25637931034482803</v>
      </c>
      <c r="BL136">
        <v>0.69690360969374299</v>
      </c>
      <c r="BM136">
        <v>100</v>
      </c>
      <c r="BN136">
        <v>-0.31255965658148849</v>
      </c>
      <c r="BO136">
        <v>448.72823204683851</v>
      </c>
      <c r="BP136">
        <v>197.434321856401</v>
      </c>
      <c r="BQ136">
        <v>1.5284922353435939</v>
      </c>
      <c r="BR136">
        <v>259.8436800084109</v>
      </c>
      <c r="BS136">
        <v>188.88455203842761</v>
      </c>
      <c r="BT136">
        <v>1.0255172413793121</v>
      </c>
      <c r="BU136">
        <v>1.2573190908784579</v>
      </c>
      <c r="BV136">
        <v>29.152311735179119</v>
      </c>
      <c r="BW136">
        <v>0</v>
      </c>
      <c r="BX136">
        <v>0</v>
      </c>
      <c r="BY136">
        <v>3.8580884825035691</v>
      </c>
      <c r="BZ136">
        <v>45.949594676219789</v>
      </c>
      <c r="CA136">
        <v>16.29435530468929</v>
      </c>
      <c r="CB136">
        <v>0.50292763635138316</v>
      </c>
      <c r="CC136">
        <v>0</v>
      </c>
      <c r="CD136">
        <v>29.152311735179119</v>
      </c>
      <c r="CE136">
        <v>35.031360764543351</v>
      </c>
      <c r="CF136">
        <v>30.832040029283181</v>
      </c>
      <c r="CG136">
        <v>1.6294355304689301</v>
      </c>
      <c r="CH136">
        <v>5.0292763635138321E-2</v>
      </c>
      <c r="CI136">
        <v>0</v>
      </c>
      <c r="CJ136">
        <v>29.152311735179119</v>
      </c>
      <c r="CK136">
        <v>45.949594676219789</v>
      </c>
      <c r="CL136">
        <v>16.29435530468929</v>
      </c>
      <c r="CM136">
        <v>0.50292763635138316</v>
      </c>
      <c r="CN136">
        <v>0</v>
      </c>
      <c r="CO136">
        <v>29.152311735179119</v>
      </c>
      <c r="CP136">
        <v>35.031360764543351</v>
      </c>
      <c r="CQ136">
        <v>30.832040029283181</v>
      </c>
      <c r="CR136">
        <v>1.6294355304689301</v>
      </c>
      <c r="CS136">
        <v>5.0292763635138321E-2</v>
      </c>
      <c r="CT136">
        <v>0</v>
      </c>
      <c r="CU136">
        <v>29.152311735179119</v>
      </c>
      <c r="CV136">
        <f t="shared" si="2"/>
        <v>188.88455203842761</v>
      </c>
    </row>
    <row r="137" spans="1:100" x14ac:dyDescent="0.25">
      <c r="A137" s="1">
        <v>350</v>
      </c>
      <c r="B137" t="s">
        <v>99</v>
      </c>
      <c r="C137" t="s">
        <v>113</v>
      </c>
      <c r="D137">
        <v>1</v>
      </c>
      <c r="E137">
        <v>4</v>
      </c>
      <c r="F137">
        <v>1</v>
      </c>
      <c r="G137">
        <v>32.041060000000002</v>
      </c>
      <c r="H137">
        <v>6</v>
      </c>
      <c r="I137" t="s">
        <v>119</v>
      </c>
      <c r="J137">
        <v>1.2130000000000001</v>
      </c>
      <c r="K137">
        <v>500</v>
      </c>
      <c r="L137">
        <v>100</v>
      </c>
      <c r="N137" t="s">
        <v>120</v>
      </c>
      <c r="O137">
        <v>0</v>
      </c>
      <c r="P137">
        <v>0.125</v>
      </c>
      <c r="Q137">
        <v>3.2500000000000001E-2</v>
      </c>
      <c r="R137">
        <v>77.5</v>
      </c>
      <c r="S137">
        <v>170</v>
      </c>
      <c r="T137">
        <v>100</v>
      </c>
      <c r="U137">
        <v>1812.1301775147931</v>
      </c>
      <c r="V137">
        <v>20</v>
      </c>
      <c r="W137">
        <v>0.95</v>
      </c>
      <c r="X137">
        <v>1</v>
      </c>
      <c r="Y137">
        <v>36637.082283533513</v>
      </c>
      <c r="Z137">
        <v>183185411.41766751</v>
      </c>
      <c r="AA137">
        <v>222203904.0496307</v>
      </c>
      <c r="AB137">
        <v>222203.90404963071</v>
      </c>
      <c r="AC137">
        <v>0</v>
      </c>
      <c r="AD137">
        <v>1898.582985742775</v>
      </c>
      <c r="AE137">
        <v>1139149.7914456651</v>
      </c>
      <c r="AF137">
        <v>1139149.7914456651</v>
      </c>
      <c r="AG137">
        <v>36.499566816698042</v>
      </c>
      <c r="AH137">
        <v>37.600486741142781</v>
      </c>
      <c r="AI137">
        <v>37.600486741142781</v>
      </c>
      <c r="AJ137">
        <v>7221.6268816129996</v>
      </c>
      <c r="AK137">
        <v>854.70085470085473</v>
      </c>
      <c r="AL137" t="s">
        <v>123</v>
      </c>
      <c r="AM137">
        <v>2914.0377224385661</v>
      </c>
      <c r="AN137">
        <v>408.86170080891452</v>
      </c>
      <c r="AO137">
        <v>6392.082745994273</v>
      </c>
      <c r="AP137">
        <v>11399.22715956134</v>
      </c>
      <c r="AQ137">
        <v>5007.1444135670636</v>
      </c>
      <c r="AR137">
        <v>6.3394883937504167E-3</v>
      </c>
      <c r="AS137">
        <v>197.85513942892081</v>
      </c>
      <c r="AT137">
        <v>79.837597445278021</v>
      </c>
      <c r="AU137">
        <v>11.20182337676035</v>
      </c>
      <c r="AV137">
        <v>175.12763310577111</v>
      </c>
      <c r="AW137">
        <v>312.31129993428721</v>
      </c>
      <c r="AX137">
        <v>137.1836668285161</v>
      </c>
      <c r="AY137">
        <v>1.030162547681007</v>
      </c>
      <c r="AZ137" t="s">
        <v>130</v>
      </c>
      <c r="BA137" t="str">
        <f>VLOOKUP($AZ137,Sheet1!$A$2:$B$58,2,FALSE)</f>
        <v>Succinate</v>
      </c>
      <c r="BB137" t="s">
        <v>189</v>
      </c>
      <c r="BC137">
        <v>4</v>
      </c>
      <c r="BD137">
        <v>19.93</v>
      </c>
      <c r="BE137">
        <v>0</v>
      </c>
      <c r="BF137">
        <v>116.07016</v>
      </c>
      <c r="BG137">
        <f>VLOOKUP($AZ137,Sheet1!$A$2:$C$58,3,FALSE)</f>
        <v>3</v>
      </c>
      <c r="BH137">
        <v>235</v>
      </c>
      <c r="BI137" t="s">
        <v>235</v>
      </c>
      <c r="BJ137">
        <v>0</v>
      </c>
      <c r="BK137">
        <v>0.17846153846153839</v>
      </c>
      <c r="BL137">
        <v>0.68493963573734395</v>
      </c>
      <c r="BM137">
        <v>100</v>
      </c>
      <c r="BN137">
        <v>0</v>
      </c>
      <c r="BO137">
        <v>455.9690863824535</v>
      </c>
      <c r="BP137">
        <v>200.28577654268261</v>
      </c>
      <c r="BQ137">
        <v>1.504019469645711</v>
      </c>
      <c r="BR137">
        <v>255.68330983977091</v>
      </c>
      <c r="BS137">
        <v>200.28577654268261</v>
      </c>
      <c r="BT137">
        <v>0.71384615384615357</v>
      </c>
      <c r="BU137">
        <v>0</v>
      </c>
      <c r="BV137">
        <v>29.09745466627167</v>
      </c>
      <c r="BW137">
        <v>0</v>
      </c>
      <c r="BX137">
        <v>0</v>
      </c>
      <c r="BY137">
        <v>1.1023109950010199</v>
      </c>
      <c r="BZ137">
        <v>45.676426647132367</v>
      </c>
      <c r="CA137">
        <v>16.5789719808607</v>
      </c>
      <c r="CB137">
        <v>0</v>
      </c>
      <c r="CC137">
        <v>0</v>
      </c>
      <c r="CD137">
        <v>29.09745466627167</v>
      </c>
      <c r="CE137">
        <v>34.900094859572917</v>
      </c>
      <c r="CF137">
        <v>30.755351864357738</v>
      </c>
      <c r="CG137">
        <v>1.6578971980860699</v>
      </c>
      <c r="CH137">
        <v>0</v>
      </c>
      <c r="CI137">
        <v>0</v>
      </c>
      <c r="CJ137">
        <v>29.09745466627167</v>
      </c>
      <c r="CK137">
        <v>45.676426647132367</v>
      </c>
      <c r="CL137">
        <v>16.5789719808607</v>
      </c>
      <c r="CM137">
        <v>0</v>
      </c>
      <c r="CN137">
        <v>0</v>
      </c>
      <c r="CO137">
        <v>29.09745466627167</v>
      </c>
      <c r="CP137">
        <v>34.900094859572917</v>
      </c>
      <c r="CQ137">
        <v>30.755351864357738</v>
      </c>
      <c r="CR137">
        <v>1.6578971980860699</v>
      </c>
      <c r="CS137">
        <v>0</v>
      </c>
      <c r="CT137">
        <v>0</v>
      </c>
      <c r="CU137">
        <v>29.09745466627167</v>
      </c>
      <c r="CV137">
        <f t="shared" si="2"/>
        <v>200.28577654268261</v>
      </c>
    </row>
    <row r="138" spans="1:100" x14ac:dyDescent="0.25">
      <c r="A138" s="1">
        <v>351</v>
      </c>
      <c r="B138" t="s">
        <v>99</v>
      </c>
      <c r="C138" t="s">
        <v>113</v>
      </c>
      <c r="D138">
        <v>1</v>
      </c>
      <c r="E138">
        <v>4</v>
      </c>
      <c r="F138">
        <v>1</v>
      </c>
      <c r="G138">
        <v>32.041060000000002</v>
      </c>
      <c r="H138">
        <v>6</v>
      </c>
      <c r="I138" t="s">
        <v>119</v>
      </c>
      <c r="J138">
        <v>1.2130000000000001</v>
      </c>
      <c r="K138">
        <v>500</v>
      </c>
      <c r="L138">
        <v>100</v>
      </c>
      <c r="N138" t="s">
        <v>120</v>
      </c>
      <c r="O138">
        <v>0</v>
      </c>
      <c r="P138">
        <v>0.125</v>
      </c>
      <c r="Q138">
        <v>3.2500000000000001E-2</v>
      </c>
      <c r="R138">
        <v>77.5</v>
      </c>
      <c r="S138">
        <v>170</v>
      </c>
      <c r="T138">
        <v>100</v>
      </c>
      <c r="U138">
        <v>1812.1301775147931</v>
      </c>
      <c r="V138">
        <v>20</v>
      </c>
      <c r="W138">
        <v>0.95</v>
      </c>
      <c r="X138">
        <v>1</v>
      </c>
      <c r="Y138">
        <v>37064.094867400207</v>
      </c>
      <c r="Z138">
        <v>185320474.33700109</v>
      </c>
      <c r="AA138">
        <v>224793735.37078229</v>
      </c>
      <c r="AB138">
        <v>224793.73537078229</v>
      </c>
      <c r="AC138">
        <v>0</v>
      </c>
      <c r="AD138">
        <v>1920.711353393704</v>
      </c>
      <c r="AE138">
        <v>1152426.812036223</v>
      </c>
      <c r="AF138">
        <v>1152426.812036223</v>
      </c>
      <c r="AG138">
        <v>36.92497663006133</v>
      </c>
      <c r="AH138">
        <v>38.038727998285623</v>
      </c>
      <c r="AI138">
        <v>38.038727998285623</v>
      </c>
      <c r="AJ138">
        <v>7305.7963995504251</v>
      </c>
      <c r="AK138">
        <v>854.70085470085473</v>
      </c>
      <c r="AL138" t="s">
        <v>123</v>
      </c>
      <c r="AM138">
        <v>2948.0014198671352</v>
      </c>
      <c r="AN138">
        <v>413.6270664009507</v>
      </c>
      <c r="AO138">
        <v>6466.5837597085547</v>
      </c>
      <c r="AP138">
        <v>11522.125740519359</v>
      </c>
      <c r="AQ138">
        <v>5055.5419808108099</v>
      </c>
      <c r="AR138">
        <v>6.3394883937504158E-3</v>
      </c>
      <c r="AS138">
        <v>197.85513942892081</v>
      </c>
      <c r="AT138">
        <v>79.837597445278021</v>
      </c>
      <c r="AU138">
        <v>11.20182337676035</v>
      </c>
      <c r="AV138">
        <v>175.12763310577111</v>
      </c>
      <c r="AW138">
        <v>312.04151747895708</v>
      </c>
      <c r="AX138">
        <v>136.91388437318591</v>
      </c>
      <c r="AY138">
        <v>1.030162547681007</v>
      </c>
      <c r="AZ138" t="s">
        <v>127</v>
      </c>
      <c r="BA138" t="str">
        <f>VLOOKUP($AZ138,Sheet1!$A$2:$B$58,2,FALSE)</f>
        <v>L-Malate</v>
      </c>
      <c r="BB138" t="s">
        <v>186</v>
      </c>
      <c r="BC138">
        <v>4</v>
      </c>
      <c r="BD138">
        <v>19.93</v>
      </c>
      <c r="BE138">
        <v>0</v>
      </c>
      <c r="BF138">
        <v>132.06916000000001</v>
      </c>
      <c r="BG138">
        <f>VLOOKUP($AZ138,Sheet1!$A$2:$C$58,3,FALSE)</f>
        <v>2.5</v>
      </c>
      <c r="BI138" t="s">
        <v>235</v>
      </c>
      <c r="BJ138">
        <v>0</v>
      </c>
      <c r="BK138">
        <v>0.15466666666666351</v>
      </c>
      <c r="BL138">
        <v>0.67704849891894103</v>
      </c>
      <c r="BM138">
        <v>100</v>
      </c>
      <c r="BN138">
        <v>0</v>
      </c>
      <c r="BO138">
        <v>460.88502962077462</v>
      </c>
      <c r="BP138">
        <v>202.22167923243239</v>
      </c>
      <c r="BQ138">
        <v>1.5215491199314251</v>
      </c>
      <c r="BR138">
        <v>258.66335038834222</v>
      </c>
      <c r="BS138">
        <v>202.22167923243239</v>
      </c>
      <c r="BT138">
        <v>0.61866666666665404</v>
      </c>
      <c r="BU138">
        <v>0</v>
      </c>
      <c r="BV138">
        <v>29.436591369484891</v>
      </c>
      <c r="BW138">
        <v>0</v>
      </c>
      <c r="BX138">
        <v>0</v>
      </c>
      <c r="BY138">
        <v>1.1023109950010199</v>
      </c>
      <c r="BZ138">
        <v>46.208794612830232</v>
      </c>
      <c r="CA138">
        <v>16.772203243345341</v>
      </c>
      <c r="CB138">
        <v>0</v>
      </c>
      <c r="CC138">
        <v>0</v>
      </c>
      <c r="CD138">
        <v>29.436591369484891</v>
      </c>
      <c r="CE138">
        <v>35.306862504655761</v>
      </c>
      <c r="CF138">
        <v>31.113811693819429</v>
      </c>
      <c r="CG138">
        <v>1.6772203243345341</v>
      </c>
      <c r="CH138">
        <v>0</v>
      </c>
      <c r="CI138">
        <v>0</v>
      </c>
      <c r="CJ138">
        <v>29.436591369484891</v>
      </c>
      <c r="CK138">
        <v>46.208794612830232</v>
      </c>
      <c r="CL138">
        <v>16.772203243345341</v>
      </c>
      <c r="CM138">
        <v>0</v>
      </c>
      <c r="CN138">
        <v>0</v>
      </c>
      <c r="CO138">
        <v>29.436591369484891</v>
      </c>
      <c r="CP138">
        <v>35.306862504655761</v>
      </c>
      <c r="CQ138">
        <v>31.113811693819429</v>
      </c>
      <c r="CR138">
        <v>1.6772203243345341</v>
      </c>
      <c r="CS138">
        <v>0</v>
      </c>
      <c r="CT138">
        <v>0</v>
      </c>
      <c r="CU138">
        <v>29.436591369484891</v>
      </c>
      <c r="CV138">
        <f t="shared" si="2"/>
        <v>202.22167923243239</v>
      </c>
    </row>
    <row r="139" spans="1:100" x14ac:dyDescent="0.25">
      <c r="A139" s="1">
        <v>352</v>
      </c>
      <c r="B139" t="s">
        <v>99</v>
      </c>
      <c r="C139" t="s">
        <v>113</v>
      </c>
      <c r="D139">
        <v>1</v>
      </c>
      <c r="E139">
        <v>4</v>
      </c>
      <c r="F139">
        <v>1</v>
      </c>
      <c r="G139">
        <v>32.041060000000002</v>
      </c>
      <c r="H139">
        <v>6</v>
      </c>
      <c r="I139" t="s">
        <v>119</v>
      </c>
      <c r="J139">
        <v>1.2130000000000001</v>
      </c>
      <c r="K139">
        <v>500</v>
      </c>
      <c r="L139">
        <v>100</v>
      </c>
      <c r="N139" t="s">
        <v>120</v>
      </c>
      <c r="O139">
        <v>0</v>
      </c>
      <c r="P139">
        <v>0.125</v>
      </c>
      <c r="Q139">
        <v>3.2500000000000001E-2</v>
      </c>
      <c r="R139">
        <v>77.5</v>
      </c>
      <c r="S139">
        <v>170</v>
      </c>
      <c r="T139">
        <v>100</v>
      </c>
      <c r="U139">
        <v>1812.1301775147931</v>
      </c>
      <c r="V139">
        <v>20</v>
      </c>
      <c r="W139">
        <v>0.95</v>
      </c>
      <c r="X139">
        <v>1</v>
      </c>
      <c r="Y139">
        <v>38829.590689968951</v>
      </c>
      <c r="Z139">
        <v>194147953.44984469</v>
      </c>
      <c r="AA139">
        <v>235501467.53466171</v>
      </c>
      <c r="AB139">
        <v>235501.4675346617</v>
      </c>
      <c r="AC139">
        <v>0</v>
      </c>
      <c r="AD139">
        <v>2012.2017265677571</v>
      </c>
      <c r="AE139">
        <v>1207321.0359406541</v>
      </c>
      <c r="AF139">
        <v>1207321.0359406541</v>
      </c>
      <c r="AG139">
        <v>38.68384575183665</v>
      </c>
      <c r="AH139">
        <v>39.850649093811143</v>
      </c>
      <c r="AI139">
        <v>39.850649093811143</v>
      </c>
      <c r="AJ139">
        <v>7653.7976948765036</v>
      </c>
      <c r="AK139">
        <v>854.70085470085473</v>
      </c>
      <c r="AL139" t="s">
        <v>123</v>
      </c>
      <c r="AM139">
        <v>3088.4253047703628</v>
      </c>
      <c r="AN139">
        <v>433.32960764591547</v>
      </c>
      <c r="AO139">
        <v>6774.6103459478927</v>
      </c>
      <c r="AP139">
        <v>12030.25346199364</v>
      </c>
      <c r="AQ139">
        <v>5255.643116045745</v>
      </c>
      <c r="AR139">
        <v>6.3394883937504167E-3</v>
      </c>
      <c r="AS139">
        <v>197.85513942892081</v>
      </c>
      <c r="AT139">
        <v>79.837597445278021</v>
      </c>
      <c r="AU139">
        <v>11.20182337676035</v>
      </c>
      <c r="AV139">
        <v>175.12763310577111</v>
      </c>
      <c r="AW139">
        <v>310.98907640077277</v>
      </c>
      <c r="AX139">
        <v>135.86144329500169</v>
      </c>
      <c r="AY139">
        <v>1.030162547681007</v>
      </c>
      <c r="AZ139" t="s">
        <v>129</v>
      </c>
      <c r="BA139" t="str">
        <f>VLOOKUP($AZ139,Sheet1!$A$2:$B$58,2,FALSE)</f>
        <v>Citrate</v>
      </c>
      <c r="BB139" t="s">
        <v>188</v>
      </c>
      <c r="BC139">
        <v>6</v>
      </c>
      <c r="BD139">
        <v>19.93</v>
      </c>
      <c r="BE139">
        <v>0</v>
      </c>
      <c r="BF139">
        <v>189.09639999999999</v>
      </c>
      <c r="BG139">
        <f>VLOOKUP($AZ139,Sheet1!$A$2:$C$58,3,FALSE)</f>
        <v>2.5</v>
      </c>
      <c r="BI139" t="s">
        <v>235</v>
      </c>
      <c r="BJ139">
        <v>0</v>
      </c>
      <c r="BK139">
        <v>0.10311111111111081</v>
      </c>
      <c r="BL139">
        <v>0.646264597382049</v>
      </c>
      <c r="BM139">
        <v>100</v>
      </c>
      <c r="BN139">
        <v>0</v>
      </c>
      <c r="BO139">
        <v>481.21013847974558</v>
      </c>
      <c r="BP139">
        <v>210.22572464182991</v>
      </c>
      <c r="BQ139">
        <v>1.594025963752445</v>
      </c>
      <c r="BR139">
        <v>270.98441383791572</v>
      </c>
      <c r="BS139">
        <v>210.22572464182991</v>
      </c>
      <c r="BT139">
        <v>0.61866666666666481</v>
      </c>
      <c r="BU139">
        <v>0</v>
      </c>
      <c r="BV139">
        <v>30.838761833364181</v>
      </c>
      <c r="BW139">
        <v>0</v>
      </c>
      <c r="BX139">
        <v>0</v>
      </c>
      <c r="BY139">
        <v>1.1023109950010199</v>
      </c>
      <c r="BZ139">
        <v>48.409885294978352</v>
      </c>
      <c r="CA139">
        <v>17.571123461614171</v>
      </c>
      <c r="CB139">
        <v>0</v>
      </c>
      <c r="CC139">
        <v>0</v>
      </c>
      <c r="CD139">
        <v>30.838761833364181</v>
      </c>
      <c r="CE139">
        <v>36.988655044929139</v>
      </c>
      <c r="CF139">
        <v>32.595874179525588</v>
      </c>
      <c r="CG139">
        <v>1.7571123461614171</v>
      </c>
      <c r="CH139">
        <v>0</v>
      </c>
      <c r="CI139">
        <v>0</v>
      </c>
      <c r="CJ139">
        <v>30.838761833364181</v>
      </c>
      <c r="CK139">
        <v>48.409885294978352</v>
      </c>
      <c r="CL139">
        <v>17.571123461614171</v>
      </c>
      <c r="CM139">
        <v>0</v>
      </c>
      <c r="CN139">
        <v>0</v>
      </c>
      <c r="CO139">
        <v>30.838761833364181</v>
      </c>
      <c r="CP139">
        <v>36.988655044929139</v>
      </c>
      <c r="CQ139">
        <v>32.595874179525588</v>
      </c>
      <c r="CR139">
        <v>1.7571123461614171</v>
      </c>
      <c r="CS139">
        <v>0</v>
      </c>
      <c r="CT139">
        <v>0</v>
      </c>
      <c r="CU139">
        <v>30.838761833364181</v>
      </c>
      <c r="CV139">
        <f t="shared" si="2"/>
        <v>210.22572464182991</v>
      </c>
    </row>
    <row r="140" spans="1:100" x14ac:dyDescent="0.25">
      <c r="A140" s="1">
        <v>353</v>
      </c>
      <c r="B140" t="s">
        <v>99</v>
      </c>
      <c r="C140" t="s">
        <v>113</v>
      </c>
      <c r="D140">
        <v>1</v>
      </c>
      <c r="E140">
        <v>4</v>
      </c>
      <c r="F140">
        <v>1</v>
      </c>
      <c r="G140">
        <v>32.041060000000002</v>
      </c>
      <c r="H140">
        <v>6</v>
      </c>
      <c r="I140" t="s">
        <v>119</v>
      </c>
      <c r="J140">
        <v>1.2130000000000001</v>
      </c>
      <c r="K140">
        <v>500</v>
      </c>
      <c r="L140">
        <v>100</v>
      </c>
      <c r="N140" t="s">
        <v>120</v>
      </c>
      <c r="O140">
        <v>0</v>
      </c>
      <c r="P140">
        <v>0.125</v>
      </c>
      <c r="Q140">
        <v>3.2500000000000001E-2</v>
      </c>
      <c r="R140">
        <v>77.5</v>
      </c>
      <c r="S140">
        <v>170</v>
      </c>
      <c r="T140">
        <v>100</v>
      </c>
      <c r="U140">
        <v>1812.1301775147931</v>
      </c>
      <c r="V140">
        <v>20</v>
      </c>
      <c r="W140">
        <v>0.95</v>
      </c>
      <c r="X140">
        <v>1</v>
      </c>
      <c r="Y140">
        <v>40661.485300248511</v>
      </c>
      <c r="Z140">
        <v>203307426.50124249</v>
      </c>
      <c r="AA140">
        <v>246611908.3460072</v>
      </c>
      <c r="AB140">
        <v>246611.9083460072</v>
      </c>
      <c r="AC140">
        <v>0</v>
      </c>
      <c r="AD140">
        <v>2107.13297441753</v>
      </c>
      <c r="AE140">
        <v>1264279.7846505181</v>
      </c>
      <c r="AF140">
        <v>1264279.7846505181</v>
      </c>
      <c r="AG140">
        <v>40.508864436774331</v>
      </c>
      <c r="AH140">
        <v>41.730714991851968</v>
      </c>
      <c r="AI140">
        <v>41.730714991851968</v>
      </c>
      <c r="AJ140">
        <v>8014.8870212452348</v>
      </c>
      <c r="AK140">
        <v>854.70085470085473</v>
      </c>
      <c r="AL140" t="s">
        <v>123</v>
      </c>
      <c r="AM140">
        <v>3234.130411868528</v>
      </c>
      <c r="AN140">
        <v>453.77314461387482</v>
      </c>
      <c r="AO140">
        <v>7094.2215486148343</v>
      </c>
      <c r="AP140">
        <v>12557.491432428489</v>
      </c>
      <c r="AQ140">
        <v>5463.2698838136585</v>
      </c>
      <c r="AR140">
        <v>6.3394883937504158E-3</v>
      </c>
      <c r="AS140">
        <v>197.85513942892081</v>
      </c>
      <c r="AT140">
        <v>79.837597445278007</v>
      </c>
      <c r="AU140">
        <v>11.20182337676035</v>
      </c>
      <c r="AV140">
        <v>175.12763310577111</v>
      </c>
      <c r="AW140">
        <v>309.99366699177779</v>
      </c>
      <c r="AX140">
        <v>134.8660338860067</v>
      </c>
      <c r="AY140">
        <v>1.030162547681007</v>
      </c>
      <c r="AZ140" t="s">
        <v>166</v>
      </c>
      <c r="BA140" t="str">
        <f>VLOOKUP($AZ140,Sheet1!$A$2:$B$58,2,FALSE)</f>
        <v>Acetone</v>
      </c>
      <c r="BB140" t="s">
        <v>214</v>
      </c>
      <c r="BC140">
        <v>3</v>
      </c>
      <c r="BD140">
        <v>19.93</v>
      </c>
      <c r="BE140">
        <v>0</v>
      </c>
      <c r="BF140">
        <v>58.078139999999998</v>
      </c>
      <c r="BG140">
        <f>VLOOKUP($AZ140,Sheet1!$A$2:$C$58,3,FALSE)</f>
        <v>5.333333333333333</v>
      </c>
      <c r="BH140">
        <v>56</v>
      </c>
      <c r="BI140" t="s">
        <v>235</v>
      </c>
      <c r="BJ140">
        <v>0</v>
      </c>
      <c r="BK140">
        <v>0.33333333333333331</v>
      </c>
      <c r="BL140">
        <v>0.61714887216894598</v>
      </c>
      <c r="BM140">
        <v>100</v>
      </c>
      <c r="BN140">
        <v>0</v>
      </c>
      <c r="BO140">
        <v>502.29965729713962</v>
      </c>
      <c r="BP140">
        <v>218.53079535254631</v>
      </c>
      <c r="BQ140">
        <v>1.669228599674079</v>
      </c>
      <c r="BR140">
        <v>283.76886194459343</v>
      </c>
      <c r="BS140">
        <v>218.53079535254619</v>
      </c>
      <c r="BT140">
        <v>1</v>
      </c>
      <c r="BU140">
        <v>0</v>
      </c>
      <c r="BV140">
        <v>32.293666728996492</v>
      </c>
      <c r="BW140">
        <v>0</v>
      </c>
      <c r="BX140">
        <v>0</v>
      </c>
      <c r="BY140">
        <v>1.1023109950010199</v>
      </c>
      <c r="BZ140">
        <v>50.693757114905416</v>
      </c>
      <c r="CA140">
        <v>18.400090385908921</v>
      </c>
      <c r="CB140">
        <v>0</v>
      </c>
      <c r="CC140">
        <v>0</v>
      </c>
      <c r="CD140">
        <v>32.293666728996492</v>
      </c>
      <c r="CE140">
        <v>38.733698364064622</v>
      </c>
      <c r="CF140">
        <v>34.133675767587377</v>
      </c>
      <c r="CG140">
        <v>1.840009038590892</v>
      </c>
      <c r="CH140">
        <v>0</v>
      </c>
      <c r="CI140">
        <v>0</v>
      </c>
      <c r="CJ140">
        <v>32.293666728996492</v>
      </c>
      <c r="CK140">
        <v>50.693757114905416</v>
      </c>
      <c r="CL140">
        <v>18.400090385908921</v>
      </c>
      <c r="CM140">
        <v>0</v>
      </c>
      <c r="CN140">
        <v>0</v>
      </c>
      <c r="CO140">
        <v>32.293666728996492</v>
      </c>
      <c r="CP140">
        <v>38.733698364064622</v>
      </c>
      <c r="CQ140">
        <v>34.133675767587377</v>
      </c>
      <c r="CR140">
        <v>1.840009038590892</v>
      </c>
      <c r="CS140">
        <v>0</v>
      </c>
      <c r="CT140">
        <v>0</v>
      </c>
      <c r="CU140">
        <v>32.293666728996492</v>
      </c>
      <c r="CV140">
        <f t="shared" si="2"/>
        <v>218.53079535254619</v>
      </c>
    </row>
    <row r="141" spans="1:100" x14ac:dyDescent="0.25">
      <c r="A141" s="1">
        <v>252</v>
      </c>
      <c r="B141" t="s">
        <v>99</v>
      </c>
      <c r="C141" t="s">
        <v>113</v>
      </c>
      <c r="D141">
        <v>1</v>
      </c>
      <c r="E141">
        <v>4</v>
      </c>
      <c r="F141">
        <v>1</v>
      </c>
      <c r="G141">
        <v>32.041060000000002</v>
      </c>
      <c r="H141">
        <v>6</v>
      </c>
      <c r="I141" t="s">
        <v>119</v>
      </c>
      <c r="J141">
        <v>1.2130000000000001</v>
      </c>
      <c r="K141">
        <v>500</v>
      </c>
      <c r="L141">
        <v>100</v>
      </c>
      <c r="N141" t="s">
        <v>120</v>
      </c>
      <c r="O141">
        <v>0</v>
      </c>
      <c r="P141">
        <v>0.125</v>
      </c>
      <c r="Q141">
        <v>3.2500000000000001E-2</v>
      </c>
      <c r="R141">
        <v>77.5</v>
      </c>
      <c r="S141">
        <v>170</v>
      </c>
      <c r="T141">
        <v>100</v>
      </c>
      <c r="U141">
        <v>1812.1301775147931</v>
      </c>
      <c r="V141">
        <v>20</v>
      </c>
      <c r="W141">
        <v>0.95</v>
      </c>
      <c r="X141">
        <v>1</v>
      </c>
      <c r="Y141">
        <v>41361.223911271933</v>
      </c>
      <c r="Z141">
        <v>206806119.55635959</v>
      </c>
      <c r="AA141">
        <v>250855823.02186421</v>
      </c>
      <c r="AB141">
        <v>250855.8230218642</v>
      </c>
      <c r="AC141">
        <v>0</v>
      </c>
      <c r="AD141">
        <v>2143.3943723933571</v>
      </c>
      <c r="AE141">
        <v>1286036.6234360139</v>
      </c>
      <c r="AF141">
        <v>1286036.6234360139</v>
      </c>
      <c r="AG141">
        <v>41.205976613710739</v>
      </c>
      <c r="AH141">
        <v>42.448853848064253</v>
      </c>
      <c r="AI141">
        <v>42.448853848064253</v>
      </c>
      <c r="AJ141">
        <v>8152.8142482105877</v>
      </c>
      <c r="AK141">
        <v>854.70085470085473</v>
      </c>
      <c r="AL141" t="s">
        <v>123</v>
      </c>
      <c r="AM141">
        <v>3289.7861732249789</v>
      </c>
      <c r="AN141">
        <v>461.58207209370539</v>
      </c>
      <c r="AO141">
        <v>7216.3051541709219</v>
      </c>
      <c r="AP141">
        <v>12758.883348230131</v>
      </c>
      <c r="AQ141">
        <v>5542.5781940592069</v>
      </c>
      <c r="AR141">
        <v>6.3394883937504176E-3</v>
      </c>
      <c r="AS141">
        <v>197.85513942892081</v>
      </c>
      <c r="AT141">
        <v>79.837597445278035</v>
      </c>
      <c r="AU141">
        <v>11.20182337676035</v>
      </c>
      <c r="AV141">
        <v>175.1276331057712</v>
      </c>
      <c r="AW141">
        <v>309.63671769848992</v>
      </c>
      <c r="AX141">
        <v>134.50908459271869</v>
      </c>
      <c r="AY141">
        <v>1.030162547681007</v>
      </c>
      <c r="AZ141" t="s">
        <v>163</v>
      </c>
      <c r="BA141" t="str">
        <f>VLOOKUP($AZ141,Sheet1!$A$2:$B$58,2,FALSE)</f>
        <v>Catechol</v>
      </c>
      <c r="BB141" t="s">
        <v>211</v>
      </c>
      <c r="BC141">
        <v>6</v>
      </c>
      <c r="BD141">
        <v>19.93</v>
      </c>
      <c r="BE141">
        <v>0</v>
      </c>
      <c r="BF141">
        <v>110.10924</v>
      </c>
      <c r="BG141">
        <f>VLOOKUP($AZ141,Sheet1!$A$2:$C$58,3,FALSE)</f>
        <v>4.333333333333333</v>
      </c>
      <c r="BH141">
        <v>245</v>
      </c>
      <c r="BI141" t="s">
        <v>233</v>
      </c>
      <c r="BJ141">
        <v>-0.1342249879210016</v>
      </c>
      <c r="BK141">
        <v>0.17654804270462601</v>
      </c>
      <c r="BL141">
        <v>0.60670810534027197</v>
      </c>
      <c r="BM141">
        <v>100</v>
      </c>
      <c r="BN141">
        <v>-0.58015720769587664</v>
      </c>
      <c r="BO141">
        <v>510.35533392920519</v>
      </c>
      <c r="BP141">
        <v>221.7031277623683</v>
      </c>
      <c r="BQ141">
        <v>1.832179141843572</v>
      </c>
      <c r="BR141">
        <v>311.47045411340719</v>
      </c>
      <c r="BS141">
        <v>198.884879815798</v>
      </c>
      <c r="BT141">
        <v>1.0592882562277559</v>
      </c>
      <c r="BU141">
        <v>3.3556246980250388</v>
      </c>
      <c r="BV141">
        <v>34.328981356342197</v>
      </c>
      <c r="BW141">
        <v>0</v>
      </c>
      <c r="BX141">
        <v>0</v>
      </c>
      <c r="BY141">
        <v>3.8580884825035691</v>
      </c>
      <c r="BZ141">
        <v>54.387966564317239</v>
      </c>
      <c r="CA141">
        <v>18.716735328765019</v>
      </c>
      <c r="CB141">
        <v>1.3422498792100159</v>
      </c>
      <c r="CC141">
        <v>0</v>
      </c>
      <c r="CD141">
        <v>34.328981356342197</v>
      </c>
      <c r="CE141">
        <v>41.349626179133459</v>
      </c>
      <c r="CF141">
        <v>36.334879877139699</v>
      </c>
      <c r="CG141">
        <v>1.871673532876502</v>
      </c>
      <c r="CH141">
        <v>0.1342249879210016</v>
      </c>
      <c r="CI141">
        <v>0</v>
      </c>
      <c r="CJ141">
        <v>34.328981356342197</v>
      </c>
      <c r="CK141">
        <v>54.387966564317239</v>
      </c>
      <c r="CL141">
        <v>18.716735328765019</v>
      </c>
      <c r="CM141">
        <v>1.3422498792100159</v>
      </c>
      <c r="CN141">
        <v>0</v>
      </c>
      <c r="CO141">
        <v>34.328981356342197</v>
      </c>
      <c r="CP141">
        <v>41.349626179133459</v>
      </c>
      <c r="CQ141">
        <v>36.334879877139699</v>
      </c>
      <c r="CR141">
        <v>1.871673532876502</v>
      </c>
      <c r="CS141">
        <v>0.1342249879210016</v>
      </c>
      <c r="CT141">
        <v>0</v>
      </c>
      <c r="CU141">
        <v>34.328981356342197</v>
      </c>
      <c r="CV141">
        <f t="shared" si="2"/>
        <v>198.884879815798</v>
      </c>
    </row>
    <row r="142" spans="1:100" x14ac:dyDescent="0.25">
      <c r="A142" s="1">
        <v>196</v>
      </c>
      <c r="B142" t="s">
        <v>99</v>
      </c>
      <c r="C142" t="s">
        <v>113</v>
      </c>
      <c r="D142">
        <v>1</v>
      </c>
      <c r="E142">
        <v>4</v>
      </c>
      <c r="F142">
        <v>1</v>
      </c>
      <c r="G142">
        <v>32.041060000000002</v>
      </c>
      <c r="H142">
        <v>6</v>
      </c>
      <c r="I142" t="s">
        <v>119</v>
      </c>
      <c r="J142">
        <v>1.2130000000000001</v>
      </c>
      <c r="K142">
        <v>500</v>
      </c>
      <c r="L142">
        <v>100</v>
      </c>
      <c r="N142" t="s">
        <v>120</v>
      </c>
      <c r="O142">
        <v>0</v>
      </c>
      <c r="P142">
        <v>0.125</v>
      </c>
      <c r="Q142">
        <v>3.2500000000000001E-2</v>
      </c>
      <c r="R142">
        <v>77.5</v>
      </c>
      <c r="S142">
        <v>170</v>
      </c>
      <c r="T142">
        <v>100</v>
      </c>
      <c r="U142">
        <v>1812.1301775147931</v>
      </c>
      <c r="V142">
        <v>20</v>
      </c>
      <c r="W142">
        <v>0.95</v>
      </c>
      <c r="X142">
        <v>1</v>
      </c>
      <c r="Y142">
        <v>41361.223911271998</v>
      </c>
      <c r="Z142">
        <v>206806119.55636001</v>
      </c>
      <c r="AA142">
        <v>250855823.02186471</v>
      </c>
      <c r="AB142">
        <v>250855.82302186469</v>
      </c>
      <c r="AC142">
        <v>0</v>
      </c>
      <c r="AD142">
        <v>2143.3943723933612</v>
      </c>
      <c r="AE142">
        <v>1286036.623436016</v>
      </c>
      <c r="AF142">
        <v>1286036.623436016</v>
      </c>
      <c r="AG142">
        <v>41.205976613710803</v>
      </c>
      <c r="AH142">
        <v>42.44885384806431</v>
      </c>
      <c r="AI142">
        <v>42.44885384806431</v>
      </c>
      <c r="AJ142">
        <v>8152.8142482106032</v>
      </c>
      <c r="AK142">
        <v>854.70085470085473</v>
      </c>
      <c r="AL142" t="s">
        <v>123</v>
      </c>
      <c r="AM142">
        <v>3289.7861732249839</v>
      </c>
      <c r="AN142">
        <v>461.58207209370619</v>
      </c>
      <c r="AO142">
        <v>7216.3051541709328</v>
      </c>
      <c r="AP142">
        <v>12758.883348230151</v>
      </c>
      <c r="AQ142">
        <v>5542.578194059216</v>
      </c>
      <c r="AR142">
        <v>6.3394883937504193E-3</v>
      </c>
      <c r="AS142">
        <v>197.85513942892089</v>
      </c>
      <c r="AT142">
        <v>79.837597445278021</v>
      </c>
      <c r="AU142">
        <v>11.20182337676035</v>
      </c>
      <c r="AV142">
        <v>175.1276331057712</v>
      </c>
      <c r="AW142">
        <v>309.63671769848992</v>
      </c>
      <c r="AX142">
        <v>134.50908459271881</v>
      </c>
      <c r="AY142">
        <v>1.030162547681007</v>
      </c>
      <c r="AZ142" t="s">
        <v>163</v>
      </c>
      <c r="BA142" t="str">
        <f>VLOOKUP($AZ142,Sheet1!$A$2:$B$58,2,FALSE)</f>
        <v>Catechol</v>
      </c>
      <c r="BB142" t="s">
        <v>211</v>
      </c>
      <c r="BC142">
        <v>6</v>
      </c>
      <c r="BD142">
        <v>19.93</v>
      </c>
      <c r="BE142">
        <v>0</v>
      </c>
      <c r="BF142">
        <v>110.10924</v>
      </c>
      <c r="BG142">
        <f>VLOOKUP($AZ142,Sheet1!$A$2:$C$58,3,FALSE)</f>
        <v>4.333333333333333</v>
      </c>
      <c r="BH142">
        <v>245</v>
      </c>
      <c r="BI142" t="s">
        <v>232</v>
      </c>
      <c r="BJ142">
        <v>-0.13422498792099741</v>
      </c>
      <c r="BK142">
        <v>0.17654804270462601</v>
      </c>
      <c r="BL142">
        <v>0.60670810534027098</v>
      </c>
      <c r="BM142">
        <v>100</v>
      </c>
      <c r="BN142">
        <v>-0.58015720769587997</v>
      </c>
      <c r="BO142">
        <v>510.35533392920598</v>
      </c>
      <c r="BP142">
        <v>221.70312776236869</v>
      </c>
      <c r="BQ142">
        <v>1.83217914184357</v>
      </c>
      <c r="BR142">
        <v>311.47045411340679</v>
      </c>
      <c r="BS142">
        <v>198.8848798157992</v>
      </c>
      <c r="BT142">
        <v>1.0592882562277559</v>
      </c>
      <c r="BU142">
        <v>3.355624698024934</v>
      </c>
      <c r="BV142">
        <v>34.328981356342197</v>
      </c>
      <c r="BW142">
        <v>0</v>
      </c>
      <c r="BX142">
        <v>0</v>
      </c>
      <c r="BY142">
        <v>3.8580884825035691</v>
      </c>
      <c r="BZ142">
        <v>54.387966564317232</v>
      </c>
      <c r="CA142">
        <v>18.716735328765051</v>
      </c>
      <c r="CB142">
        <v>1.3422498792099731</v>
      </c>
      <c r="CC142">
        <v>0</v>
      </c>
      <c r="CD142">
        <v>34.328981356342197</v>
      </c>
      <c r="CE142">
        <v>41.349626179133473</v>
      </c>
      <c r="CF142">
        <v>36.334879877139713</v>
      </c>
      <c r="CG142">
        <v>1.8716735328765051</v>
      </c>
      <c r="CH142">
        <v>0.13422498792099741</v>
      </c>
      <c r="CI142">
        <v>0</v>
      </c>
      <c r="CJ142">
        <v>34.328981356342197</v>
      </c>
      <c r="CK142">
        <v>54.387966564317232</v>
      </c>
      <c r="CL142">
        <v>18.716735328765051</v>
      </c>
      <c r="CM142">
        <v>1.3422498792099731</v>
      </c>
      <c r="CN142">
        <v>0</v>
      </c>
      <c r="CO142">
        <v>34.328981356342197</v>
      </c>
      <c r="CP142">
        <v>41.349626179133473</v>
      </c>
      <c r="CQ142">
        <v>36.334879877139713</v>
      </c>
      <c r="CR142">
        <v>1.8716735328765051</v>
      </c>
      <c r="CS142">
        <v>0.13422498792099741</v>
      </c>
      <c r="CT142">
        <v>0</v>
      </c>
      <c r="CU142">
        <v>34.328981356342197</v>
      </c>
      <c r="CV142">
        <f t="shared" si="2"/>
        <v>198.8848798157992</v>
      </c>
    </row>
    <row r="143" spans="1:100" x14ac:dyDescent="0.25">
      <c r="A143" s="1">
        <v>197</v>
      </c>
      <c r="B143" t="s">
        <v>99</v>
      </c>
      <c r="C143" t="s">
        <v>113</v>
      </c>
      <c r="D143">
        <v>1</v>
      </c>
      <c r="E143">
        <v>4</v>
      </c>
      <c r="F143">
        <v>1</v>
      </c>
      <c r="G143">
        <v>32.041060000000002</v>
      </c>
      <c r="H143">
        <v>6</v>
      </c>
      <c r="I143" t="s">
        <v>119</v>
      </c>
      <c r="J143">
        <v>1.2130000000000001</v>
      </c>
      <c r="K143">
        <v>500</v>
      </c>
      <c r="L143">
        <v>100</v>
      </c>
      <c r="N143" t="s">
        <v>120</v>
      </c>
      <c r="O143">
        <v>0</v>
      </c>
      <c r="P143">
        <v>0.125</v>
      </c>
      <c r="Q143">
        <v>3.2500000000000001E-2</v>
      </c>
      <c r="R143">
        <v>77.5</v>
      </c>
      <c r="S143">
        <v>170</v>
      </c>
      <c r="T143">
        <v>100</v>
      </c>
      <c r="U143">
        <v>1812.1301775147931</v>
      </c>
      <c r="V143">
        <v>20</v>
      </c>
      <c r="W143">
        <v>0.95</v>
      </c>
      <c r="X143">
        <v>1</v>
      </c>
      <c r="Y143">
        <v>41474.873776111279</v>
      </c>
      <c r="Z143">
        <v>207374368.8805564</v>
      </c>
      <c r="AA143">
        <v>251545109.45211491</v>
      </c>
      <c r="AB143">
        <v>251545.10945211491</v>
      </c>
      <c r="AC143">
        <v>0</v>
      </c>
      <c r="AD143">
        <v>2149.283861573912</v>
      </c>
      <c r="AE143">
        <v>1289570.316944347</v>
      </c>
      <c r="AF143">
        <v>1289570.316944347</v>
      </c>
      <c r="AG143">
        <v>41.319199899432853</v>
      </c>
      <c r="AH143">
        <v>42.565492236540543</v>
      </c>
      <c r="AI143">
        <v>42.565492236540543</v>
      </c>
      <c r="AJ143">
        <v>8175.2160571937357</v>
      </c>
      <c r="AK143">
        <v>854.70085470085473</v>
      </c>
      <c r="AL143" t="s">
        <v>123</v>
      </c>
      <c r="AM143">
        <v>3298.8256483318919</v>
      </c>
      <c r="AN143">
        <v>462.85037934250079</v>
      </c>
      <c r="AO143">
        <v>7236.1336802118922</v>
      </c>
      <c r="AP143">
        <v>12791.59293956898</v>
      </c>
      <c r="AQ143">
        <v>5555.4592593570906</v>
      </c>
      <c r="AR143">
        <v>6.3394883937504167E-3</v>
      </c>
      <c r="AS143">
        <v>197.85513942892081</v>
      </c>
      <c r="AT143">
        <v>79.837597445278021</v>
      </c>
      <c r="AU143">
        <v>11.20182337676035</v>
      </c>
      <c r="AV143">
        <v>175.12763310577111</v>
      </c>
      <c r="AW143">
        <v>309.57987983074582</v>
      </c>
      <c r="AX143">
        <v>134.4522467249746</v>
      </c>
      <c r="AY143">
        <v>1.030162547681007</v>
      </c>
      <c r="AZ143" t="s">
        <v>164</v>
      </c>
      <c r="BA143" t="str">
        <f>VLOOKUP($AZ143,Sheet1!$A$2:$B$58,2,FALSE)</f>
        <v>Coumaric Acid</v>
      </c>
      <c r="BB143" t="s">
        <v>212</v>
      </c>
      <c r="BC143">
        <v>9</v>
      </c>
      <c r="BD143">
        <v>19.93</v>
      </c>
      <c r="BE143">
        <v>0</v>
      </c>
      <c r="BF143">
        <v>163.14818</v>
      </c>
      <c r="BG143">
        <f>VLOOKUP($AZ143,Sheet1!$A$2:$C$58,3,FALSE)</f>
        <v>4.1111111111111107</v>
      </c>
      <c r="BH143">
        <v>346</v>
      </c>
      <c r="BI143" t="s">
        <v>232</v>
      </c>
      <c r="BJ143">
        <v>-0.15763335663869821</v>
      </c>
      <c r="BK143">
        <v>0.118826347305389</v>
      </c>
      <c r="BL143">
        <v>0.60504559770875799</v>
      </c>
      <c r="BM143">
        <v>100</v>
      </c>
      <c r="BN143">
        <v>-0.61263825540479766</v>
      </c>
      <c r="BO143">
        <v>511.66371758275932</v>
      </c>
      <c r="BP143">
        <v>222.21837037428369</v>
      </c>
      <c r="BQ143">
        <v>1.8602530461003199</v>
      </c>
      <c r="BR143">
        <v>316.24301783705442</v>
      </c>
      <c r="BS143">
        <v>195.42069974570501</v>
      </c>
      <c r="BT143">
        <v>1.0694371257485009</v>
      </c>
      <c r="BU143">
        <v>3.9408339159674539</v>
      </c>
      <c r="BV143">
        <v>34.677275981845398</v>
      </c>
      <c r="BW143">
        <v>0</v>
      </c>
      <c r="BX143">
        <v>0</v>
      </c>
      <c r="BY143">
        <v>3.8580884825035691</v>
      </c>
      <c r="BZ143">
        <v>55.021773588220057</v>
      </c>
      <c r="CA143">
        <v>18.768164039987671</v>
      </c>
      <c r="CB143">
        <v>1.576333566386982</v>
      </c>
      <c r="CC143">
        <v>0</v>
      </c>
      <c r="CD143">
        <v>34.677275981845398</v>
      </c>
      <c r="CE143">
        <v>41.797850144076527</v>
      </c>
      <c r="CF143">
        <v>36.711725742482869</v>
      </c>
      <c r="CG143">
        <v>1.8768164039987669</v>
      </c>
      <c r="CH143">
        <v>0.15763335663869821</v>
      </c>
      <c r="CI143">
        <v>0</v>
      </c>
      <c r="CJ143">
        <v>34.677275981845398</v>
      </c>
      <c r="CK143">
        <v>55.021773588220057</v>
      </c>
      <c r="CL143">
        <v>18.768164039987671</v>
      </c>
      <c r="CM143">
        <v>1.576333566386982</v>
      </c>
      <c r="CN143">
        <v>0</v>
      </c>
      <c r="CO143">
        <v>34.677275981845398</v>
      </c>
      <c r="CP143">
        <v>41.797850144076527</v>
      </c>
      <c r="CQ143">
        <v>36.711725742482869</v>
      </c>
      <c r="CR143">
        <v>1.8768164039987669</v>
      </c>
      <c r="CS143">
        <v>0.15763335663869821</v>
      </c>
      <c r="CT143">
        <v>0</v>
      </c>
      <c r="CU143">
        <v>34.677275981845398</v>
      </c>
      <c r="CV143">
        <f t="shared" si="2"/>
        <v>195.42069974570501</v>
      </c>
    </row>
    <row r="144" spans="1:100" x14ac:dyDescent="0.25">
      <c r="A144" s="1">
        <v>254</v>
      </c>
      <c r="B144" t="s">
        <v>99</v>
      </c>
      <c r="C144" t="s">
        <v>113</v>
      </c>
      <c r="D144">
        <v>1</v>
      </c>
      <c r="E144">
        <v>4</v>
      </c>
      <c r="F144">
        <v>1</v>
      </c>
      <c r="G144">
        <v>32.041060000000002</v>
      </c>
      <c r="H144">
        <v>6</v>
      </c>
      <c r="I144" t="s">
        <v>119</v>
      </c>
      <c r="J144">
        <v>1.2130000000000001</v>
      </c>
      <c r="K144">
        <v>500</v>
      </c>
      <c r="L144">
        <v>100</v>
      </c>
      <c r="N144" t="s">
        <v>120</v>
      </c>
      <c r="O144">
        <v>0</v>
      </c>
      <c r="P144">
        <v>0.125</v>
      </c>
      <c r="Q144">
        <v>3.2500000000000001E-2</v>
      </c>
      <c r="R144">
        <v>77.5</v>
      </c>
      <c r="S144">
        <v>170</v>
      </c>
      <c r="T144">
        <v>100</v>
      </c>
      <c r="U144">
        <v>1812.1301775147931</v>
      </c>
      <c r="V144">
        <v>20</v>
      </c>
      <c r="W144">
        <v>0.95</v>
      </c>
      <c r="X144">
        <v>1</v>
      </c>
      <c r="Y144">
        <v>41474.873776111352</v>
      </c>
      <c r="Z144">
        <v>207374368.88055679</v>
      </c>
      <c r="AA144">
        <v>251545109.45211539</v>
      </c>
      <c r="AB144">
        <v>251545.10945211531</v>
      </c>
      <c r="AC144">
        <v>0</v>
      </c>
      <c r="AD144">
        <v>2149.2838615739161</v>
      </c>
      <c r="AE144">
        <v>1289570.3169443491</v>
      </c>
      <c r="AF144">
        <v>1289570.3169443491</v>
      </c>
      <c r="AG144">
        <v>41.31919989943291</v>
      </c>
      <c r="AH144">
        <v>42.565492236540607</v>
      </c>
      <c r="AI144">
        <v>42.565492236540607</v>
      </c>
      <c r="AJ144">
        <v>8175.2160571937493</v>
      </c>
      <c r="AK144">
        <v>854.70085470085473</v>
      </c>
      <c r="AL144" t="s">
        <v>123</v>
      </c>
      <c r="AM144">
        <v>3298.8256483318969</v>
      </c>
      <c r="AN144">
        <v>462.85037934250158</v>
      </c>
      <c r="AO144">
        <v>7236.133680211904</v>
      </c>
      <c r="AP144">
        <v>12791.592939569009</v>
      </c>
      <c r="AQ144">
        <v>5555.4592593571006</v>
      </c>
      <c r="AR144">
        <v>6.3394883937504167E-3</v>
      </c>
      <c r="AS144">
        <v>197.85513942892081</v>
      </c>
      <c r="AT144">
        <v>79.837597445278021</v>
      </c>
      <c r="AU144">
        <v>11.20182337676035</v>
      </c>
      <c r="AV144">
        <v>175.12763310577111</v>
      </c>
      <c r="AW144">
        <v>309.57987983074582</v>
      </c>
      <c r="AX144">
        <v>134.4522467249746</v>
      </c>
      <c r="AY144">
        <v>1.030162547681007</v>
      </c>
      <c r="AZ144" t="s">
        <v>164</v>
      </c>
      <c r="BA144" t="str">
        <f>VLOOKUP($AZ144,Sheet1!$A$2:$B$58,2,FALSE)</f>
        <v>Coumaric Acid</v>
      </c>
      <c r="BB144" t="s">
        <v>212</v>
      </c>
      <c r="BC144">
        <v>9</v>
      </c>
      <c r="BD144">
        <v>19.93</v>
      </c>
      <c r="BE144">
        <v>0</v>
      </c>
      <c r="BF144">
        <v>163.14818</v>
      </c>
      <c r="BG144">
        <f>VLOOKUP($AZ144,Sheet1!$A$2:$C$58,3,FALSE)</f>
        <v>4.1111111111111107</v>
      </c>
      <c r="BH144">
        <v>346</v>
      </c>
      <c r="BI144" t="s">
        <v>233</v>
      </c>
      <c r="BJ144">
        <v>-0.15763335663869901</v>
      </c>
      <c r="BK144">
        <v>0.118826347305389</v>
      </c>
      <c r="BL144">
        <v>0.60504559770875699</v>
      </c>
      <c r="BM144">
        <v>100</v>
      </c>
      <c r="BN144">
        <v>-0.61263825540479766</v>
      </c>
      <c r="BO144">
        <v>511.66371758276023</v>
      </c>
      <c r="BP144">
        <v>222.21837037428401</v>
      </c>
      <c r="BQ144">
        <v>1.8602530461003239</v>
      </c>
      <c r="BR144">
        <v>316.24301783705499</v>
      </c>
      <c r="BS144">
        <v>195.42069974570509</v>
      </c>
      <c r="BT144">
        <v>1.0694371257485009</v>
      </c>
      <c r="BU144">
        <v>3.9408339159674761</v>
      </c>
      <c r="BV144">
        <v>34.677275981845469</v>
      </c>
      <c r="BW144">
        <v>0</v>
      </c>
      <c r="BX144">
        <v>0</v>
      </c>
      <c r="BY144">
        <v>3.8580884825035691</v>
      </c>
      <c r="BZ144">
        <v>55.021773588220157</v>
      </c>
      <c r="CA144">
        <v>18.76816403998771</v>
      </c>
      <c r="CB144">
        <v>1.57633356638699</v>
      </c>
      <c r="CC144">
        <v>0</v>
      </c>
      <c r="CD144">
        <v>34.677275981845469</v>
      </c>
      <c r="CE144">
        <v>41.797850144076612</v>
      </c>
      <c r="CF144">
        <v>36.71172574248294</v>
      </c>
      <c r="CG144">
        <v>1.87681640399877</v>
      </c>
      <c r="CH144">
        <v>0.15763335663869901</v>
      </c>
      <c r="CI144">
        <v>0</v>
      </c>
      <c r="CJ144">
        <v>34.677275981845469</v>
      </c>
      <c r="CK144">
        <v>55.021773588220157</v>
      </c>
      <c r="CL144">
        <v>18.76816403998771</v>
      </c>
      <c r="CM144">
        <v>1.57633356638699</v>
      </c>
      <c r="CN144">
        <v>0</v>
      </c>
      <c r="CO144">
        <v>34.677275981845469</v>
      </c>
      <c r="CP144">
        <v>41.797850144076612</v>
      </c>
      <c r="CQ144">
        <v>36.71172574248294</v>
      </c>
      <c r="CR144">
        <v>1.87681640399877</v>
      </c>
      <c r="CS144">
        <v>0.15763335663869901</v>
      </c>
      <c r="CT144">
        <v>0</v>
      </c>
      <c r="CU144">
        <v>34.677275981845469</v>
      </c>
      <c r="CV144">
        <f t="shared" si="2"/>
        <v>195.42069974570509</v>
      </c>
    </row>
    <row r="145" spans="1:100" x14ac:dyDescent="0.25">
      <c r="A145" s="1">
        <v>354</v>
      </c>
      <c r="B145" t="s">
        <v>99</v>
      </c>
      <c r="C145" t="s">
        <v>113</v>
      </c>
      <c r="D145">
        <v>1</v>
      </c>
      <c r="E145">
        <v>4</v>
      </c>
      <c r="F145">
        <v>1</v>
      </c>
      <c r="G145">
        <v>32.041060000000002</v>
      </c>
      <c r="H145">
        <v>6</v>
      </c>
      <c r="I145" t="s">
        <v>119</v>
      </c>
      <c r="J145">
        <v>1.2130000000000001</v>
      </c>
      <c r="K145">
        <v>500</v>
      </c>
      <c r="L145">
        <v>100</v>
      </c>
      <c r="N145" t="s">
        <v>120</v>
      </c>
      <c r="O145">
        <v>0</v>
      </c>
      <c r="P145">
        <v>0.125</v>
      </c>
      <c r="Q145">
        <v>3.2500000000000001E-2</v>
      </c>
      <c r="R145">
        <v>77.5</v>
      </c>
      <c r="S145">
        <v>170</v>
      </c>
      <c r="T145">
        <v>100</v>
      </c>
      <c r="U145">
        <v>1812.1301775147931</v>
      </c>
      <c r="V145">
        <v>20</v>
      </c>
      <c r="W145">
        <v>0.95</v>
      </c>
      <c r="X145">
        <v>1</v>
      </c>
      <c r="Y145">
        <v>41673.015274256832</v>
      </c>
      <c r="Z145">
        <v>208365076.37128419</v>
      </c>
      <c r="AA145">
        <v>252746837.63836771</v>
      </c>
      <c r="AB145">
        <v>252746.8376383677</v>
      </c>
      <c r="AC145">
        <v>0</v>
      </c>
      <c r="AD145">
        <v>2159.5518210756381</v>
      </c>
      <c r="AE145">
        <v>1295731.092645383</v>
      </c>
      <c r="AF145">
        <v>1295731.092645383</v>
      </c>
      <c r="AG145">
        <v>41.516597683316277</v>
      </c>
      <c r="AH145">
        <v>42.768844040492468</v>
      </c>
      <c r="AI145">
        <v>42.768844040492468</v>
      </c>
      <c r="AJ145">
        <v>8214.2722232469514</v>
      </c>
      <c r="AK145">
        <v>854.70085470085473</v>
      </c>
      <c r="AL145" t="s">
        <v>123</v>
      </c>
      <c r="AM145">
        <v>3314.5854131381661</v>
      </c>
      <c r="AN145">
        <v>465.06159445252689</v>
      </c>
      <c r="AO145">
        <v>7270.70348688372</v>
      </c>
      <c r="AP145">
        <v>12848.6200855385</v>
      </c>
      <c r="AQ145">
        <v>5577.9165986547796</v>
      </c>
      <c r="AR145">
        <v>6.3394883937504167E-3</v>
      </c>
      <c r="AS145">
        <v>197.85513942892081</v>
      </c>
      <c r="AT145">
        <v>79.837597445277993</v>
      </c>
      <c r="AU145">
        <v>11.20182337676035</v>
      </c>
      <c r="AV145">
        <v>175.12763310577111</v>
      </c>
      <c r="AW145">
        <v>309.48152793122068</v>
      </c>
      <c r="AX145">
        <v>134.3538948254496</v>
      </c>
      <c r="AY145">
        <v>1.030162547681007</v>
      </c>
      <c r="AZ145" t="s">
        <v>126</v>
      </c>
      <c r="BA145" t="str">
        <f>VLOOKUP($AZ145,Sheet1!$A$2:$B$58,2,FALSE)</f>
        <v>Malonate</v>
      </c>
      <c r="BB145" t="s">
        <v>185</v>
      </c>
      <c r="BC145">
        <v>3</v>
      </c>
      <c r="BD145">
        <v>19.93</v>
      </c>
      <c r="BE145">
        <v>0</v>
      </c>
      <c r="BF145">
        <v>102.04378</v>
      </c>
      <c r="BG145">
        <f>VLOOKUP($AZ145,Sheet1!$A$2:$C$58,3,FALSE)</f>
        <v>2</v>
      </c>
      <c r="BH145">
        <v>199</v>
      </c>
      <c r="BI145" t="s">
        <v>235</v>
      </c>
      <c r="BJ145">
        <v>0</v>
      </c>
      <c r="BK145">
        <v>0.1784615384615382</v>
      </c>
      <c r="BL145">
        <v>0.60216880464765099</v>
      </c>
      <c r="BM145">
        <v>100</v>
      </c>
      <c r="BN145">
        <v>0</v>
      </c>
      <c r="BO145">
        <v>513.94480342154009</v>
      </c>
      <c r="BP145">
        <v>223.11666394619121</v>
      </c>
      <c r="BQ145">
        <v>1.7107537616196991</v>
      </c>
      <c r="BR145">
        <v>290.82813947534879</v>
      </c>
      <c r="BS145">
        <v>223.1166639461913</v>
      </c>
      <c r="BT145">
        <v>0.53538461538461457</v>
      </c>
      <c r="BU145">
        <v>0</v>
      </c>
      <c r="BV145">
        <v>33.097031673139739</v>
      </c>
      <c r="BW145">
        <v>0</v>
      </c>
      <c r="BX145">
        <v>0</v>
      </c>
      <c r="BY145">
        <v>1.1023109950010199</v>
      </c>
      <c r="BZ145">
        <v>51.954858484867223</v>
      </c>
      <c r="CA145">
        <v>18.85782681172747</v>
      </c>
      <c r="CB145">
        <v>0</v>
      </c>
      <c r="CC145">
        <v>0</v>
      </c>
      <c r="CD145">
        <v>33.097031673139739</v>
      </c>
      <c r="CE145">
        <v>39.69727105724435</v>
      </c>
      <c r="CF145">
        <v>34.982814354312488</v>
      </c>
      <c r="CG145">
        <v>1.8857826811727469</v>
      </c>
      <c r="CH145">
        <v>0</v>
      </c>
      <c r="CI145">
        <v>0</v>
      </c>
      <c r="CJ145">
        <v>33.097031673139739</v>
      </c>
      <c r="CK145">
        <v>51.954858484867223</v>
      </c>
      <c r="CL145">
        <v>18.85782681172747</v>
      </c>
      <c r="CM145">
        <v>0</v>
      </c>
      <c r="CN145">
        <v>0</v>
      </c>
      <c r="CO145">
        <v>33.097031673139739</v>
      </c>
      <c r="CP145">
        <v>39.69727105724435</v>
      </c>
      <c r="CQ145">
        <v>34.982814354312488</v>
      </c>
      <c r="CR145">
        <v>1.8857826811727469</v>
      </c>
      <c r="CS145">
        <v>0</v>
      </c>
      <c r="CT145">
        <v>0</v>
      </c>
      <c r="CU145">
        <v>33.097031673139739</v>
      </c>
      <c r="CV145">
        <f t="shared" si="2"/>
        <v>223.1166639461913</v>
      </c>
    </row>
    <row r="146" spans="1:100" x14ac:dyDescent="0.25">
      <c r="A146" s="1">
        <v>356</v>
      </c>
      <c r="B146" t="s">
        <v>99</v>
      </c>
      <c r="C146" t="s">
        <v>113</v>
      </c>
      <c r="D146">
        <v>1</v>
      </c>
      <c r="E146">
        <v>4</v>
      </c>
      <c r="F146">
        <v>1</v>
      </c>
      <c r="G146">
        <v>32.041060000000002</v>
      </c>
      <c r="H146">
        <v>6</v>
      </c>
      <c r="I146" t="s">
        <v>119</v>
      </c>
      <c r="J146">
        <v>1.2130000000000001</v>
      </c>
      <c r="K146">
        <v>500</v>
      </c>
      <c r="L146">
        <v>100</v>
      </c>
      <c r="N146" t="s">
        <v>120</v>
      </c>
      <c r="O146">
        <v>0</v>
      </c>
      <c r="P146">
        <v>0.125</v>
      </c>
      <c r="Q146">
        <v>3.2500000000000001E-2</v>
      </c>
      <c r="R146">
        <v>77.5</v>
      </c>
      <c r="S146">
        <v>170</v>
      </c>
      <c r="T146">
        <v>100</v>
      </c>
      <c r="U146">
        <v>1812.1301775147931</v>
      </c>
      <c r="V146">
        <v>20</v>
      </c>
      <c r="W146">
        <v>0.95</v>
      </c>
      <c r="X146">
        <v>1</v>
      </c>
      <c r="Y146">
        <v>44982.919965337562</v>
      </c>
      <c r="Z146">
        <v>224914599.82668781</v>
      </c>
      <c r="AA146">
        <v>272821409.58977228</v>
      </c>
      <c r="AB146">
        <v>272821.40958977229</v>
      </c>
      <c r="AC146">
        <v>0</v>
      </c>
      <c r="AD146">
        <v>2331.075543469341</v>
      </c>
      <c r="AE146">
        <v>1398645.3260816049</v>
      </c>
      <c r="AF146">
        <v>1398645.3260816049</v>
      </c>
      <c r="AG146">
        <v>44.814078811700277</v>
      </c>
      <c r="AH146">
        <v>46.165785600638579</v>
      </c>
      <c r="AI146">
        <v>46.165785600638579</v>
      </c>
      <c r="AJ146">
        <v>8866.6958116676014</v>
      </c>
      <c r="AK146">
        <v>854.70085470085473</v>
      </c>
      <c r="AL146" t="s">
        <v>123</v>
      </c>
      <c r="AM146">
        <v>3577.8483840494901</v>
      </c>
      <c r="AN146">
        <v>501.99939564088498</v>
      </c>
      <c r="AO146">
        <v>7848.1835521085586</v>
      </c>
      <c r="AP146">
        <v>13801.24444605883</v>
      </c>
      <c r="AQ146">
        <v>5953.0608939502736</v>
      </c>
      <c r="AR146">
        <v>6.3394883937504158E-3</v>
      </c>
      <c r="AS146">
        <v>197.85513942892081</v>
      </c>
      <c r="AT146">
        <v>79.837597445278021</v>
      </c>
      <c r="AU146">
        <v>11.20182337676035</v>
      </c>
      <c r="AV146">
        <v>175.12763310577111</v>
      </c>
      <c r="AW146">
        <v>307.96671073054699</v>
      </c>
      <c r="AX146">
        <v>132.83907762477591</v>
      </c>
      <c r="AY146">
        <v>1.030162547681007</v>
      </c>
      <c r="AZ146" t="s">
        <v>136</v>
      </c>
      <c r="BA146" t="str">
        <f>VLOOKUP($AZ146,Sheet1!$A$2:$B$58,2,FALSE)</f>
        <v>Itaconate</v>
      </c>
      <c r="BB146" t="s">
        <v>194</v>
      </c>
      <c r="BC146">
        <v>5</v>
      </c>
      <c r="BD146">
        <v>19.93</v>
      </c>
      <c r="BE146">
        <v>0</v>
      </c>
      <c r="BF146">
        <v>128.08086</v>
      </c>
      <c r="BG146">
        <f>VLOOKUP($AZ146,Sheet1!$A$2:$C$58,3,FALSE)</f>
        <v>3.2</v>
      </c>
      <c r="BH146">
        <v>381</v>
      </c>
      <c r="BI146" t="s">
        <v>235</v>
      </c>
      <c r="BJ146">
        <v>0</v>
      </c>
      <c r="BK146">
        <v>0.13257142857142859</v>
      </c>
      <c r="BL146">
        <v>0.55786040152794303</v>
      </c>
      <c r="BM146">
        <v>100</v>
      </c>
      <c r="BN146">
        <v>0</v>
      </c>
      <c r="BO146">
        <v>552.04977784235336</v>
      </c>
      <c r="BP146">
        <v>238.12243575801099</v>
      </c>
      <c r="BQ146">
        <v>1.846631424025543</v>
      </c>
      <c r="BR146">
        <v>313.92734208434229</v>
      </c>
      <c r="BS146">
        <v>238.12243575801099</v>
      </c>
      <c r="BT146">
        <v>0.66285714285714292</v>
      </c>
      <c r="BU146">
        <v>0</v>
      </c>
      <c r="BV146">
        <v>35.725783628687459</v>
      </c>
      <c r="BW146">
        <v>0</v>
      </c>
      <c r="BX146">
        <v>0</v>
      </c>
      <c r="BY146">
        <v>1.1023109950010199</v>
      </c>
      <c r="BZ146">
        <v>56.081404852864921</v>
      </c>
      <c r="CA146">
        <v>20.355621224177462</v>
      </c>
      <c r="CB146">
        <v>0</v>
      </c>
      <c r="CC146">
        <v>0</v>
      </c>
      <c r="CD146">
        <v>35.725783628687459</v>
      </c>
      <c r="CE146">
        <v>42.85025105714957</v>
      </c>
      <c r="CF146">
        <v>37.761345751105203</v>
      </c>
      <c r="CG146">
        <v>2.0355621224177458</v>
      </c>
      <c r="CH146">
        <v>0</v>
      </c>
      <c r="CI146">
        <v>0</v>
      </c>
      <c r="CJ146">
        <v>35.725783628687459</v>
      </c>
      <c r="CK146">
        <v>56.081404852864921</v>
      </c>
      <c r="CL146">
        <v>20.355621224177462</v>
      </c>
      <c r="CM146">
        <v>0</v>
      </c>
      <c r="CN146">
        <v>0</v>
      </c>
      <c r="CO146">
        <v>35.725783628687459</v>
      </c>
      <c r="CP146">
        <v>42.85025105714957</v>
      </c>
      <c r="CQ146">
        <v>37.761345751105203</v>
      </c>
      <c r="CR146">
        <v>2.0355621224177458</v>
      </c>
      <c r="CS146">
        <v>0</v>
      </c>
      <c r="CT146">
        <v>0</v>
      </c>
      <c r="CU146">
        <v>35.725783628687459</v>
      </c>
      <c r="CV146">
        <f t="shared" si="2"/>
        <v>238.12243575801099</v>
      </c>
    </row>
    <row r="147" spans="1:100" x14ac:dyDescent="0.25">
      <c r="A147" s="1">
        <v>199</v>
      </c>
      <c r="B147" t="s">
        <v>99</v>
      </c>
      <c r="C147" t="s">
        <v>113</v>
      </c>
      <c r="D147">
        <v>1</v>
      </c>
      <c r="E147">
        <v>4</v>
      </c>
      <c r="F147">
        <v>1</v>
      </c>
      <c r="G147">
        <v>32.041060000000002</v>
      </c>
      <c r="H147">
        <v>6</v>
      </c>
      <c r="I147" t="s">
        <v>119</v>
      </c>
      <c r="J147">
        <v>1.2130000000000001</v>
      </c>
      <c r="K147">
        <v>500</v>
      </c>
      <c r="L147">
        <v>100</v>
      </c>
      <c r="N147" t="s">
        <v>120</v>
      </c>
      <c r="O147">
        <v>0</v>
      </c>
      <c r="P147">
        <v>0.125</v>
      </c>
      <c r="Q147">
        <v>3.2500000000000001E-2</v>
      </c>
      <c r="R147">
        <v>77.5</v>
      </c>
      <c r="S147">
        <v>170</v>
      </c>
      <c r="T147">
        <v>100</v>
      </c>
      <c r="U147">
        <v>1812.1301775147931</v>
      </c>
      <c r="V147">
        <v>20</v>
      </c>
      <c r="W147">
        <v>0.95</v>
      </c>
      <c r="X147">
        <v>1</v>
      </c>
      <c r="Y147">
        <v>45030.664998349763</v>
      </c>
      <c r="Z147">
        <v>225153324.99174881</v>
      </c>
      <c r="AA147">
        <v>273110983.21499127</v>
      </c>
      <c r="AB147">
        <v>273110.98321499128</v>
      </c>
      <c r="AC147">
        <v>0</v>
      </c>
      <c r="AD147">
        <v>2333.5497554338522</v>
      </c>
      <c r="AE147">
        <v>1400129.8532603111</v>
      </c>
      <c r="AF147">
        <v>1400129.8532603111</v>
      </c>
      <c r="AG147">
        <v>44.861644636104828</v>
      </c>
      <c r="AH147">
        <v>46.214786131489717</v>
      </c>
      <c r="AI147">
        <v>46.214786131489717</v>
      </c>
      <c r="AJ147">
        <v>8876.1069544872189</v>
      </c>
      <c r="AK147">
        <v>854.70085470085473</v>
      </c>
      <c r="AL147" t="s">
        <v>123</v>
      </c>
      <c r="AM147">
        <v>3581.645925190453</v>
      </c>
      <c r="AN147">
        <v>502.53221960463492</v>
      </c>
      <c r="AO147">
        <v>7856.5136423532531</v>
      </c>
      <c r="AP147">
        <v>13814.98595398316</v>
      </c>
      <c r="AQ147">
        <v>5958.4723116299083</v>
      </c>
      <c r="AR147">
        <v>6.3394883937504176E-3</v>
      </c>
      <c r="AS147">
        <v>197.85513942892081</v>
      </c>
      <c r="AT147">
        <v>79.837597445278007</v>
      </c>
      <c r="AU147">
        <v>11.20182337676035</v>
      </c>
      <c r="AV147">
        <v>175.12763310577111</v>
      </c>
      <c r="AW147">
        <v>307.94648894491951</v>
      </c>
      <c r="AX147">
        <v>132.81885583914831</v>
      </c>
      <c r="AY147">
        <v>1.030162547681007</v>
      </c>
      <c r="AZ147" t="s">
        <v>167</v>
      </c>
      <c r="BA147" t="str">
        <f>VLOOKUP($AZ147,Sheet1!$A$2:$B$58,2,FALSE)</f>
        <v>Benzoate (PW1)</v>
      </c>
      <c r="BB147" t="s">
        <v>215</v>
      </c>
      <c r="BC147">
        <v>7</v>
      </c>
      <c r="BD147">
        <v>19.93</v>
      </c>
      <c r="BE147">
        <v>0</v>
      </c>
      <c r="BF147">
        <v>121.1121</v>
      </c>
      <c r="BG147">
        <f>VLOOKUP($AZ147,Sheet1!$A$2:$C$58,3,FALSE)</f>
        <v>4.1428571428571432</v>
      </c>
      <c r="BH147">
        <v>249.2</v>
      </c>
      <c r="BI147" t="s">
        <v>232</v>
      </c>
      <c r="BJ147">
        <v>-7.8887884558477214E-2</v>
      </c>
      <c r="BK147">
        <v>0.147429420505201</v>
      </c>
      <c r="BL147">
        <v>0.55726891429833803</v>
      </c>
      <c r="BM147">
        <v>100</v>
      </c>
      <c r="BN147">
        <v>-0.7066141224370841</v>
      </c>
      <c r="BO147">
        <v>552.5994381593265</v>
      </c>
      <c r="BP147">
        <v>238.33889246519641</v>
      </c>
      <c r="BQ147">
        <v>1.9274793298180659</v>
      </c>
      <c r="BR147">
        <v>327.67148606907131</v>
      </c>
      <c r="BS147">
        <v>224.92795209025519</v>
      </c>
      <c r="BT147">
        <v>1.0320059435364071</v>
      </c>
      <c r="BU147">
        <v>1.9721971139619301</v>
      </c>
      <c r="BV147">
        <v>36.633292929114567</v>
      </c>
      <c r="BW147">
        <v>0</v>
      </c>
      <c r="BX147">
        <v>0</v>
      </c>
      <c r="BY147">
        <v>3.8580884825035691</v>
      </c>
      <c r="BZ147">
        <v>57.799398528444051</v>
      </c>
      <c r="CA147">
        <v>20.377226753744701</v>
      </c>
      <c r="CB147">
        <v>0.78887884558477206</v>
      </c>
      <c r="CC147">
        <v>0</v>
      </c>
      <c r="CD147">
        <v>36.633292929114567</v>
      </c>
      <c r="CE147">
        <v>44.04142988887989</v>
      </c>
      <c r="CF147">
        <v>38.749903489047533</v>
      </c>
      <c r="CG147">
        <v>2.037722675374471</v>
      </c>
      <c r="CH147">
        <v>7.8887884558477214E-2</v>
      </c>
      <c r="CI147">
        <v>0</v>
      </c>
      <c r="CJ147">
        <v>36.633292929114567</v>
      </c>
      <c r="CK147">
        <v>57.799398528444051</v>
      </c>
      <c r="CL147">
        <v>20.377226753744701</v>
      </c>
      <c r="CM147">
        <v>0.78887884558477206</v>
      </c>
      <c r="CN147">
        <v>0</v>
      </c>
      <c r="CO147">
        <v>36.633292929114567</v>
      </c>
      <c r="CP147">
        <v>44.04142988887989</v>
      </c>
      <c r="CQ147">
        <v>38.749903489047533</v>
      </c>
      <c r="CR147">
        <v>2.037722675374471</v>
      </c>
      <c r="CS147">
        <v>7.8887884558477214E-2</v>
      </c>
      <c r="CT147">
        <v>0</v>
      </c>
      <c r="CU147">
        <v>36.633292929114567</v>
      </c>
      <c r="CV147">
        <f t="shared" si="2"/>
        <v>224.92795209025519</v>
      </c>
    </row>
    <row r="148" spans="1:100" x14ac:dyDescent="0.25">
      <c r="A148" s="1">
        <v>200</v>
      </c>
      <c r="B148" t="s">
        <v>99</v>
      </c>
      <c r="C148" t="s">
        <v>113</v>
      </c>
      <c r="D148">
        <v>1</v>
      </c>
      <c r="E148">
        <v>4</v>
      </c>
      <c r="F148">
        <v>1</v>
      </c>
      <c r="G148">
        <v>32.041060000000002</v>
      </c>
      <c r="H148">
        <v>6</v>
      </c>
      <c r="I148" t="s">
        <v>119</v>
      </c>
      <c r="J148">
        <v>1.2130000000000001</v>
      </c>
      <c r="K148">
        <v>500</v>
      </c>
      <c r="L148">
        <v>100</v>
      </c>
      <c r="N148" t="s">
        <v>120</v>
      </c>
      <c r="O148">
        <v>0</v>
      </c>
      <c r="P148">
        <v>0.125</v>
      </c>
      <c r="Q148">
        <v>3.2500000000000001E-2</v>
      </c>
      <c r="R148">
        <v>77.5</v>
      </c>
      <c r="S148">
        <v>170</v>
      </c>
      <c r="T148">
        <v>100</v>
      </c>
      <c r="U148">
        <v>1812.1301775147931</v>
      </c>
      <c r="V148">
        <v>20</v>
      </c>
      <c r="W148">
        <v>0.95</v>
      </c>
      <c r="X148">
        <v>1</v>
      </c>
      <c r="Y148">
        <v>45030.664998349763</v>
      </c>
      <c r="Z148">
        <v>225153324.99174881</v>
      </c>
      <c r="AA148">
        <v>273110983.21499127</v>
      </c>
      <c r="AB148">
        <v>273110.98321499128</v>
      </c>
      <c r="AC148">
        <v>0</v>
      </c>
      <c r="AD148">
        <v>2333.5497554338522</v>
      </c>
      <c r="AE148">
        <v>1400129.8532603111</v>
      </c>
      <c r="AF148">
        <v>1400129.8532603111</v>
      </c>
      <c r="AG148">
        <v>44.861644636104828</v>
      </c>
      <c r="AH148">
        <v>46.214786131489717</v>
      </c>
      <c r="AI148">
        <v>46.214786131489717</v>
      </c>
      <c r="AJ148">
        <v>8876.1069544872189</v>
      </c>
      <c r="AK148">
        <v>854.70085470085473</v>
      </c>
      <c r="AL148" t="s">
        <v>123</v>
      </c>
      <c r="AM148">
        <v>3581.645925190453</v>
      </c>
      <c r="AN148">
        <v>502.53221960463492</v>
      </c>
      <c r="AO148">
        <v>7856.5136423532531</v>
      </c>
      <c r="AP148">
        <v>13814.98595398316</v>
      </c>
      <c r="AQ148">
        <v>5958.4723116299083</v>
      </c>
      <c r="AR148">
        <v>6.3394883937504176E-3</v>
      </c>
      <c r="AS148">
        <v>197.85513942892081</v>
      </c>
      <c r="AT148">
        <v>79.837597445278007</v>
      </c>
      <c r="AU148">
        <v>11.20182337676035</v>
      </c>
      <c r="AV148">
        <v>175.12763310577111</v>
      </c>
      <c r="AW148">
        <v>307.94648894491951</v>
      </c>
      <c r="AX148">
        <v>132.81885583914831</v>
      </c>
      <c r="AY148">
        <v>1.030162547681007</v>
      </c>
      <c r="AZ148" t="s">
        <v>168</v>
      </c>
      <c r="BA148" t="str">
        <f>VLOOKUP($AZ148,Sheet1!$A$2:$B$58,2,FALSE)</f>
        <v>Benzoate (PW2)</v>
      </c>
      <c r="BB148" t="s">
        <v>215</v>
      </c>
      <c r="BC148">
        <v>7</v>
      </c>
      <c r="BD148">
        <v>19.93</v>
      </c>
      <c r="BE148">
        <v>0</v>
      </c>
      <c r="BF148">
        <v>121.1121</v>
      </c>
      <c r="BG148">
        <f>VLOOKUP($AZ148,Sheet1!$A$2:$C$58,3,FALSE)</f>
        <v>4.1428571428571432</v>
      </c>
      <c r="BH148">
        <v>249.2</v>
      </c>
      <c r="BI148" t="s">
        <v>232</v>
      </c>
      <c r="BJ148">
        <v>-7.8887884558477214E-2</v>
      </c>
      <c r="BK148">
        <v>0.147429420505201</v>
      </c>
      <c r="BL148">
        <v>0.55726891429833803</v>
      </c>
      <c r="BM148">
        <v>100</v>
      </c>
      <c r="BN148">
        <v>-0.70661412243708221</v>
      </c>
      <c r="BO148">
        <v>552.5994381593265</v>
      </c>
      <c r="BP148">
        <v>238.33889246519641</v>
      </c>
      <c r="BQ148">
        <v>1.9274793298180659</v>
      </c>
      <c r="BR148">
        <v>327.67148606907131</v>
      </c>
      <c r="BS148">
        <v>224.92795209025519</v>
      </c>
      <c r="BT148">
        <v>1.0320059435364071</v>
      </c>
      <c r="BU148">
        <v>1.9721971139619301</v>
      </c>
      <c r="BV148">
        <v>36.633292929114567</v>
      </c>
      <c r="BW148">
        <v>0</v>
      </c>
      <c r="BX148">
        <v>0</v>
      </c>
      <c r="BY148">
        <v>3.8580884825035691</v>
      </c>
      <c r="BZ148">
        <v>57.799398528444051</v>
      </c>
      <c r="CA148">
        <v>20.377226753744701</v>
      </c>
      <c r="CB148">
        <v>0.78887884558477206</v>
      </c>
      <c r="CC148">
        <v>0</v>
      </c>
      <c r="CD148">
        <v>36.633292929114567</v>
      </c>
      <c r="CE148">
        <v>44.04142988887989</v>
      </c>
      <c r="CF148">
        <v>38.749903489047533</v>
      </c>
      <c r="CG148">
        <v>2.037722675374471</v>
      </c>
      <c r="CH148">
        <v>7.8887884558477214E-2</v>
      </c>
      <c r="CI148">
        <v>0</v>
      </c>
      <c r="CJ148">
        <v>36.633292929114567</v>
      </c>
      <c r="CK148">
        <v>57.799398528444051</v>
      </c>
      <c r="CL148">
        <v>20.377226753744701</v>
      </c>
      <c r="CM148">
        <v>0.78887884558477206</v>
      </c>
      <c r="CN148">
        <v>0</v>
      </c>
      <c r="CO148">
        <v>36.633292929114567</v>
      </c>
      <c r="CP148">
        <v>44.04142988887989</v>
      </c>
      <c r="CQ148">
        <v>38.749903489047533</v>
      </c>
      <c r="CR148">
        <v>2.037722675374471</v>
      </c>
      <c r="CS148">
        <v>7.8887884558477214E-2</v>
      </c>
      <c r="CT148">
        <v>0</v>
      </c>
      <c r="CU148">
        <v>36.633292929114567</v>
      </c>
      <c r="CV148">
        <f t="shared" si="2"/>
        <v>224.92795209025519</v>
      </c>
    </row>
    <row r="149" spans="1:100" x14ac:dyDescent="0.25">
      <c r="A149" s="1">
        <v>255</v>
      </c>
      <c r="B149" t="s">
        <v>99</v>
      </c>
      <c r="C149" t="s">
        <v>113</v>
      </c>
      <c r="D149">
        <v>1</v>
      </c>
      <c r="E149">
        <v>4</v>
      </c>
      <c r="F149">
        <v>1</v>
      </c>
      <c r="G149">
        <v>32.041060000000002</v>
      </c>
      <c r="H149">
        <v>6</v>
      </c>
      <c r="I149" t="s">
        <v>119</v>
      </c>
      <c r="J149">
        <v>1.2130000000000001</v>
      </c>
      <c r="K149">
        <v>500</v>
      </c>
      <c r="L149">
        <v>100</v>
      </c>
      <c r="N149" t="s">
        <v>120</v>
      </c>
      <c r="O149">
        <v>0</v>
      </c>
      <c r="P149">
        <v>0.125</v>
      </c>
      <c r="Q149">
        <v>3.2500000000000001E-2</v>
      </c>
      <c r="R149">
        <v>77.5</v>
      </c>
      <c r="S149">
        <v>170</v>
      </c>
      <c r="T149">
        <v>100</v>
      </c>
      <c r="U149">
        <v>1812.1301775147931</v>
      </c>
      <c r="V149">
        <v>20</v>
      </c>
      <c r="W149">
        <v>0.95</v>
      </c>
      <c r="X149">
        <v>1</v>
      </c>
      <c r="Y149">
        <v>45030.664998349763</v>
      </c>
      <c r="Z149">
        <v>225153324.99174881</v>
      </c>
      <c r="AA149">
        <v>273110983.21499127</v>
      </c>
      <c r="AB149">
        <v>273110.98321499128</v>
      </c>
      <c r="AC149">
        <v>0</v>
      </c>
      <c r="AD149">
        <v>2333.5497554338522</v>
      </c>
      <c r="AE149">
        <v>1400129.8532603111</v>
      </c>
      <c r="AF149">
        <v>1400129.8532603111</v>
      </c>
      <c r="AG149">
        <v>44.861644636104828</v>
      </c>
      <c r="AH149">
        <v>46.214786131489717</v>
      </c>
      <c r="AI149">
        <v>46.214786131489717</v>
      </c>
      <c r="AJ149">
        <v>8876.1069544872189</v>
      </c>
      <c r="AK149">
        <v>854.70085470085473</v>
      </c>
      <c r="AL149" t="s">
        <v>123</v>
      </c>
      <c r="AM149">
        <v>3581.645925190453</v>
      </c>
      <c r="AN149">
        <v>502.53221960463492</v>
      </c>
      <c r="AO149">
        <v>7856.5136423532531</v>
      </c>
      <c r="AP149">
        <v>13814.98595398316</v>
      </c>
      <c r="AQ149">
        <v>5958.4723116299083</v>
      </c>
      <c r="AR149">
        <v>6.3394883937504176E-3</v>
      </c>
      <c r="AS149">
        <v>197.85513942892081</v>
      </c>
      <c r="AT149">
        <v>79.837597445278007</v>
      </c>
      <c r="AU149">
        <v>11.20182337676035</v>
      </c>
      <c r="AV149">
        <v>175.12763310577111</v>
      </c>
      <c r="AW149">
        <v>307.94648894491951</v>
      </c>
      <c r="AX149">
        <v>132.81885583914831</v>
      </c>
      <c r="AY149">
        <v>1.030162547681007</v>
      </c>
      <c r="AZ149" t="s">
        <v>168</v>
      </c>
      <c r="BA149" t="str">
        <f>VLOOKUP($AZ149,Sheet1!$A$2:$B$58,2,FALSE)</f>
        <v>Benzoate (PW2)</v>
      </c>
      <c r="BB149" t="s">
        <v>215</v>
      </c>
      <c r="BC149">
        <v>7</v>
      </c>
      <c r="BD149">
        <v>19.93</v>
      </c>
      <c r="BE149">
        <v>0</v>
      </c>
      <c r="BF149">
        <v>121.1121</v>
      </c>
      <c r="BG149">
        <f>VLOOKUP($AZ149,Sheet1!$A$2:$C$58,3,FALSE)</f>
        <v>4.1428571428571432</v>
      </c>
      <c r="BH149">
        <v>249.2</v>
      </c>
      <c r="BI149" t="s">
        <v>233</v>
      </c>
      <c r="BJ149">
        <v>-7.8887884558476715E-2</v>
      </c>
      <c r="BK149">
        <v>0.147429420505201</v>
      </c>
      <c r="BL149">
        <v>0.55726891429833803</v>
      </c>
      <c r="BM149">
        <v>100</v>
      </c>
      <c r="BN149">
        <v>-0.7066141224370841</v>
      </c>
      <c r="BO149">
        <v>552.5994381593265</v>
      </c>
      <c r="BP149">
        <v>238.33889246519641</v>
      </c>
      <c r="BQ149">
        <v>1.9274793298180659</v>
      </c>
      <c r="BR149">
        <v>327.67148606907119</v>
      </c>
      <c r="BS149">
        <v>224.9279520902553</v>
      </c>
      <c r="BT149">
        <v>1.0320059435364071</v>
      </c>
      <c r="BU149">
        <v>1.9721971139619181</v>
      </c>
      <c r="BV149">
        <v>36.633292929114567</v>
      </c>
      <c r="BW149">
        <v>0</v>
      </c>
      <c r="BX149">
        <v>0</v>
      </c>
      <c r="BY149">
        <v>3.8580884825035691</v>
      </c>
      <c r="BZ149">
        <v>57.799398528444037</v>
      </c>
      <c r="CA149">
        <v>20.377226753744701</v>
      </c>
      <c r="CB149">
        <v>0.78887884558476717</v>
      </c>
      <c r="CC149">
        <v>0</v>
      </c>
      <c r="CD149">
        <v>36.633292929114567</v>
      </c>
      <c r="CE149">
        <v>44.041429888879883</v>
      </c>
      <c r="CF149">
        <v>38.749903489047512</v>
      </c>
      <c r="CG149">
        <v>2.037722675374471</v>
      </c>
      <c r="CH149">
        <v>7.8887884558476715E-2</v>
      </c>
      <c r="CI149">
        <v>0</v>
      </c>
      <c r="CJ149">
        <v>36.633292929114567</v>
      </c>
      <c r="CK149">
        <v>57.799398528444037</v>
      </c>
      <c r="CL149">
        <v>20.377226753744701</v>
      </c>
      <c r="CM149">
        <v>0.78887884558476717</v>
      </c>
      <c r="CN149">
        <v>0</v>
      </c>
      <c r="CO149">
        <v>36.633292929114567</v>
      </c>
      <c r="CP149">
        <v>44.041429888879883</v>
      </c>
      <c r="CQ149">
        <v>38.749903489047512</v>
      </c>
      <c r="CR149">
        <v>2.037722675374471</v>
      </c>
      <c r="CS149">
        <v>7.8887884558476715E-2</v>
      </c>
      <c r="CT149">
        <v>0</v>
      </c>
      <c r="CU149">
        <v>36.633292929114567</v>
      </c>
      <c r="CV149">
        <f t="shared" si="2"/>
        <v>224.9279520902553</v>
      </c>
    </row>
    <row r="150" spans="1:100" x14ac:dyDescent="0.25">
      <c r="A150" s="1">
        <v>256</v>
      </c>
      <c r="B150" t="s">
        <v>99</v>
      </c>
      <c r="C150" t="s">
        <v>113</v>
      </c>
      <c r="D150">
        <v>1</v>
      </c>
      <c r="E150">
        <v>4</v>
      </c>
      <c r="F150">
        <v>1</v>
      </c>
      <c r="G150">
        <v>32.041060000000002</v>
      </c>
      <c r="H150">
        <v>6</v>
      </c>
      <c r="I150" t="s">
        <v>119</v>
      </c>
      <c r="J150">
        <v>1.2130000000000001</v>
      </c>
      <c r="K150">
        <v>500</v>
      </c>
      <c r="L150">
        <v>100</v>
      </c>
      <c r="N150" t="s">
        <v>120</v>
      </c>
      <c r="O150">
        <v>0</v>
      </c>
      <c r="P150">
        <v>0.125</v>
      </c>
      <c r="Q150">
        <v>3.2500000000000001E-2</v>
      </c>
      <c r="R150">
        <v>77.5</v>
      </c>
      <c r="S150">
        <v>170</v>
      </c>
      <c r="T150">
        <v>100</v>
      </c>
      <c r="U150">
        <v>1812.1301775147931</v>
      </c>
      <c r="V150">
        <v>20</v>
      </c>
      <c r="W150">
        <v>0.95</v>
      </c>
      <c r="X150">
        <v>1</v>
      </c>
      <c r="Y150">
        <v>45030.664998349843</v>
      </c>
      <c r="Z150">
        <v>225153324.9917492</v>
      </c>
      <c r="AA150">
        <v>273110983.21499181</v>
      </c>
      <c r="AB150">
        <v>273110.98321499181</v>
      </c>
      <c r="AC150">
        <v>0</v>
      </c>
      <c r="AD150">
        <v>2333.5497554338558</v>
      </c>
      <c r="AE150">
        <v>1400129.8532603141</v>
      </c>
      <c r="AF150">
        <v>1400129.8532603141</v>
      </c>
      <c r="AG150">
        <v>44.861644636104913</v>
      </c>
      <c r="AH150">
        <v>46.214786131489809</v>
      </c>
      <c r="AI150">
        <v>46.214786131489809</v>
      </c>
      <c r="AJ150">
        <v>8876.1069544872335</v>
      </c>
      <c r="AK150">
        <v>854.70085470085473</v>
      </c>
      <c r="AL150" t="s">
        <v>123</v>
      </c>
      <c r="AM150">
        <v>3581.6459251904598</v>
      </c>
      <c r="AN150">
        <v>502.53221960463583</v>
      </c>
      <c r="AO150">
        <v>7856.5136423532676</v>
      </c>
      <c r="AP150">
        <v>13814.98595398319</v>
      </c>
      <c r="AQ150">
        <v>5958.4723116299174</v>
      </c>
      <c r="AR150">
        <v>6.3394883937504167E-3</v>
      </c>
      <c r="AS150">
        <v>197.85513942892081</v>
      </c>
      <c r="AT150">
        <v>79.837597445278021</v>
      </c>
      <c r="AU150">
        <v>11.20182337676035</v>
      </c>
      <c r="AV150">
        <v>175.12763310577111</v>
      </c>
      <c r="AW150">
        <v>307.94648894491939</v>
      </c>
      <c r="AX150">
        <v>132.81885583914831</v>
      </c>
      <c r="AY150">
        <v>1.030162547681007</v>
      </c>
      <c r="AZ150" t="s">
        <v>167</v>
      </c>
      <c r="BA150" t="str">
        <f>VLOOKUP($AZ150,Sheet1!$A$2:$B$58,2,FALSE)</f>
        <v>Benzoate (PW1)</v>
      </c>
      <c r="BB150" t="s">
        <v>215</v>
      </c>
      <c r="BC150">
        <v>7</v>
      </c>
      <c r="BD150">
        <v>19.93</v>
      </c>
      <c r="BE150">
        <v>0</v>
      </c>
      <c r="BF150">
        <v>121.1121</v>
      </c>
      <c r="BG150">
        <f>VLOOKUP($AZ150,Sheet1!$A$2:$C$58,3,FALSE)</f>
        <v>4.1428571428571432</v>
      </c>
      <c r="BH150">
        <v>249.2</v>
      </c>
      <c r="BI150" t="s">
        <v>233</v>
      </c>
      <c r="BJ150">
        <v>-7.8887884558478977E-2</v>
      </c>
      <c r="BK150">
        <v>0.1474294205052</v>
      </c>
      <c r="BL150">
        <v>0.55726891429833703</v>
      </c>
      <c r="BM150">
        <v>100</v>
      </c>
      <c r="BN150">
        <v>-0.70661412243708877</v>
      </c>
      <c r="BO150">
        <v>552.59943815932741</v>
      </c>
      <c r="BP150">
        <v>238.33889246519669</v>
      </c>
      <c r="BQ150">
        <v>1.927479329818071</v>
      </c>
      <c r="BR150">
        <v>327.67148606907222</v>
      </c>
      <c r="BS150">
        <v>224.92795209025519</v>
      </c>
      <c r="BT150">
        <v>1.0320059435364</v>
      </c>
      <c r="BU150">
        <v>1.9721971139619749</v>
      </c>
      <c r="BV150">
        <v>36.63329292911466</v>
      </c>
      <c r="BW150">
        <v>0</v>
      </c>
      <c r="BX150">
        <v>0</v>
      </c>
      <c r="BY150">
        <v>3.8580884825035691</v>
      </c>
      <c r="BZ150">
        <v>57.799398528444193</v>
      </c>
      <c r="CA150">
        <v>20.37722675374474</v>
      </c>
      <c r="CB150">
        <v>0.78887884558478982</v>
      </c>
      <c r="CC150">
        <v>0</v>
      </c>
      <c r="CD150">
        <v>36.63329292911466</v>
      </c>
      <c r="CE150">
        <v>44.041429888880003</v>
      </c>
      <c r="CF150">
        <v>38.749903489047611</v>
      </c>
      <c r="CG150">
        <v>2.0377226753744742</v>
      </c>
      <c r="CH150">
        <v>7.8887884558478977E-2</v>
      </c>
      <c r="CI150">
        <v>0</v>
      </c>
      <c r="CJ150">
        <v>36.63329292911466</v>
      </c>
      <c r="CK150">
        <v>57.799398528444193</v>
      </c>
      <c r="CL150">
        <v>20.37722675374474</v>
      </c>
      <c r="CM150">
        <v>0.78887884558478982</v>
      </c>
      <c r="CN150">
        <v>0</v>
      </c>
      <c r="CO150">
        <v>36.63329292911466</v>
      </c>
      <c r="CP150">
        <v>44.041429888880003</v>
      </c>
      <c r="CQ150">
        <v>38.749903489047611</v>
      </c>
      <c r="CR150">
        <v>2.0377226753744742</v>
      </c>
      <c r="CS150">
        <v>7.8887884558478977E-2</v>
      </c>
      <c r="CT150">
        <v>0</v>
      </c>
      <c r="CU150">
        <v>36.63329292911466</v>
      </c>
      <c r="CV150">
        <f t="shared" si="2"/>
        <v>224.92795209025519</v>
      </c>
    </row>
    <row r="151" spans="1:100" x14ac:dyDescent="0.25">
      <c r="A151" s="1">
        <v>357</v>
      </c>
      <c r="B151" t="s">
        <v>99</v>
      </c>
      <c r="C151" t="s">
        <v>113</v>
      </c>
      <c r="D151">
        <v>1</v>
      </c>
      <c r="E151">
        <v>4</v>
      </c>
      <c r="F151">
        <v>1</v>
      </c>
      <c r="G151">
        <v>32.041060000000002</v>
      </c>
      <c r="H151">
        <v>6</v>
      </c>
      <c r="I151" t="s">
        <v>119</v>
      </c>
      <c r="J151">
        <v>1.2130000000000001</v>
      </c>
      <c r="K151">
        <v>500</v>
      </c>
      <c r="L151">
        <v>100</v>
      </c>
      <c r="N151" t="s">
        <v>120</v>
      </c>
      <c r="O151">
        <v>0</v>
      </c>
      <c r="P151">
        <v>0.125</v>
      </c>
      <c r="Q151">
        <v>3.2500000000000001E-2</v>
      </c>
      <c r="R151">
        <v>77.5</v>
      </c>
      <c r="S151">
        <v>170</v>
      </c>
      <c r="T151">
        <v>100</v>
      </c>
      <c r="U151">
        <v>1812.1301775147931</v>
      </c>
      <c r="V151">
        <v>20</v>
      </c>
      <c r="W151">
        <v>0.95</v>
      </c>
      <c r="X151">
        <v>1</v>
      </c>
      <c r="Y151">
        <v>46639.976074726677</v>
      </c>
      <c r="Z151">
        <v>233199880.37363341</v>
      </c>
      <c r="AA151">
        <v>282871454.89321733</v>
      </c>
      <c r="AB151">
        <v>282871.45489321731</v>
      </c>
      <c r="AC151">
        <v>0</v>
      </c>
      <c r="AD151">
        <v>2416.9464245444228</v>
      </c>
      <c r="AE151">
        <v>1450167.854726654</v>
      </c>
      <c r="AF151">
        <v>1450167.854726654</v>
      </c>
      <c r="AG151">
        <v>46.464915243367997</v>
      </c>
      <c r="AH151">
        <v>47.866415464890032</v>
      </c>
      <c r="AI151">
        <v>47.866415464890032</v>
      </c>
      <c r="AJ151">
        <v>9193.3222840295621</v>
      </c>
      <c r="AK151">
        <v>854.70085470085473</v>
      </c>
      <c r="AL151" t="s">
        <v>123</v>
      </c>
      <c r="AM151">
        <v>3709.6471985289768</v>
      </c>
      <c r="AN151">
        <v>520.49177377234821</v>
      </c>
      <c r="AO151">
        <v>8137.290629031304</v>
      </c>
      <c r="AP151">
        <v>14278.162111031739</v>
      </c>
      <c r="AQ151">
        <v>6140.8714820004388</v>
      </c>
      <c r="AR151">
        <v>6.3394883937504167E-3</v>
      </c>
      <c r="AS151">
        <v>197.85513942892081</v>
      </c>
      <c r="AT151">
        <v>79.837597445278021</v>
      </c>
      <c r="AU151">
        <v>11.20182337676035</v>
      </c>
      <c r="AV151">
        <v>175.12763310577111</v>
      </c>
      <c r="AW151">
        <v>307.28910267558672</v>
      </c>
      <c r="AX151">
        <v>132.16146956981561</v>
      </c>
      <c r="AY151">
        <v>1.030162547681007</v>
      </c>
      <c r="AZ151" t="s">
        <v>145</v>
      </c>
      <c r="BA151" t="str">
        <f>VLOOKUP($AZ151,Sheet1!$A$2:$B$58,2,FALSE)</f>
        <v>Acrylate (PW2)</v>
      </c>
      <c r="BB151" t="s">
        <v>198</v>
      </c>
      <c r="BC151">
        <v>3</v>
      </c>
      <c r="BD151">
        <v>19.93</v>
      </c>
      <c r="BE151">
        <v>0</v>
      </c>
      <c r="BF151">
        <v>71.053619999999995</v>
      </c>
      <c r="BG151">
        <f>VLOOKUP($AZ151,Sheet1!$A$2:$C$58,3,FALSE)</f>
        <v>3.666666666666667</v>
      </c>
      <c r="BH151">
        <v>80</v>
      </c>
      <c r="BI151" t="s">
        <v>235</v>
      </c>
      <c r="BJ151">
        <v>0</v>
      </c>
      <c r="BK151">
        <v>0.23200000000000071</v>
      </c>
      <c r="BL151">
        <v>0.53804036592035498</v>
      </c>
      <c r="BM151">
        <v>100</v>
      </c>
      <c r="BN151">
        <v>0</v>
      </c>
      <c r="BO151">
        <v>571.12648444126978</v>
      </c>
      <c r="BP151">
        <v>245.63485928001759</v>
      </c>
      <c r="BQ151">
        <v>1.9146566185956011</v>
      </c>
      <c r="BR151">
        <v>325.49162516125222</v>
      </c>
      <c r="BS151">
        <v>245.63485928001759</v>
      </c>
      <c r="BT151">
        <v>0.69600000000000217</v>
      </c>
      <c r="BU151">
        <v>0</v>
      </c>
      <c r="BV151">
        <v>37.041830432012972</v>
      </c>
      <c r="BW151">
        <v>0</v>
      </c>
      <c r="BX151">
        <v>0</v>
      </c>
      <c r="BY151">
        <v>1.1023109950010199</v>
      </c>
      <c r="BZ151">
        <v>58.147300855307023</v>
      </c>
      <c r="CA151">
        <v>21.105470423294051</v>
      </c>
      <c r="CB151">
        <v>0</v>
      </c>
      <c r="CC151">
        <v>0</v>
      </c>
      <c r="CD151">
        <v>37.041830432012972</v>
      </c>
      <c r="CE151">
        <v>44.428745080165889</v>
      </c>
      <c r="CF151">
        <v>39.152377474342373</v>
      </c>
      <c r="CG151">
        <v>2.1105470423294039</v>
      </c>
      <c r="CH151">
        <v>0</v>
      </c>
      <c r="CI151">
        <v>0</v>
      </c>
      <c r="CJ151">
        <v>37.041830432012972</v>
      </c>
      <c r="CK151">
        <v>58.147300855307023</v>
      </c>
      <c r="CL151">
        <v>21.105470423294051</v>
      </c>
      <c r="CM151">
        <v>0</v>
      </c>
      <c r="CN151">
        <v>0</v>
      </c>
      <c r="CO151">
        <v>37.041830432012972</v>
      </c>
      <c r="CP151">
        <v>44.428745080165889</v>
      </c>
      <c r="CQ151">
        <v>39.152377474342373</v>
      </c>
      <c r="CR151">
        <v>2.1105470423294039</v>
      </c>
      <c r="CS151">
        <v>0</v>
      </c>
      <c r="CT151">
        <v>0</v>
      </c>
      <c r="CU151">
        <v>37.041830432012972</v>
      </c>
      <c r="CV151">
        <f t="shared" si="2"/>
        <v>245.63485928001759</v>
      </c>
    </row>
    <row r="152" spans="1:100" x14ac:dyDescent="0.25">
      <c r="A152" s="1">
        <v>358</v>
      </c>
      <c r="B152" t="s">
        <v>99</v>
      </c>
      <c r="C152" t="s">
        <v>113</v>
      </c>
      <c r="D152">
        <v>1</v>
      </c>
      <c r="E152">
        <v>4</v>
      </c>
      <c r="F152">
        <v>1</v>
      </c>
      <c r="G152">
        <v>32.041060000000002</v>
      </c>
      <c r="H152">
        <v>6</v>
      </c>
      <c r="I152" t="s">
        <v>119</v>
      </c>
      <c r="J152">
        <v>1.2130000000000001</v>
      </c>
      <c r="K152">
        <v>500</v>
      </c>
      <c r="L152">
        <v>100</v>
      </c>
      <c r="N152" t="s">
        <v>120</v>
      </c>
      <c r="O152">
        <v>0</v>
      </c>
      <c r="P152">
        <v>0.125</v>
      </c>
      <c r="Q152">
        <v>3.2500000000000001E-2</v>
      </c>
      <c r="R152">
        <v>77.5</v>
      </c>
      <c r="S152">
        <v>170</v>
      </c>
      <c r="T152">
        <v>100</v>
      </c>
      <c r="U152">
        <v>1812.1301775147931</v>
      </c>
      <c r="V152">
        <v>20</v>
      </c>
      <c r="W152">
        <v>0.95</v>
      </c>
      <c r="X152">
        <v>1</v>
      </c>
      <c r="Y152">
        <v>48070.351935846607</v>
      </c>
      <c r="Z152">
        <v>240351759.67923301</v>
      </c>
      <c r="AA152">
        <v>291546684.4909097</v>
      </c>
      <c r="AB152">
        <v>291546.68449090968</v>
      </c>
      <c r="AC152">
        <v>0</v>
      </c>
      <c r="AD152">
        <v>2491.0704296200138</v>
      </c>
      <c r="AE152">
        <v>1494642.257772008</v>
      </c>
      <c r="AF152">
        <v>1494642.257772008</v>
      </c>
      <c r="AG152">
        <v>47.889922259808387</v>
      </c>
      <c r="AH152">
        <v>49.334404323409558</v>
      </c>
      <c r="AI152">
        <v>49.334404323409558</v>
      </c>
      <c r="AJ152">
        <v>9475.2672459545647</v>
      </c>
      <c r="AK152">
        <v>854.70085470085473</v>
      </c>
      <c r="AL152" t="s">
        <v>123</v>
      </c>
      <c r="AM152">
        <v>3823.4163350642411</v>
      </c>
      <c r="AN152">
        <v>536.4544506811576</v>
      </c>
      <c r="AO152">
        <v>8386.8487349796251</v>
      </c>
      <c r="AP152">
        <v>14689.838886400819</v>
      </c>
      <c r="AQ152">
        <v>6302.9901514211942</v>
      </c>
      <c r="AR152">
        <v>6.3394883937504167E-3</v>
      </c>
      <c r="AS152">
        <v>197.85513942892081</v>
      </c>
      <c r="AT152">
        <v>79.837597445278007</v>
      </c>
      <c r="AU152">
        <v>11.20182337676035</v>
      </c>
      <c r="AV152">
        <v>175.12763310577111</v>
      </c>
      <c r="AW152">
        <v>306.74175678771712</v>
      </c>
      <c r="AX152">
        <v>131.6141236819459</v>
      </c>
      <c r="AY152">
        <v>1.030162547681007</v>
      </c>
      <c r="AZ152" t="s">
        <v>148</v>
      </c>
      <c r="BA152" t="str">
        <f>VLOOKUP($AZ152,Sheet1!$A$2:$B$58,2,FALSE)</f>
        <v>L-Lysine</v>
      </c>
      <c r="BB152" t="s">
        <v>201</v>
      </c>
      <c r="BC152">
        <v>6</v>
      </c>
      <c r="BD152">
        <v>19.93</v>
      </c>
      <c r="BE152">
        <v>0</v>
      </c>
      <c r="BF152">
        <v>147.19319999999999</v>
      </c>
      <c r="BG152">
        <f>VLOOKUP($AZ152,Sheet1!$A$2:$C$58,3,FALSE)</f>
        <v>4.833333333333333</v>
      </c>
      <c r="BI152" t="s">
        <v>235</v>
      </c>
      <c r="BJ152">
        <v>0</v>
      </c>
      <c r="BK152">
        <v>0.11047619047619001</v>
      </c>
      <c r="BL152">
        <v>0.52203049870016704</v>
      </c>
      <c r="BM152">
        <v>100</v>
      </c>
      <c r="BN152">
        <v>0</v>
      </c>
      <c r="BO152">
        <v>587.59355545603285</v>
      </c>
      <c r="BP152">
        <v>252.1196060568478</v>
      </c>
      <c r="BQ152">
        <v>1.9733761729363819</v>
      </c>
      <c r="BR152">
        <v>335.4739493991849</v>
      </c>
      <c r="BS152">
        <v>252.11960605684791</v>
      </c>
      <c r="BT152">
        <v>0.66285714285714004</v>
      </c>
      <c r="BU152">
        <v>0</v>
      </c>
      <c r="BV152">
        <v>38.177846025519237</v>
      </c>
      <c r="BW152">
        <v>0</v>
      </c>
      <c r="BX152">
        <v>0</v>
      </c>
      <c r="BY152">
        <v>1.1023109950010199</v>
      </c>
      <c r="BZ152">
        <v>59.930588552527333</v>
      </c>
      <c r="CA152">
        <v>21.752742527008081</v>
      </c>
      <c r="CB152">
        <v>0</v>
      </c>
      <c r="CC152">
        <v>0</v>
      </c>
      <c r="CD152">
        <v>38.177846025519237</v>
      </c>
      <c r="CE152">
        <v>45.791305909972067</v>
      </c>
      <c r="CF152">
        <v>40.353120278220047</v>
      </c>
      <c r="CG152">
        <v>2.1752742527008082</v>
      </c>
      <c r="CH152">
        <v>0</v>
      </c>
      <c r="CI152">
        <v>0</v>
      </c>
      <c r="CJ152">
        <v>38.177846025519237</v>
      </c>
      <c r="CK152">
        <v>59.930588552527333</v>
      </c>
      <c r="CL152">
        <v>21.752742527008081</v>
      </c>
      <c r="CM152">
        <v>0</v>
      </c>
      <c r="CN152">
        <v>0</v>
      </c>
      <c r="CO152">
        <v>38.177846025519237</v>
      </c>
      <c r="CP152">
        <v>45.791305909972067</v>
      </c>
      <c r="CQ152">
        <v>40.353120278220047</v>
      </c>
      <c r="CR152">
        <v>2.1752742527008082</v>
      </c>
      <c r="CS152">
        <v>0</v>
      </c>
      <c r="CT152">
        <v>0</v>
      </c>
      <c r="CU152">
        <v>38.177846025519237</v>
      </c>
      <c r="CV152">
        <f t="shared" si="2"/>
        <v>252.11960605684791</v>
      </c>
    </row>
    <row r="153" spans="1:100" x14ac:dyDescent="0.25">
      <c r="A153" s="1">
        <v>285</v>
      </c>
      <c r="B153" t="s">
        <v>99</v>
      </c>
      <c r="C153" t="s">
        <v>113</v>
      </c>
      <c r="D153">
        <v>1</v>
      </c>
      <c r="E153">
        <v>4</v>
      </c>
      <c r="F153">
        <v>1</v>
      </c>
      <c r="G153">
        <v>32.041060000000002</v>
      </c>
      <c r="H153">
        <v>6</v>
      </c>
      <c r="I153" t="s">
        <v>119</v>
      </c>
      <c r="J153">
        <v>1.2130000000000001</v>
      </c>
      <c r="K153">
        <v>500</v>
      </c>
      <c r="L153">
        <v>100</v>
      </c>
      <c r="N153" t="s">
        <v>120</v>
      </c>
      <c r="O153">
        <v>0</v>
      </c>
      <c r="P153">
        <v>0.125</v>
      </c>
      <c r="Q153">
        <v>3.2500000000000001E-2</v>
      </c>
      <c r="R153">
        <v>77.5</v>
      </c>
      <c r="S153">
        <v>170</v>
      </c>
      <c r="T153">
        <v>100</v>
      </c>
      <c r="U153">
        <v>1812.1301775147931</v>
      </c>
      <c r="V153">
        <v>20</v>
      </c>
      <c r="W153">
        <v>0.95</v>
      </c>
      <c r="X153">
        <v>1</v>
      </c>
      <c r="Y153">
        <v>25436.013929074488</v>
      </c>
      <c r="Z153">
        <v>127180069.6453725</v>
      </c>
      <c r="AA153">
        <v>154269424.47983679</v>
      </c>
      <c r="AB153">
        <v>154269.4244798368</v>
      </c>
      <c r="AC153">
        <v>0</v>
      </c>
      <c r="AD153">
        <v>1318.1285260961411</v>
      </c>
      <c r="AE153">
        <v>790877.11565768439</v>
      </c>
      <c r="AF153">
        <v>790877.11565768439</v>
      </c>
      <c r="AG153">
        <v>25.340541115414801</v>
      </c>
      <c r="AH153">
        <v>26.10487639507101</v>
      </c>
      <c r="AI153">
        <v>26.10487639507101</v>
      </c>
      <c r="AJ153">
        <v>5013.756295594696</v>
      </c>
      <c r="AK153">
        <v>854.70085470085473</v>
      </c>
      <c r="AL153" t="s">
        <v>123</v>
      </c>
      <c r="AM153">
        <v>2023.1279206180041</v>
      </c>
      <c r="AN153">
        <v>283.86026584641041</v>
      </c>
      <c r="AO153">
        <v>4437.8289871620718</v>
      </c>
      <c r="AP153">
        <v>8175.4453367599644</v>
      </c>
      <c r="AQ153">
        <v>3737.6163495978931</v>
      </c>
      <c r="AR153">
        <v>6.3394883937504167E-3</v>
      </c>
      <c r="AS153">
        <v>197.85513942892081</v>
      </c>
      <c r="AT153">
        <v>79.837597445278007</v>
      </c>
      <c r="AU153">
        <v>11.20182337676035</v>
      </c>
      <c r="AV153">
        <v>175.12763310577111</v>
      </c>
      <c r="AW153">
        <v>322.62315550107928</v>
      </c>
      <c r="AX153">
        <v>147.4955223953082</v>
      </c>
      <c r="AY153">
        <v>1.030162547681007</v>
      </c>
      <c r="AZ153" t="s">
        <v>131</v>
      </c>
      <c r="BA153" t="str">
        <f>VLOOKUP($AZ153,Sheet1!$A$2:$B$58,2,FALSE)</f>
        <v>L-Glutamate</v>
      </c>
      <c r="BB153" t="s">
        <v>190</v>
      </c>
      <c r="BC153">
        <v>5</v>
      </c>
      <c r="BD153">
        <v>19.93</v>
      </c>
      <c r="BE153">
        <v>0</v>
      </c>
      <c r="BF153">
        <v>146.11892</v>
      </c>
      <c r="BG153">
        <f>VLOOKUP($AZ153,Sheet1!$A$2:$C$58,3,FALSE)</f>
        <v>3.4</v>
      </c>
      <c r="BH153">
        <v>333.8</v>
      </c>
      <c r="BI153" t="s">
        <v>234</v>
      </c>
      <c r="BJ153">
        <v>0</v>
      </c>
      <c r="BK153">
        <v>0.19999999999999901</v>
      </c>
      <c r="BL153">
        <v>0.98656141106601503</v>
      </c>
      <c r="BM153">
        <v>100</v>
      </c>
      <c r="BN153">
        <v>0</v>
      </c>
      <c r="BO153">
        <v>327.01781347039861</v>
      </c>
      <c r="BP153">
        <v>149.50465398391569</v>
      </c>
      <c r="BQ153">
        <v>1.044195055802841</v>
      </c>
      <c r="BR153">
        <v>177.51315948648289</v>
      </c>
      <c r="BS153">
        <v>149.50465398391569</v>
      </c>
      <c r="BT153">
        <v>0.99999999999999512</v>
      </c>
      <c r="BU153">
        <v>0</v>
      </c>
      <c r="BV153">
        <v>20.201479377208681</v>
      </c>
      <c r="BW153">
        <v>0</v>
      </c>
      <c r="BX153">
        <v>0</v>
      </c>
      <c r="BY153">
        <v>1.1023109950010199</v>
      </c>
      <c r="BZ153">
        <v>31.711756286580421</v>
      </c>
      <c r="CA153">
        <v>11.51027690937174</v>
      </c>
      <c r="CB153">
        <v>0</v>
      </c>
      <c r="CC153">
        <v>0</v>
      </c>
      <c r="CD153">
        <v>20.201479377208681</v>
      </c>
      <c r="CE153">
        <v>24.230076295488789</v>
      </c>
      <c r="CF153">
        <v>21.352507068145851</v>
      </c>
      <c r="CG153">
        <v>1.1510276909371739</v>
      </c>
      <c r="CH153">
        <v>0</v>
      </c>
      <c r="CI153">
        <v>0</v>
      </c>
      <c r="CJ153">
        <v>20.201479377208681</v>
      </c>
      <c r="CK153">
        <v>31.711756286580421</v>
      </c>
      <c r="CL153">
        <v>11.51027690937174</v>
      </c>
      <c r="CM153">
        <v>0</v>
      </c>
      <c r="CN153">
        <v>0</v>
      </c>
      <c r="CO153">
        <v>20.201479377208681</v>
      </c>
      <c r="CP153">
        <v>24.230076295488789</v>
      </c>
      <c r="CQ153">
        <v>21.352507068145851</v>
      </c>
      <c r="CR153">
        <v>1.1510276909371739</v>
      </c>
      <c r="CS153">
        <v>0</v>
      </c>
      <c r="CT153">
        <v>0</v>
      </c>
      <c r="CU153">
        <v>20.201479377208681</v>
      </c>
      <c r="CV153">
        <f t="shared" si="2"/>
        <v>149.50465398391569</v>
      </c>
    </row>
    <row r="154" spans="1:100" x14ac:dyDescent="0.25">
      <c r="A154" s="1">
        <v>286</v>
      </c>
      <c r="B154" t="s">
        <v>99</v>
      </c>
      <c r="C154" t="s">
        <v>113</v>
      </c>
      <c r="D154">
        <v>1</v>
      </c>
      <c r="E154">
        <v>4</v>
      </c>
      <c r="F154">
        <v>1</v>
      </c>
      <c r="G154">
        <v>32.041060000000002</v>
      </c>
      <c r="H154">
        <v>6</v>
      </c>
      <c r="I154" t="s">
        <v>119</v>
      </c>
      <c r="J154">
        <v>1.2130000000000001</v>
      </c>
      <c r="K154">
        <v>500</v>
      </c>
      <c r="L154">
        <v>100</v>
      </c>
      <c r="N154" t="s">
        <v>120</v>
      </c>
      <c r="O154">
        <v>0</v>
      </c>
      <c r="P154">
        <v>0.125</v>
      </c>
      <c r="Q154">
        <v>3.2500000000000001E-2</v>
      </c>
      <c r="R154">
        <v>77.5</v>
      </c>
      <c r="S154">
        <v>170</v>
      </c>
      <c r="T154">
        <v>100</v>
      </c>
      <c r="U154">
        <v>1812.1301775147931</v>
      </c>
      <c r="V154">
        <v>20</v>
      </c>
      <c r="W154">
        <v>0.95</v>
      </c>
      <c r="X154">
        <v>1</v>
      </c>
      <c r="Y154">
        <v>31035.03636579345</v>
      </c>
      <c r="Z154">
        <v>155175181.8289673</v>
      </c>
      <c r="AA154">
        <v>188227495.5585373</v>
      </c>
      <c r="AB154">
        <v>188227.49555853731</v>
      </c>
      <c r="AC154">
        <v>0</v>
      </c>
      <c r="AD154">
        <v>1608.2774154885799</v>
      </c>
      <c r="AE154">
        <v>964966.44929314812</v>
      </c>
      <c r="AF154">
        <v>964966.44929314812</v>
      </c>
      <c r="AG154">
        <v>30.91854789978872</v>
      </c>
      <c r="AH154">
        <v>31.851130075043589</v>
      </c>
      <c r="AI154">
        <v>31.851130075043589</v>
      </c>
      <c r="AJ154">
        <v>6117.3936056524626</v>
      </c>
      <c r="AK154">
        <v>854.70085470085473</v>
      </c>
      <c r="AL154" t="s">
        <v>123</v>
      </c>
      <c r="AM154">
        <v>2468.462580815878</v>
      </c>
      <c r="AN154">
        <v>346.34411263933788</v>
      </c>
      <c r="AO154">
        <v>5414.6921127574096</v>
      </c>
      <c r="AP154">
        <v>9786.9011538085324</v>
      </c>
      <c r="AQ154">
        <v>4372.2090410511228</v>
      </c>
      <c r="AR154">
        <v>6.3394883937504167E-3</v>
      </c>
      <c r="AS154">
        <v>197.85513942892081</v>
      </c>
      <c r="AT154">
        <v>79.837597445278021</v>
      </c>
      <c r="AU154">
        <v>11.20182337676035</v>
      </c>
      <c r="AV154">
        <v>175.12763310577111</v>
      </c>
      <c r="AW154">
        <v>316.53818884150797</v>
      </c>
      <c r="AX154">
        <v>141.41055573573681</v>
      </c>
      <c r="AY154">
        <v>1.030162547681007</v>
      </c>
      <c r="AZ154" t="s">
        <v>155</v>
      </c>
      <c r="BA154" t="str">
        <f>VLOOKUP($AZ154,Sheet1!$A$2:$B$58,2,FALSE)</f>
        <v>1,3-Propanediol</v>
      </c>
      <c r="BB154" t="s">
        <v>207</v>
      </c>
      <c r="BC154">
        <v>3</v>
      </c>
      <c r="BD154">
        <v>19.93</v>
      </c>
      <c r="BE154">
        <v>0</v>
      </c>
      <c r="BF154">
        <v>76.092820000000003</v>
      </c>
      <c r="BG154">
        <f>VLOOKUP($AZ154,Sheet1!$A$2:$C$58,3,FALSE)</f>
        <v>5.333333333333333</v>
      </c>
      <c r="BH154">
        <v>213</v>
      </c>
      <c r="BI154" t="s">
        <v>234</v>
      </c>
      <c r="BJ154">
        <v>0</v>
      </c>
      <c r="BK154">
        <v>0.3333333333333332</v>
      </c>
      <c r="BL154">
        <v>0.80857613627355496</v>
      </c>
      <c r="BM154">
        <v>100</v>
      </c>
      <c r="BN154">
        <v>0</v>
      </c>
      <c r="BO154">
        <v>391.47604615234133</v>
      </c>
      <c r="BP154">
        <v>174.88836164204491</v>
      </c>
      <c r="BQ154">
        <v>1.274045203001744</v>
      </c>
      <c r="BR154">
        <v>216.58768451029641</v>
      </c>
      <c r="BS154">
        <v>174.88836164204491</v>
      </c>
      <c r="BT154">
        <v>0.99999999999999956</v>
      </c>
      <c r="BU154">
        <v>0</v>
      </c>
      <c r="BV154">
        <v>24.648266385711569</v>
      </c>
      <c r="BW154">
        <v>0</v>
      </c>
      <c r="BX154">
        <v>0</v>
      </c>
      <c r="BY154">
        <v>1.1023109950010199</v>
      </c>
      <c r="BZ154">
        <v>38.692206739682852</v>
      </c>
      <c r="CA154">
        <v>14.04394035397128</v>
      </c>
      <c r="CB154">
        <v>0</v>
      </c>
      <c r="CC154">
        <v>0</v>
      </c>
      <c r="CD154">
        <v>24.648266385711569</v>
      </c>
      <c r="CE154">
        <v>29.56364550960151</v>
      </c>
      <c r="CF154">
        <v>26.052660421108691</v>
      </c>
      <c r="CG154">
        <v>1.404394035397128</v>
      </c>
      <c r="CH154">
        <v>0</v>
      </c>
      <c r="CI154">
        <v>0</v>
      </c>
      <c r="CJ154">
        <v>24.648266385711569</v>
      </c>
      <c r="CK154">
        <v>38.692206739682852</v>
      </c>
      <c r="CL154">
        <v>14.04394035397128</v>
      </c>
      <c r="CM154">
        <v>0</v>
      </c>
      <c r="CN154">
        <v>0</v>
      </c>
      <c r="CO154">
        <v>24.648266385711569</v>
      </c>
      <c r="CP154">
        <v>29.56364550960151</v>
      </c>
      <c r="CQ154">
        <v>26.052660421108691</v>
      </c>
      <c r="CR154">
        <v>1.404394035397128</v>
      </c>
      <c r="CS154">
        <v>0</v>
      </c>
      <c r="CT154">
        <v>0</v>
      </c>
      <c r="CU154">
        <v>24.648266385711569</v>
      </c>
      <c r="CV154">
        <f t="shared" si="2"/>
        <v>174.88836164204491</v>
      </c>
    </row>
    <row r="155" spans="1:100" x14ac:dyDescent="0.25">
      <c r="A155" s="1">
        <v>288</v>
      </c>
      <c r="B155" t="s">
        <v>99</v>
      </c>
      <c r="C155" t="s">
        <v>113</v>
      </c>
      <c r="D155">
        <v>1</v>
      </c>
      <c r="E155">
        <v>4</v>
      </c>
      <c r="F155">
        <v>1</v>
      </c>
      <c r="G155">
        <v>32.041060000000002</v>
      </c>
      <c r="H155">
        <v>6</v>
      </c>
      <c r="I155" t="s">
        <v>119</v>
      </c>
      <c r="J155">
        <v>1.2130000000000001</v>
      </c>
      <c r="K155">
        <v>500</v>
      </c>
      <c r="L155">
        <v>100</v>
      </c>
      <c r="N155" t="s">
        <v>120</v>
      </c>
      <c r="O155">
        <v>0</v>
      </c>
      <c r="P155">
        <v>0.125</v>
      </c>
      <c r="Q155">
        <v>3.2500000000000001E-2</v>
      </c>
      <c r="R155">
        <v>77.5</v>
      </c>
      <c r="S155">
        <v>170</v>
      </c>
      <c r="T155">
        <v>100</v>
      </c>
      <c r="U155">
        <v>1812.1301775147931</v>
      </c>
      <c r="V155">
        <v>20</v>
      </c>
      <c r="W155">
        <v>0.95</v>
      </c>
      <c r="X155">
        <v>1</v>
      </c>
      <c r="Y155">
        <v>35126.675300148163</v>
      </c>
      <c r="Z155">
        <v>175633376.5007408</v>
      </c>
      <c r="AA155">
        <v>213043285.6953986</v>
      </c>
      <c r="AB155">
        <v>213043.2856953986</v>
      </c>
      <c r="AC155">
        <v>0</v>
      </c>
      <c r="AD155">
        <v>1820.311660040308</v>
      </c>
      <c r="AE155">
        <v>1092186.9960241851</v>
      </c>
      <c r="AF155">
        <v>1092186.9960241851</v>
      </c>
      <c r="AG155">
        <v>34.994829070830683</v>
      </c>
      <c r="AH155">
        <v>36.050362271268277</v>
      </c>
      <c r="AI155">
        <v>36.050362271268277</v>
      </c>
      <c r="AJ155">
        <v>6923.9067851004538</v>
      </c>
      <c r="AK155">
        <v>854.70085470085473</v>
      </c>
      <c r="AL155" t="s">
        <v>123</v>
      </c>
      <c r="AM155">
        <v>2793.9030760232922</v>
      </c>
      <c r="AN155">
        <v>392.00589435136379</v>
      </c>
      <c r="AO155">
        <v>6128.5615861156084</v>
      </c>
      <c r="AP155">
        <v>10964.516610175961</v>
      </c>
      <c r="AQ155">
        <v>4835.9550240603558</v>
      </c>
      <c r="AR155">
        <v>6.3394883937504176E-3</v>
      </c>
      <c r="AS155">
        <v>197.85513942892081</v>
      </c>
      <c r="AT155">
        <v>79.837597445278035</v>
      </c>
      <c r="AU155">
        <v>11.20182337676035</v>
      </c>
      <c r="AV155">
        <v>175.1276331057712</v>
      </c>
      <c r="AW155">
        <v>313.31819303884657</v>
      </c>
      <c r="AX155">
        <v>138.19055993307541</v>
      </c>
      <c r="AY155">
        <v>1.030162547681007</v>
      </c>
      <c r="AZ155" t="s">
        <v>156</v>
      </c>
      <c r="BA155" t="str">
        <f>VLOOKUP($AZ155,Sheet1!$A$2:$B$58,2,FALSE)</f>
        <v>1,3-Butanediol (PW1)</v>
      </c>
      <c r="BB155" t="s">
        <v>206</v>
      </c>
      <c r="BC155">
        <v>4</v>
      </c>
      <c r="BD155">
        <v>19.93</v>
      </c>
      <c r="BE155">
        <v>25.35</v>
      </c>
      <c r="BF155">
        <v>90.119200000000006</v>
      </c>
      <c r="BG155">
        <f>VLOOKUP($AZ155,Sheet1!$A$2:$C$58,3,FALSE)</f>
        <v>5.5</v>
      </c>
      <c r="BH155">
        <v>207</v>
      </c>
      <c r="BI155" t="s">
        <v>234</v>
      </c>
      <c r="BJ155">
        <v>0</v>
      </c>
      <c r="BK155">
        <v>0.25</v>
      </c>
      <c r="BL155">
        <v>0.714391259045706</v>
      </c>
      <c r="BM155">
        <v>100</v>
      </c>
      <c r="BN155">
        <v>0</v>
      </c>
      <c r="BO155">
        <v>438.58066440703863</v>
      </c>
      <c r="BP155">
        <v>193.43820096241419</v>
      </c>
      <c r="BQ155">
        <v>1.4420144908507311</v>
      </c>
      <c r="BR155">
        <v>245.1424634446243</v>
      </c>
      <c r="BS155">
        <v>193.4382009624143</v>
      </c>
      <c r="BT155">
        <v>1</v>
      </c>
      <c r="BU155">
        <v>0</v>
      </c>
      <c r="BV155">
        <v>27.89787773526621</v>
      </c>
      <c r="BW155">
        <v>0.90867127028643491</v>
      </c>
      <c r="BX155">
        <v>0</v>
      </c>
      <c r="BY155">
        <v>1.1023109950010199</v>
      </c>
      <c r="BZ155">
        <v>43.793362017421799</v>
      </c>
      <c r="CA155">
        <v>15.895484282155589</v>
      </c>
      <c r="CB155">
        <v>0</v>
      </c>
      <c r="CC155">
        <v>0</v>
      </c>
      <c r="CD155">
        <v>27.89787773526621</v>
      </c>
      <c r="CE155">
        <v>33.46129723402067</v>
      </c>
      <c r="CF155">
        <v>29.487426163481771</v>
      </c>
      <c r="CG155">
        <v>1.589548428215559</v>
      </c>
      <c r="CH155">
        <v>0</v>
      </c>
      <c r="CI155">
        <v>0</v>
      </c>
      <c r="CJ155">
        <v>27.89787773526621</v>
      </c>
      <c r="CK155">
        <v>43.793362017421799</v>
      </c>
      <c r="CL155">
        <v>15.895484282155589</v>
      </c>
      <c r="CM155">
        <v>0</v>
      </c>
      <c r="CN155">
        <v>0</v>
      </c>
      <c r="CO155">
        <v>27.89787773526621</v>
      </c>
      <c r="CP155">
        <v>33.46129723402067</v>
      </c>
      <c r="CQ155">
        <v>29.487426163481771</v>
      </c>
      <c r="CR155">
        <v>1.589548428215559</v>
      </c>
      <c r="CS155">
        <v>0</v>
      </c>
      <c r="CT155">
        <v>0</v>
      </c>
      <c r="CU155">
        <v>27.89787773526621</v>
      </c>
      <c r="CV155">
        <f t="shared" si="2"/>
        <v>193.4382009624143</v>
      </c>
    </row>
    <row r="156" spans="1:100" x14ac:dyDescent="0.25">
      <c r="A156" s="1">
        <v>289</v>
      </c>
      <c r="B156" t="s">
        <v>99</v>
      </c>
      <c r="C156" t="s">
        <v>113</v>
      </c>
      <c r="D156">
        <v>1</v>
      </c>
      <c r="E156">
        <v>4</v>
      </c>
      <c r="F156">
        <v>1</v>
      </c>
      <c r="G156">
        <v>32.041060000000002</v>
      </c>
      <c r="H156">
        <v>6</v>
      </c>
      <c r="I156" t="s">
        <v>119</v>
      </c>
      <c r="J156">
        <v>1.2130000000000001</v>
      </c>
      <c r="K156">
        <v>500</v>
      </c>
      <c r="L156">
        <v>100</v>
      </c>
      <c r="N156" t="s">
        <v>120</v>
      </c>
      <c r="O156">
        <v>0</v>
      </c>
      <c r="P156">
        <v>0.125</v>
      </c>
      <c r="Q156">
        <v>3.2500000000000001E-2</v>
      </c>
      <c r="R156">
        <v>77.5</v>
      </c>
      <c r="S156">
        <v>170</v>
      </c>
      <c r="T156">
        <v>100</v>
      </c>
      <c r="U156">
        <v>1812.1301775147931</v>
      </c>
      <c r="V156">
        <v>20</v>
      </c>
      <c r="W156">
        <v>0.95</v>
      </c>
      <c r="X156">
        <v>1</v>
      </c>
      <c r="Y156">
        <v>35126.675300148163</v>
      </c>
      <c r="Z156">
        <v>175633376.5007408</v>
      </c>
      <c r="AA156">
        <v>213043285.6953986</v>
      </c>
      <c r="AB156">
        <v>213043.2856953986</v>
      </c>
      <c r="AC156">
        <v>0</v>
      </c>
      <c r="AD156">
        <v>1820.311660040308</v>
      </c>
      <c r="AE156">
        <v>1092186.9960241851</v>
      </c>
      <c r="AF156">
        <v>1092186.9960241851</v>
      </c>
      <c r="AG156">
        <v>34.994829070830683</v>
      </c>
      <c r="AH156">
        <v>36.050362271268277</v>
      </c>
      <c r="AI156">
        <v>36.050362271268277</v>
      </c>
      <c r="AJ156">
        <v>6923.9067851004538</v>
      </c>
      <c r="AK156">
        <v>854.70085470085473</v>
      </c>
      <c r="AL156" t="s">
        <v>123</v>
      </c>
      <c r="AM156">
        <v>2793.9030760232922</v>
      </c>
      <c r="AN156">
        <v>392.00589435136379</v>
      </c>
      <c r="AO156">
        <v>6128.5615861156084</v>
      </c>
      <c r="AP156">
        <v>10964.516610175961</v>
      </c>
      <c r="AQ156">
        <v>4835.9550240603558</v>
      </c>
      <c r="AR156">
        <v>6.3394883937504176E-3</v>
      </c>
      <c r="AS156">
        <v>197.85513942892081</v>
      </c>
      <c r="AT156">
        <v>79.837597445278035</v>
      </c>
      <c r="AU156">
        <v>11.20182337676035</v>
      </c>
      <c r="AV156">
        <v>175.1276331057712</v>
      </c>
      <c r="AW156">
        <v>313.31819303884657</v>
      </c>
      <c r="AX156">
        <v>138.19055993307541</v>
      </c>
      <c r="AY156">
        <v>1.030162547681007</v>
      </c>
      <c r="AZ156" t="s">
        <v>154</v>
      </c>
      <c r="BA156" t="str">
        <f>VLOOKUP($AZ156,Sheet1!$A$2:$B$58,2,FALSE)</f>
        <v>1,3-Butanediol (PW2)</v>
      </c>
      <c r="BB156" t="s">
        <v>206</v>
      </c>
      <c r="BC156">
        <v>4</v>
      </c>
      <c r="BD156">
        <v>19.93</v>
      </c>
      <c r="BE156">
        <v>25.35</v>
      </c>
      <c r="BF156">
        <v>90.119200000000006</v>
      </c>
      <c r="BG156">
        <f>VLOOKUP($AZ156,Sheet1!$A$2:$C$58,3,FALSE)</f>
        <v>5.5</v>
      </c>
      <c r="BH156">
        <v>207</v>
      </c>
      <c r="BI156" t="s">
        <v>234</v>
      </c>
      <c r="BJ156">
        <v>0</v>
      </c>
      <c r="BK156">
        <v>0.25</v>
      </c>
      <c r="BL156">
        <v>0.714391259045706</v>
      </c>
      <c r="BM156">
        <v>100</v>
      </c>
      <c r="BN156">
        <v>0</v>
      </c>
      <c r="BO156">
        <v>438.58066440703863</v>
      </c>
      <c r="BP156">
        <v>193.43820096241419</v>
      </c>
      <c r="BQ156">
        <v>1.4420144908507311</v>
      </c>
      <c r="BR156">
        <v>245.1424634446243</v>
      </c>
      <c r="BS156">
        <v>193.4382009624143</v>
      </c>
      <c r="BT156">
        <v>1</v>
      </c>
      <c r="BU156">
        <v>0</v>
      </c>
      <c r="BV156">
        <v>27.89787773526621</v>
      </c>
      <c r="BW156">
        <v>0.90867127028643491</v>
      </c>
      <c r="BX156">
        <v>0</v>
      </c>
      <c r="BY156">
        <v>1.1023109950010199</v>
      </c>
      <c r="BZ156">
        <v>43.793362017421799</v>
      </c>
      <c r="CA156">
        <v>15.895484282155589</v>
      </c>
      <c r="CB156">
        <v>0</v>
      </c>
      <c r="CC156">
        <v>0</v>
      </c>
      <c r="CD156">
        <v>27.89787773526621</v>
      </c>
      <c r="CE156">
        <v>33.46129723402067</v>
      </c>
      <c r="CF156">
        <v>29.487426163481771</v>
      </c>
      <c r="CG156">
        <v>1.589548428215559</v>
      </c>
      <c r="CH156">
        <v>0</v>
      </c>
      <c r="CI156">
        <v>0</v>
      </c>
      <c r="CJ156">
        <v>27.89787773526621</v>
      </c>
      <c r="CK156">
        <v>43.793362017421799</v>
      </c>
      <c r="CL156">
        <v>15.895484282155589</v>
      </c>
      <c r="CM156">
        <v>0</v>
      </c>
      <c r="CN156">
        <v>0</v>
      </c>
      <c r="CO156">
        <v>27.89787773526621</v>
      </c>
      <c r="CP156">
        <v>33.46129723402067</v>
      </c>
      <c r="CQ156">
        <v>29.487426163481771</v>
      </c>
      <c r="CR156">
        <v>1.589548428215559</v>
      </c>
      <c r="CS156">
        <v>0</v>
      </c>
      <c r="CT156">
        <v>0</v>
      </c>
      <c r="CU156">
        <v>27.89787773526621</v>
      </c>
      <c r="CV156">
        <f t="shared" si="2"/>
        <v>193.4382009624143</v>
      </c>
    </row>
    <row r="157" spans="1:100" x14ac:dyDescent="0.25">
      <c r="A157" s="1">
        <v>290</v>
      </c>
      <c r="B157" t="s">
        <v>99</v>
      </c>
      <c r="C157" t="s">
        <v>113</v>
      </c>
      <c r="D157">
        <v>1</v>
      </c>
      <c r="E157">
        <v>4</v>
      </c>
      <c r="F157">
        <v>1</v>
      </c>
      <c r="G157">
        <v>32.041060000000002</v>
      </c>
      <c r="H157">
        <v>6</v>
      </c>
      <c r="I157" t="s">
        <v>119</v>
      </c>
      <c r="J157">
        <v>1.2130000000000001</v>
      </c>
      <c r="K157">
        <v>500</v>
      </c>
      <c r="L157">
        <v>100</v>
      </c>
      <c r="N157" t="s">
        <v>120</v>
      </c>
      <c r="O157">
        <v>0</v>
      </c>
      <c r="P157">
        <v>0.125</v>
      </c>
      <c r="Q157">
        <v>3.2500000000000001E-2</v>
      </c>
      <c r="R157">
        <v>77.5</v>
      </c>
      <c r="S157">
        <v>170</v>
      </c>
      <c r="T157">
        <v>100</v>
      </c>
      <c r="U157">
        <v>1812.1301775147931</v>
      </c>
      <c r="V157">
        <v>20</v>
      </c>
      <c r="W157">
        <v>0.95</v>
      </c>
      <c r="X157">
        <v>1</v>
      </c>
      <c r="Y157">
        <v>35126.675300148163</v>
      </c>
      <c r="Z157">
        <v>175633376.5007408</v>
      </c>
      <c r="AA157">
        <v>213043285.6953986</v>
      </c>
      <c r="AB157">
        <v>213043.2856953986</v>
      </c>
      <c r="AC157">
        <v>0</v>
      </c>
      <c r="AD157">
        <v>1820.311660040308</v>
      </c>
      <c r="AE157">
        <v>1092186.9960241851</v>
      </c>
      <c r="AF157">
        <v>1092186.9960241851</v>
      </c>
      <c r="AG157">
        <v>34.994829070830683</v>
      </c>
      <c r="AH157">
        <v>36.050362271268277</v>
      </c>
      <c r="AI157">
        <v>36.050362271268277</v>
      </c>
      <c r="AJ157">
        <v>6923.9067851004538</v>
      </c>
      <c r="AK157">
        <v>854.70085470085473</v>
      </c>
      <c r="AL157" t="s">
        <v>123</v>
      </c>
      <c r="AM157">
        <v>2793.9030760232922</v>
      </c>
      <c r="AN157">
        <v>392.00589435136379</v>
      </c>
      <c r="AO157">
        <v>6128.5615861156084</v>
      </c>
      <c r="AP157">
        <v>10964.516610175961</v>
      </c>
      <c r="AQ157">
        <v>4835.9550240603558</v>
      </c>
      <c r="AR157">
        <v>6.3394883937504176E-3</v>
      </c>
      <c r="AS157">
        <v>197.85513942892081</v>
      </c>
      <c r="AT157">
        <v>79.837597445278035</v>
      </c>
      <c r="AU157">
        <v>11.20182337676035</v>
      </c>
      <c r="AV157">
        <v>175.1276331057712</v>
      </c>
      <c r="AW157">
        <v>313.31819303884657</v>
      </c>
      <c r="AX157">
        <v>138.19055993307541</v>
      </c>
      <c r="AY157">
        <v>1.030162547681007</v>
      </c>
      <c r="AZ157" t="s">
        <v>158</v>
      </c>
      <c r="BA157" t="str">
        <f>VLOOKUP($AZ157,Sheet1!$A$2:$B$58,2,FALSE)</f>
        <v>2,3-Butanediol</v>
      </c>
      <c r="BB157" t="s">
        <v>206</v>
      </c>
      <c r="BC157">
        <v>4</v>
      </c>
      <c r="BD157">
        <v>19.93</v>
      </c>
      <c r="BE157">
        <v>0</v>
      </c>
      <c r="BF157">
        <v>90.119200000000006</v>
      </c>
      <c r="BG157">
        <f>VLOOKUP($AZ157,Sheet1!$A$2:$C$58,3,FALSE)</f>
        <v>5.5</v>
      </c>
      <c r="BH157">
        <v>177</v>
      </c>
      <c r="BI157" t="s">
        <v>234</v>
      </c>
      <c r="BJ157">
        <v>0</v>
      </c>
      <c r="BK157">
        <v>0.25</v>
      </c>
      <c r="BL157">
        <v>0.714391259045706</v>
      </c>
      <c r="BM157">
        <v>100</v>
      </c>
      <c r="BN157">
        <v>0</v>
      </c>
      <c r="BO157">
        <v>438.58066440703863</v>
      </c>
      <c r="BP157">
        <v>193.43820096241419</v>
      </c>
      <c r="BQ157">
        <v>1.4420144908507311</v>
      </c>
      <c r="BR157">
        <v>245.1424634446243</v>
      </c>
      <c r="BS157">
        <v>193.4382009624143</v>
      </c>
      <c r="BT157">
        <v>1</v>
      </c>
      <c r="BU157">
        <v>0</v>
      </c>
      <c r="BV157">
        <v>27.89787773526621</v>
      </c>
      <c r="BW157">
        <v>0</v>
      </c>
      <c r="BX157">
        <v>0</v>
      </c>
      <c r="BY157">
        <v>1.1023109950010199</v>
      </c>
      <c r="BZ157">
        <v>43.793362017421799</v>
      </c>
      <c r="CA157">
        <v>15.895484282155589</v>
      </c>
      <c r="CB157">
        <v>0</v>
      </c>
      <c r="CC157">
        <v>0</v>
      </c>
      <c r="CD157">
        <v>27.89787773526621</v>
      </c>
      <c r="CE157">
        <v>33.46129723402067</v>
      </c>
      <c r="CF157">
        <v>29.487426163481771</v>
      </c>
      <c r="CG157">
        <v>1.589548428215559</v>
      </c>
      <c r="CH157">
        <v>0</v>
      </c>
      <c r="CI157">
        <v>0</v>
      </c>
      <c r="CJ157">
        <v>27.89787773526621</v>
      </c>
      <c r="CK157">
        <v>43.793362017421799</v>
      </c>
      <c r="CL157">
        <v>15.895484282155589</v>
      </c>
      <c r="CM157">
        <v>0</v>
      </c>
      <c r="CN157">
        <v>0</v>
      </c>
      <c r="CO157">
        <v>27.89787773526621</v>
      </c>
      <c r="CP157">
        <v>33.46129723402067</v>
      </c>
      <c r="CQ157">
        <v>29.487426163481771</v>
      </c>
      <c r="CR157">
        <v>1.589548428215559</v>
      </c>
      <c r="CS157">
        <v>0</v>
      </c>
      <c r="CT157">
        <v>0</v>
      </c>
      <c r="CU157">
        <v>27.89787773526621</v>
      </c>
      <c r="CV157">
        <f t="shared" si="2"/>
        <v>193.4382009624143</v>
      </c>
    </row>
    <row r="158" spans="1:100" x14ac:dyDescent="0.25">
      <c r="A158" s="1">
        <v>291</v>
      </c>
      <c r="B158" t="s">
        <v>99</v>
      </c>
      <c r="C158" t="s">
        <v>113</v>
      </c>
      <c r="D158">
        <v>1</v>
      </c>
      <c r="E158">
        <v>4</v>
      </c>
      <c r="F158">
        <v>1</v>
      </c>
      <c r="G158">
        <v>32.041060000000002</v>
      </c>
      <c r="H158">
        <v>6</v>
      </c>
      <c r="I158" t="s">
        <v>119</v>
      </c>
      <c r="J158">
        <v>1.2130000000000001</v>
      </c>
      <c r="K158">
        <v>500</v>
      </c>
      <c r="L158">
        <v>100</v>
      </c>
      <c r="N158" t="s">
        <v>120</v>
      </c>
      <c r="O158">
        <v>0</v>
      </c>
      <c r="P158">
        <v>0.125</v>
      </c>
      <c r="Q158">
        <v>3.2500000000000001E-2</v>
      </c>
      <c r="R158">
        <v>77.5</v>
      </c>
      <c r="S158">
        <v>170</v>
      </c>
      <c r="T158">
        <v>100</v>
      </c>
      <c r="U158">
        <v>1812.1301775147931</v>
      </c>
      <c r="V158">
        <v>20</v>
      </c>
      <c r="W158">
        <v>0.95</v>
      </c>
      <c r="X158">
        <v>1</v>
      </c>
      <c r="Y158">
        <v>35356.112787376544</v>
      </c>
      <c r="Z158">
        <v>176780563.9368827</v>
      </c>
      <c r="AA158">
        <v>214434824.05543879</v>
      </c>
      <c r="AB158">
        <v>214434.82405543869</v>
      </c>
      <c r="AC158">
        <v>0</v>
      </c>
      <c r="AD158">
        <v>1832.2014198790489</v>
      </c>
      <c r="AE158">
        <v>1099320.851927429</v>
      </c>
      <c r="AF158">
        <v>1099320.851927429</v>
      </c>
      <c r="AG158">
        <v>35.22340537585788</v>
      </c>
      <c r="AH158">
        <v>36.285833019994627</v>
      </c>
      <c r="AI158">
        <v>36.285833019994627</v>
      </c>
      <c r="AJ158">
        <v>6969.1317818017596</v>
      </c>
      <c r="AK158">
        <v>854.70085470085473</v>
      </c>
      <c r="AL158" t="s">
        <v>123</v>
      </c>
      <c r="AM158">
        <v>2812.1520590495838</v>
      </c>
      <c r="AN158">
        <v>394.56636574839109</v>
      </c>
      <c r="AO158">
        <v>6168.5916133990877</v>
      </c>
      <c r="AP158">
        <v>11030.55106130059</v>
      </c>
      <c r="AQ158">
        <v>4861.9594479015022</v>
      </c>
      <c r="AR158">
        <v>6.3394883937504167E-3</v>
      </c>
      <c r="AS158">
        <v>197.85513942892081</v>
      </c>
      <c r="AT158">
        <v>79.837597445278035</v>
      </c>
      <c r="AU158">
        <v>11.20182337676035</v>
      </c>
      <c r="AV158">
        <v>175.1276331057712</v>
      </c>
      <c r="AW158">
        <v>313.15970002323871</v>
      </c>
      <c r="AX158">
        <v>138.03206691746749</v>
      </c>
      <c r="AY158">
        <v>1.030162547681007</v>
      </c>
      <c r="AZ158" t="s">
        <v>151</v>
      </c>
      <c r="BA158" t="str">
        <f>VLOOKUP($AZ158,Sheet1!$A$2:$B$58,2,FALSE)</f>
        <v>Ethyl Acetate</v>
      </c>
      <c r="BB158" t="s">
        <v>204</v>
      </c>
      <c r="BC158">
        <v>4</v>
      </c>
      <c r="BD158">
        <v>19.93</v>
      </c>
      <c r="BE158">
        <v>0</v>
      </c>
      <c r="BF158">
        <v>88.103520000000003</v>
      </c>
      <c r="BG158">
        <f>VLOOKUP($AZ158,Sheet1!$A$2:$C$58,3,FALSE)</f>
        <v>5</v>
      </c>
      <c r="BH158">
        <v>77.099999999999994</v>
      </c>
      <c r="BI158" t="s">
        <v>234</v>
      </c>
      <c r="BJ158">
        <v>0</v>
      </c>
      <c r="BK158">
        <v>0.25</v>
      </c>
      <c r="BL158">
        <v>0.70975533833917703</v>
      </c>
      <c r="BM158">
        <v>100</v>
      </c>
      <c r="BN158">
        <v>0</v>
      </c>
      <c r="BO158">
        <v>441.22204245202357</v>
      </c>
      <c r="BP158">
        <v>194.47837791606011</v>
      </c>
      <c r="BQ158">
        <v>1.4514333207997849</v>
      </c>
      <c r="BR158">
        <v>246.74366453596349</v>
      </c>
      <c r="BS158">
        <v>194.47837791606011</v>
      </c>
      <c r="BT158">
        <v>1</v>
      </c>
      <c r="BU158">
        <v>0</v>
      </c>
      <c r="BV158">
        <v>28.08009876563391</v>
      </c>
      <c r="BW158">
        <v>0</v>
      </c>
      <c r="BX158">
        <v>0</v>
      </c>
      <c r="BY158">
        <v>1.1023109950010199</v>
      </c>
      <c r="BZ158">
        <v>44.079407845918361</v>
      </c>
      <c r="CA158">
        <v>15.99930908028446</v>
      </c>
      <c r="CB158">
        <v>0</v>
      </c>
      <c r="CC158">
        <v>0</v>
      </c>
      <c r="CD158">
        <v>28.08009876563391</v>
      </c>
      <c r="CE158">
        <v>33.679856943733462</v>
      </c>
      <c r="CF158">
        <v>29.68002967366235</v>
      </c>
      <c r="CG158">
        <v>1.599930908028445</v>
      </c>
      <c r="CH158">
        <v>0</v>
      </c>
      <c r="CI158">
        <v>0</v>
      </c>
      <c r="CJ158">
        <v>28.08009876563391</v>
      </c>
      <c r="CK158">
        <v>44.079407845918361</v>
      </c>
      <c r="CL158">
        <v>15.99930908028446</v>
      </c>
      <c r="CM158">
        <v>0</v>
      </c>
      <c r="CN158">
        <v>0</v>
      </c>
      <c r="CO158">
        <v>28.08009876563391</v>
      </c>
      <c r="CP158">
        <v>33.679856943733462</v>
      </c>
      <c r="CQ158">
        <v>29.68002967366235</v>
      </c>
      <c r="CR158">
        <v>1.599930908028445</v>
      </c>
      <c r="CS158">
        <v>0</v>
      </c>
      <c r="CT158">
        <v>0</v>
      </c>
      <c r="CU158">
        <v>28.08009876563391</v>
      </c>
      <c r="CV158">
        <f t="shared" si="2"/>
        <v>194.47837791606011</v>
      </c>
    </row>
    <row r="159" spans="1:100" x14ac:dyDescent="0.25">
      <c r="A159" s="1">
        <v>292</v>
      </c>
      <c r="B159" t="s">
        <v>99</v>
      </c>
      <c r="C159" t="s">
        <v>113</v>
      </c>
      <c r="D159">
        <v>1</v>
      </c>
      <c r="E159">
        <v>4</v>
      </c>
      <c r="F159">
        <v>1</v>
      </c>
      <c r="G159">
        <v>32.041060000000002</v>
      </c>
      <c r="H159">
        <v>6</v>
      </c>
      <c r="I159" t="s">
        <v>119</v>
      </c>
      <c r="J159">
        <v>1.2130000000000001</v>
      </c>
      <c r="K159">
        <v>500</v>
      </c>
      <c r="L159">
        <v>100</v>
      </c>
      <c r="N159" t="s">
        <v>120</v>
      </c>
      <c r="O159">
        <v>0</v>
      </c>
      <c r="P159">
        <v>0.125</v>
      </c>
      <c r="Q159">
        <v>3.2500000000000001E-2</v>
      </c>
      <c r="R159">
        <v>77.5</v>
      </c>
      <c r="S159">
        <v>170</v>
      </c>
      <c r="T159">
        <v>100</v>
      </c>
      <c r="U159">
        <v>1812.1301775147931</v>
      </c>
      <c r="V159">
        <v>20</v>
      </c>
      <c r="W159">
        <v>0.95</v>
      </c>
      <c r="X159">
        <v>1</v>
      </c>
      <c r="Y159">
        <v>35765.241055410363</v>
      </c>
      <c r="Z159">
        <v>178826205.27705181</v>
      </c>
      <c r="AA159">
        <v>216916187.00106379</v>
      </c>
      <c r="AB159">
        <v>216916.18700106381</v>
      </c>
      <c r="AC159">
        <v>0</v>
      </c>
      <c r="AD159">
        <v>1853.4029981778899</v>
      </c>
      <c r="AE159">
        <v>1112041.798906734</v>
      </c>
      <c r="AF159">
        <v>1112041.798906734</v>
      </c>
      <c r="AG159">
        <v>35.630998001278591</v>
      </c>
      <c r="AH159">
        <v>36.705719677414017</v>
      </c>
      <c r="AI159">
        <v>36.705719677414017</v>
      </c>
      <c r="AJ159">
        <v>7049.7760775345751</v>
      </c>
      <c r="AK159">
        <v>854.70085470085473</v>
      </c>
      <c r="AL159" t="s">
        <v>123</v>
      </c>
      <c r="AM159">
        <v>2844.6932749995858</v>
      </c>
      <c r="AN159">
        <v>399.13214634802398</v>
      </c>
      <c r="AO159">
        <v>6239.9723451603832</v>
      </c>
      <c r="AP159">
        <v>11148.30235358304</v>
      </c>
      <c r="AQ159">
        <v>4908.3300084226566</v>
      </c>
      <c r="AR159">
        <v>6.3394883937504176E-3</v>
      </c>
      <c r="AS159">
        <v>197.85513942892081</v>
      </c>
      <c r="AT159">
        <v>79.837597445278021</v>
      </c>
      <c r="AU159">
        <v>11.20182337676035</v>
      </c>
      <c r="AV159">
        <v>175.1276331057712</v>
      </c>
      <c r="AW159">
        <v>312.88212452491479</v>
      </c>
      <c r="AX159">
        <v>137.7544914191437</v>
      </c>
      <c r="AY159">
        <v>1.030162547681007</v>
      </c>
      <c r="AZ159" t="s">
        <v>150</v>
      </c>
      <c r="BA159" t="str">
        <f>VLOOKUP($AZ159,Sheet1!$A$2:$B$58,2,FALSE)</f>
        <v>Butyrate</v>
      </c>
      <c r="BB159" t="s">
        <v>203</v>
      </c>
      <c r="BC159">
        <v>4</v>
      </c>
      <c r="BD159">
        <v>19.93</v>
      </c>
      <c r="BE159">
        <v>0</v>
      </c>
      <c r="BF159">
        <v>87.095680000000002</v>
      </c>
      <c r="BG159">
        <f>VLOOKUP($AZ159,Sheet1!$A$2:$C$58,3,FALSE)</f>
        <v>4.75</v>
      </c>
      <c r="BH159">
        <v>163.5</v>
      </c>
      <c r="BI159" t="s">
        <v>234</v>
      </c>
      <c r="BJ159">
        <v>0</v>
      </c>
      <c r="BK159">
        <v>0.25</v>
      </c>
      <c r="BL159">
        <v>0.70163625501320204</v>
      </c>
      <c r="BM159">
        <v>100</v>
      </c>
      <c r="BN159">
        <v>0</v>
      </c>
      <c r="BO159">
        <v>445.93209414332159</v>
      </c>
      <c r="BP159">
        <v>196.33320033690629</v>
      </c>
      <c r="BQ159">
        <v>1.4682287870965609</v>
      </c>
      <c r="BR159">
        <v>249.59889380641539</v>
      </c>
      <c r="BS159">
        <v>196.33320033690629</v>
      </c>
      <c r="BT159">
        <v>1</v>
      </c>
      <c r="BU159">
        <v>0</v>
      </c>
      <c r="BV159">
        <v>28.4050316066193</v>
      </c>
      <c r="BW159">
        <v>0</v>
      </c>
      <c r="BX159">
        <v>0</v>
      </c>
      <c r="BY159">
        <v>1.1023109950010199</v>
      </c>
      <c r="BZ159">
        <v>44.589478958554793</v>
      </c>
      <c r="CA159">
        <v>16.1844473519355</v>
      </c>
      <c r="CB159">
        <v>0</v>
      </c>
      <c r="CC159">
        <v>0</v>
      </c>
      <c r="CD159">
        <v>28.4050316066193</v>
      </c>
      <c r="CE159">
        <v>34.069588179796717</v>
      </c>
      <c r="CF159">
        <v>30.023476341812849</v>
      </c>
      <c r="CG159">
        <v>1.61844473519355</v>
      </c>
      <c r="CH159">
        <v>0</v>
      </c>
      <c r="CI159">
        <v>0</v>
      </c>
      <c r="CJ159">
        <v>28.4050316066193</v>
      </c>
      <c r="CK159">
        <v>44.589478958554793</v>
      </c>
      <c r="CL159">
        <v>16.1844473519355</v>
      </c>
      <c r="CM159">
        <v>0</v>
      </c>
      <c r="CN159">
        <v>0</v>
      </c>
      <c r="CO159">
        <v>28.4050316066193</v>
      </c>
      <c r="CP159">
        <v>34.069588179796717</v>
      </c>
      <c r="CQ159">
        <v>30.023476341812849</v>
      </c>
      <c r="CR159">
        <v>1.61844473519355</v>
      </c>
      <c r="CS159">
        <v>0</v>
      </c>
      <c r="CT159">
        <v>0</v>
      </c>
      <c r="CU159">
        <v>28.4050316066193</v>
      </c>
      <c r="CV159">
        <f t="shared" si="2"/>
        <v>196.33320033690629</v>
      </c>
    </row>
    <row r="160" spans="1:100" x14ac:dyDescent="0.25">
      <c r="A160" s="1">
        <v>293</v>
      </c>
      <c r="B160" t="s">
        <v>99</v>
      </c>
      <c r="C160" t="s">
        <v>113</v>
      </c>
      <c r="D160">
        <v>1</v>
      </c>
      <c r="E160">
        <v>4</v>
      </c>
      <c r="F160">
        <v>1</v>
      </c>
      <c r="G160">
        <v>32.041060000000002</v>
      </c>
      <c r="H160">
        <v>6</v>
      </c>
      <c r="I160" t="s">
        <v>119</v>
      </c>
      <c r="J160">
        <v>1.2130000000000001</v>
      </c>
      <c r="K160">
        <v>500</v>
      </c>
      <c r="L160">
        <v>100</v>
      </c>
      <c r="N160" t="s">
        <v>120</v>
      </c>
      <c r="O160">
        <v>0</v>
      </c>
      <c r="P160">
        <v>0.125</v>
      </c>
      <c r="Q160">
        <v>3.2500000000000001E-2</v>
      </c>
      <c r="R160">
        <v>77.5</v>
      </c>
      <c r="S160">
        <v>170</v>
      </c>
      <c r="T160">
        <v>100</v>
      </c>
      <c r="U160">
        <v>1812.1301775147931</v>
      </c>
      <c r="V160">
        <v>20</v>
      </c>
      <c r="W160">
        <v>0.95</v>
      </c>
      <c r="X160">
        <v>1</v>
      </c>
      <c r="Y160">
        <v>35765.241055410363</v>
      </c>
      <c r="Z160">
        <v>178826205.27705181</v>
      </c>
      <c r="AA160">
        <v>216916187.00106379</v>
      </c>
      <c r="AB160">
        <v>216916.18700106381</v>
      </c>
      <c r="AC160">
        <v>0</v>
      </c>
      <c r="AD160">
        <v>1853.4029981778899</v>
      </c>
      <c r="AE160">
        <v>1112041.798906734</v>
      </c>
      <c r="AF160">
        <v>1112041.798906734</v>
      </c>
      <c r="AG160">
        <v>35.630998001278591</v>
      </c>
      <c r="AH160">
        <v>36.705719677414017</v>
      </c>
      <c r="AI160">
        <v>36.705719677414017</v>
      </c>
      <c r="AJ160">
        <v>7049.7760775345751</v>
      </c>
      <c r="AK160">
        <v>854.70085470085473</v>
      </c>
      <c r="AL160" t="s">
        <v>123</v>
      </c>
      <c r="AM160">
        <v>2844.6932749995858</v>
      </c>
      <c r="AN160">
        <v>399.13214634802398</v>
      </c>
      <c r="AO160">
        <v>6239.9723451603832</v>
      </c>
      <c r="AP160">
        <v>11148.30235358304</v>
      </c>
      <c r="AQ160">
        <v>4908.3300084226566</v>
      </c>
      <c r="AR160">
        <v>6.3394883937504176E-3</v>
      </c>
      <c r="AS160">
        <v>197.85513942892081</v>
      </c>
      <c r="AT160">
        <v>79.837597445278021</v>
      </c>
      <c r="AU160">
        <v>11.20182337676035</v>
      </c>
      <c r="AV160">
        <v>175.1276331057712</v>
      </c>
      <c r="AW160">
        <v>312.88212452491479</v>
      </c>
      <c r="AX160">
        <v>137.7544914191437</v>
      </c>
      <c r="AY160">
        <v>1.030162547681007</v>
      </c>
      <c r="AZ160" t="s">
        <v>157</v>
      </c>
      <c r="BA160" t="str">
        <f>VLOOKUP($AZ160,Sheet1!$A$2:$B$58,2,FALSE)</f>
        <v>Isobutyrate</v>
      </c>
      <c r="BB160" t="s">
        <v>203</v>
      </c>
      <c r="BC160">
        <v>4</v>
      </c>
      <c r="BD160">
        <v>19.93</v>
      </c>
      <c r="BE160">
        <v>0</v>
      </c>
      <c r="BF160">
        <v>87.095680000000002</v>
      </c>
      <c r="BG160">
        <f>VLOOKUP($AZ160,Sheet1!$A$2:$C$58,3,FALSE)</f>
        <v>4.75</v>
      </c>
      <c r="BH160">
        <v>155</v>
      </c>
      <c r="BI160" t="s">
        <v>234</v>
      </c>
      <c r="BJ160">
        <v>0</v>
      </c>
      <c r="BK160">
        <v>0.25</v>
      </c>
      <c r="BL160">
        <v>0.70163625501320204</v>
      </c>
      <c r="BM160">
        <v>100</v>
      </c>
      <c r="BN160">
        <v>0</v>
      </c>
      <c r="BO160">
        <v>445.93209414332159</v>
      </c>
      <c r="BP160">
        <v>196.33320033690629</v>
      </c>
      <c r="BQ160">
        <v>1.4682287870965609</v>
      </c>
      <c r="BR160">
        <v>249.59889380641539</v>
      </c>
      <c r="BS160">
        <v>196.33320033690629</v>
      </c>
      <c r="BT160">
        <v>1</v>
      </c>
      <c r="BU160">
        <v>0</v>
      </c>
      <c r="BV160">
        <v>28.4050316066193</v>
      </c>
      <c r="BW160">
        <v>0</v>
      </c>
      <c r="BX160">
        <v>0</v>
      </c>
      <c r="BY160">
        <v>1.1023109950010199</v>
      </c>
      <c r="BZ160">
        <v>44.589478958554793</v>
      </c>
      <c r="CA160">
        <v>16.1844473519355</v>
      </c>
      <c r="CB160">
        <v>0</v>
      </c>
      <c r="CC160">
        <v>0</v>
      </c>
      <c r="CD160">
        <v>28.4050316066193</v>
      </c>
      <c r="CE160">
        <v>34.069588179796717</v>
      </c>
      <c r="CF160">
        <v>30.023476341812849</v>
      </c>
      <c r="CG160">
        <v>1.61844473519355</v>
      </c>
      <c r="CH160">
        <v>0</v>
      </c>
      <c r="CI160">
        <v>0</v>
      </c>
      <c r="CJ160">
        <v>28.4050316066193</v>
      </c>
      <c r="CK160">
        <v>44.589478958554793</v>
      </c>
      <c r="CL160">
        <v>16.1844473519355</v>
      </c>
      <c r="CM160">
        <v>0</v>
      </c>
      <c r="CN160">
        <v>0</v>
      </c>
      <c r="CO160">
        <v>28.4050316066193</v>
      </c>
      <c r="CP160">
        <v>34.069588179796717</v>
      </c>
      <c r="CQ160">
        <v>30.023476341812849</v>
      </c>
      <c r="CR160">
        <v>1.61844473519355</v>
      </c>
      <c r="CS160">
        <v>0</v>
      </c>
      <c r="CT160">
        <v>0</v>
      </c>
      <c r="CU160">
        <v>28.4050316066193</v>
      </c>
      <c r="CV160">
        <f t="shared" si="2"/>
        <v>196.33320033690629</v>
      </c>
    </row>
    <row r="161" spans="1:100" x14ac:dyDescent="0.25">
      <c r="A161" s="1">
        <v>294</v>
      </c>
      <c r="B161" t="s">
        <v>99</v>
      </c>
      <c r="C161" t="s">
        <v>113</v>
      </c>
      <c r="D161">
        <v>1</v>
      </c>
      <c r="E161">
        <v>4</v>
      </c>
      <c r="F161">
        <v>1</v>
      </c>
      <c r="G161">
        <v>32.041060000000002</v>
      </c>
      <c r="H161">
        <v>6</v>
      </c>
      <c r="I161" t="s">
        <v>119</v>
      </c>
      <c r="J161">
        <v>1.2130000000000001</v>
      </c>
      <c r="K161">
        <v>500</v>
      </c>
      <c r="L161">
        <v>100</v>
      </c>
      <c r="N161" t="s">
        <v>120</v>
      </c>
      <c r="O161">
        <v>0</v>
      </c>
      <c r="P161">
        <v>0.125</v>
      </c>
      <c r="Q161">
        <v>3.2500000000000001E-2</v>
      </c>
      <c r="R161">
        <v>77.5</v>
      </c>
      <c r="S161">
        <v>170</v>
      </c>
      <c r="T161">
        <v>100</v>
      </c>
      <c r="U161">
        <v>1812.1301775147931</v>
      </c>
      <c r="V161">
        <v>20</v>
      </c>
      <c r="W161">
        <v>0.95</v>
      </c>
      <c r="X161">
        <v>1</v>
      </c>
      <c r="Y161">
        <v>40277.922264118788</v>
      </c>
      <c r="Z161">
        <v>201389611.32059389</v>
      </c>
      <c r="AA161">
        <v>244285598.53188041</v>
      </c>
      <c r="AB161">
        <v>244285.59853188039</v>
      </c>
      <c r="AC161">
        <v>0</v>
      </c>
      <c r="AD161">
        <v>2087.2562208944191</v>
      </c>
      <c r="AE161">
        <v>1252353.732536651</v>
      </c>
      <c r="AF161">
        <v>1252353.732536651</v>
      </c>
      <c r="AG161">
        <v>40.126741085430787</v>
      </c>
      <c r="AH161">
        <v>41.337065826703522</v>
      </c>
      <c r="AI161">
        <v>41.337065826703522</v>
      </c>
      <c r="AJ161">
        <v>7939.2819522861146</v>
      </c>
      <c r="AK161">
        <v>854.70085470085473</v>
      </c>
      <c r="AL161" t="s">
        <v>123</v>
      </c>
      <c r="AM161">
        <v>3203.622601569522</v>
      </c>
      <c r="AN161">
        <v>449.49266632398889</v>
      </c>
      <c r="AO161">
        <v>7027.3011905395979</v>
      </c>
      <c r="AP161">
        <v>12447.09807488048</v>
      </c>
      <c r="AQ161">
        <v>5419.7968843408826</v>
      </c>
      <c r="AR161">
        <v>6.3394883937504176E-3</v>
      </c>
      <c r="AS161">
        <v>197.85513942892081</v>
      </c>
      <c r="AT161">
        <v>79.837597445278021</v>
      </c>
      <c r="AU161">
        <v>11.20182337676035</v>
      </c>
      <c r="AV161">
        <v>175.1276331057712</v>
      </c>
      <c r="AW161">
        <v>310.19459189023871</v>
      </c>
      <c r="AX161">
        <v>135.06695878446749</v>
      </c>
      <c r="AY161">
        <v>1.030162547681007</v>
      </c>
      <c r="AZ161" t="s">
        <v>130</v>
      </c>
      <c r="BA161" t="str">
        <f>VLOOKUP($AZ161,Sheet1!$A$2:$B$58,2,FALSE)</f>
        <v>Succinate</v>
      </c>
      <c r="BB161" t="s">
        <v>189</v>
      </c>
      <c r="BC161">
        <v>4</v>
      </c>
      <c r="BD161">
        <v>19.93</v>
      </c>
      <c r="BE161">
        <v>0</v>
      </c>
      <c r="BF161">
        <v>116.07016</v>
      </c>
      <c r="BG161">
        <f>VLOOKUP($AZ161,Sheet1!$A$2:$C$58,3,FALSE)</f>
        <v>3</v>
      </c>
      <c r="BH161">
        <v>235</v>
      </c>
      <c r="BI161" t="s">
        <v>234</v>
      </c>
      <c r="BJ161">
        <v>0</v>
      </c>
      <c r="BK161">
        <v>0.16315789473684189</v>
      </c>
      <c r="BL161">
        <v>0.62302592544892699</v>
      </c>
      <c r="BM161">
        <v>100</v>
      </c>
      <c r="BN161">
        <v>0</v>
      </c>
      <c r="BO161">
        <v>497.88392299521922</v>
      </c>
      <c r="BP161">
        <v>216.79187537363521</v>
      </c>
      <c r="BQ161">
        <v>1.65348263306814</v>
      </c>
      <c r="BR161">
        <v>281.0920476215839</v>
      </c>
      <c r="BS161">
        <v>216.79187537363529</v>
      </c>
      <c r="BT161">
        <v>0.65263157894736756</v>
      </c>
      <c r="BU161">
        <v>0</v>
      </c>
      <c r="BV161">
        <v>31.989037993305431</v>
      </c>
      <c r="BW161">
        <v>0</v>
      </c>
      <c r="BX161">
        <v>0</v>
      </c>
      <c r="BY161">
        <v>1.1023109950010199</v>
      </c>
      <c r="BZ161">
        <v>50.215558858047913</v>
      </c>
      <c r="CA161">
        <v>18.226520864742479</v>
      </c>
      <c r="CB161">
        <v>0</v>
      </c>
      <c r="CC161">
        <v>0</v>
      </c>
      <c r="CD161">
        <v>31.989037993305431</v>
      </c>
      <c r="CE161">
        <v>38.368320295965297</v>
      </c>
      <c r="CF161">
        <v>33.811690079779673</v>
      </c>
      <c r="CG161">
        <v>1.8226520864742479</v>
      </c>
      <c r="CH161">
        <v>0</v>
      </c>
      <c r="CI161">
        <v>0</v>
      </c>
      <c r="CJ161">
        <v>31.989037993305431</v>
      </c>
      <c r="CK161">
        <v>50.215558858047913</v>
      </c>
      <c r="CL161">
        <v>18.226520864742479</v>
      </c>
      <c r="CM161">
        <v>0</v>
      </c>
      <c r="CN161">
        <v>0</v>
      </c>
      <c r="CO161">
        <v>31.989037993305431</v>
      </c>
      <c r="CP161">
        <v>38.368320295965297</v>
      </c>
      <c r="CQ161">
        <v>33.811690079779673</v>
      </c>
      <c r="CR161">
        <v>1.8226520864742479</v>
      </c>
      <c r="CS161">
        <v>0</v>
      </c>
      <c r="CT161">
        <v>0</v>
      </c>
      <c r="CU161">
        <v>31.989037993305431</v>
      </c>
      <c r="CV161">
        <f t="shared" si="2"/>
        <v>216.79187537363529</v>
      </c>
    </row>
    <row r="162" spans="1:100" x14ac:dyDescent="0.25">
      <c r="A162" s="1">
        <v>295</v>
      </c>
      <c r="B162" t="s">
        <v>99</v>
      </c>
      <c r="C162" t="s">
        <v>113</v>
      </c>
      <c r="D162">
        <v>1</v>
      </c>
      <c r="E162">
        <v>4</v>
      </c>
      <c r="F162">
        <v>1</v>
      </c>
      <c r="G162">
        <v>32.041060000000002</v>
      </c>
      <c r="H162">
        <v>6</v>
      </c>
      <c r="I162" t="s">
        <v>119</v>
      </c>
      <c r="J162">
        <v>1.2130000000000001</v>
      </c>
      <c r="K162">
        <v>500</v>
      </c>
      <c r="L162">
        <v>100</v>
      </c>
      <c r="N162" t="s">
        <v>120</v>
      </c>
      <c r="O162">
        <v>0</v>
      </c>
      <c r="P162">
        <v>0.125</v>
      </c>
      <c r="Q162">
        <v>3.2500000000000001E-2</v>
      </c>
      <c r="R162">
        <v>77.5</v>
      </c>
      <c r="S162">
        <v>170</v>
      </c>
      <c r="T162">
        <v>100</v>
      </c>
      <c r="U162">
        <v>1812.1301775147931</v>
      </c>
      <c r="V162">
        <v>20</v>
      </c>
      <c r="W162">
        <v>0.95</v>
      </c>
      <c r="X162">
        <v>1</v>
      </c>
      <c r="Y162">
        <v>40626.66696159642</v>
      </c>
      <c r="Z162">
        <v>203133334.80798209</v>
      </c>
      <c r="AA162">
        <v>246400735.12208229</v>
      </c>
      <c r="AB162">
        <v>246400.73512208229</v>
      </c>
      <c r="AC162">
        <v>0</v>
      </c>
      <c r="AD162">
        <v>2105.3286411781878</v>
      </c>
      <c r="AE162">
        <v>1263197.1847069131</v>
      </c>
      <c r="AF162">
        <v>1263197.1847069131</v>
      </c>
      <c r="AG162">
        <v>40.474176787025272</v>
      </c>
      <c r="AH162">
        <v>41.694981074213423</v>
      </c>
      <c r="AI162">
        <v>41.694981074213423</v>
      </c>
      <c r="AJ162">
        <v>8008.0238914676747</v>
      </c>
      <c r="AK162">
        <v>854.70085470085473</v>
      </c>
      <c r="AL162" t="s">
        <v>123</v>
      </c>
      <c r="AM162">
        <v>3231.36103325154</v>
      </c>
      <c r="AN162">
        <v>453.38457968803101</v>
      </c>
      <c r="AO162">
        <v>7088.1467826162807</v>
      </c>
      <c r="AP162">
        <v>12547.4703591081</v>
      </c>
      <c r="AQ162">
        <v>5459.323576491819</v>
      </c>
      <c r="AR162">
        <v>6.3394883937504176E-3</v>
      </c>
      <c r="AS162">
        <v>197.85513942892081</v>
      </c>
      <c r="AT162">
        <v>79.837597445278007</v>
      </c>
      <c r="AU162">
        <v>11.20182337676035</v>
      </c>
      <c r="AV162">
        <v>175.12763310577111</v>
      </c>
      <c r="AW162">
        <v>310.01174959364249</v>
      </c>
      <c r="AX162">
        <v>134.88411648787141</v>
      </c>
      <c r="AY162">
        <v>1.030162547681007</v>
      </c>
      <c r="AZ162" t="s">
        <v>127</v>
      </c>
      <c r="BA162" t="str">
        <f>VLOOKUP($AZ162,Sheet1!$A$2:$B$58,2,FALSE)</f>
        <v>L-Malate</v>
      </c>
      <c r="BB162" t="s">
        <v>186</v>
      </c>
      <c r="BC162">
        <v>4</v>
      </c>
      <c r="BD162">
        <v>19.93</v>
      </c>
      <c r="BE162">
        <v>0</v>
      </c>
      <c r="BF162">
        <v>132.06916000000001</v>
      </c>
      <c r="BG162">
        <f>VLOOKUP($AZ162,Sheet1!$A$2:$C$58,3,FALSE)</f>
        <v>2.5</v>
      </c>
      <c r="BI162" t="s">
        <v>234</v>
      </c>
      <c r="BJ162">
        <v>0</v>
      </c>
      <c r="BK162">
        <v>0.1418300653594769</v>
      </c>
      <c r="BL162">
        <v>0.61767778827348996</v>
      </c>
      <c r="BM162">
        <v>100</v>
      </c>
      <c r="BN162">
        <v>0</v>
      </c>
      <c r="BO162">
        <v>501.89881436432398</v>
      </c>
      <c r="BP162">
        <v>218.37294305967271</v>
      </c>
      <c r="BQ162">
        <v>1.6677992429685371</v>
      </c>
      <c r="BR162">
        <v>283.52587130465128</v>
      </c>
      <c r="BS162">
        <v>218.37294305967271</v>
      </c>
      <c r="BT162">
        <v>0.56732026143790759</v>
      </c>
      <c r="BU162">
        <v>0</v>
      </c>
      <c r="BV162">
        <v>32.26601373461655</v>
      </c>
      <c r="BW162">
        <v>0</v>
      </c>
      <c r="BX162">
        <v>0</v>
      </c>
      <c r="BY162">
        <v>1.1023109950010199</v>
      </c>
      <c r="BZ162">
        <v>50.650348164402502</v>
      </c>
      <c r="CA162">
        <v>18.384334429785952</v>
      </c>
      <c r="CB162">
        <v>0</v>
      </c>
      <c r="CC162">
        <v>0</v>
      </c>
      <c r="CD162">
        <v>32.26601373461655</v>
      </c>
      <c r="CE162">
        <v>38.700530785041643</v>
      </c>
      <c r="CF162">
        <v>34.104447177595148</v>
      </c>
      <c r="CG162">
        <v>1.8384334429785949</v>
      </c>
      <c r="CH162">
        <v>0</v>
      </c>
      <c r="CI162">
        <v>0</v>
      </c>
      <c r="CJ162">
        <v>32.26601373461655</v>
      </c>
      <c r="CK162">
        <v>50.650348164402502</v>
      </c>
      <c r="CL162">
        <v>18.384334429785952</v>
      </c>
      <c r="CM162">
        <v>0</v>
      </c>
      <c r="CN162">
        <v>0</v>
      </c>
      <c r="CO162">
        <v>32.26601373461655</v>
      </c>
      <c r="CP162">
        <v>38.700530785041643</v>
      </c>
      <c r="CQ162">
        <v>34.104447177595148</v>
      </c>
      <c r="CR162">
        <v>1.8384334429785949</v>
      </c>
      <c r="CS162">
        <v>0</v>
      </c>
      <c r="CT162">
        <v>0</v>
      </c>
      <c r="CU162">
        <v>32.26601373461655</v>
      </c>
      <c r="CV162">
        <f t="shared" si="2"/>
        <v>218.37294305967271</v>
      </c>
    </row>
    <row r="163" spans="1:100" x14ac:dyDescent="0.25">
      <c r="A163" s="1">
        <v>296</v>
      </c>
      <c r="B163" t="s">
        <v>99</v>
      </c>
      <c r="C163" t="s">
        <v>113</v>
      </c>
      <c r="D163">
        <v>1</v>
      </c>
      <c r="E163">
        <v>4</v>
      </c>
      <c r="F163">
        <v>1</v>
      </c>
      <c r="G163">
        <v>32.041060000000002</v>
      </c>
      <c r="H163">
        <v>6</v>
      </c>
      <c r="I163" t="s">
        <v>119</v>
      </c>
      <c r="J163">
        <v>1.2130000000000001</v>
      </c>
      <c r="K163">
        <v>500</v>
      </c>
      <c r="L163">
        <v>100</v>
      </c>
      <c r="N163" t="s">
        <v>120</v>
      </c>
      <c r="O163">
        <v>0</v>
      </c>
      <c r="P163">
        <v>0.125</v>
      </c>
      <c r="Q163">
        <v>3.2500000000000001E-2</v>
      </c>
      <c r="R163">
        <v>77.5</v>
      </c>
      <c r="S163">
        <v>170</v>
      </c>
      <c r="T163">
        <v>100</v>
      </c>
      <c r="U163">
        <v>1812.1301775147931</v>
      </c>
      <c r="V163">
        <v>20</v>
      </c>
      <c r="W163">
        <v>0.95</v>
      </c>
      <c r="X163">
        <v>1</v>
      </c>
      <c r="Y163">
        <v>40661.485300248511</v>
      </c>
      <c r="Z163">
        <v>203307426.50124249</v>
      </c>
      <c r="AA163">
        <v>246611908.3460072</v>
      </c>
      <c r="AB163">
        <v>246611.9083460072</v>
      </c>
      <c r="AC163">
        <v>0</v>
      </c>
      <c r="AD163">
        <v>2107.13297441753</v>
      </c>
      <c r="AE163">
        <v>1264279.7846505181</v>
      </c>
      <c r="AF163">
        <v>1264279.7846505181</v>
      </c>
      <c r="AG163">
        <v>40.508864436774331</v>
      </c>
      <c r="AH163">
        <v>41.730714991851968</v>
      </c>
      <c r="AI163">
        <v>41.730714991851968</v>
      </c>
      <c r="AJ163">
        <v>8014.8870212452348</v>
      </c>
      <c r="AK163">
        <v>854.70085470085473</v>
      </c>
      <c r="AL163" t="s">
        <v>123</v>
      </c>
      <c r="AM163">
        <v>3234.130411868528</v>
      </c>
      <c r="AN163">
        <v>453.77314461387482</v>
      </c>
      <c r="AO163">
        <v>7094.2215486148343</v>
      </c>
      <c r="AP163">
        <v>12557.491432428489</v>
      </c>
      <c r="AQ163">
        <v>5463.2698838136585</v>
      </c>
      <c r="AR163">
        <v>6.3394883937504158E-3</v>
      </c>
      <c r="AS163">
        <v>197.85513942892081</v>
      </c>
      <c r="AT163">
        <v>79.837597445278007</v>
      </c>
      <c r="AU163">
        <v>11.20182337676035</v>
      </c>
      <c r="AV163">
        <v>175.12763310577111</v>
      </c>
      <c r="AW163">
        <v>309.99366699177779</v>
      </c>
      <c r="AX163">
        <v>134.8660338860067</v>
      </c>
      <c r="AY163">
        <v>1.030162547681007</v>
      </c>
      <c r="AZ163" t="s">
        <v>166</v>
      </c>
      <c r="BA163" t="str">
        <f>VLOOKUP($AZ163,Sheet1!$A$2:$B$58,2,FALSE)</f>
        <v>Acetone</v>
      </c>
      <c r="BB163" t="s">
        <v>214</v>
      </c>
      <c r="BC163">
        <v>3</v>
      </c>
      <c r="BD163">
        <v>19.93</v>
      </c>
      <c r="BE163">
        <v>0</v>
      </c>
      <c r="BF163">
        <v>58.078139999999998</v>
      </c>
      <c r="BG163">
        <f>VLOOKUP($AZ163,Sheet1!$A$2:$C$58,3,FALSE)</f>
        <v>5.333333333333333</v>
      </c>
      <c r="BH163">
        <v>56</v>
      </c>
      <c r="BI163" t="s">
        <v>234</v>
      </c>
      <c r="BJ163">
        <v>0</v>
      </c>
      <c r="BK163">
        <v>0.33333333333333331</v>
      </c>
      <c r="BL163">
        <v>0.61714887216894598</v>
      </c>
      <c r="BM163">
        <v>100</v>
      </c>
      <c r="BN163">
        <v>0</v>
      </c>
      <c r="BO163">
        <v>502.29965729713962</v>
      </c>
      <c r="BP163">
        <v>218.53079535254631</v>
      </c>
      <c r="BQ163">
        <v>1.669228599674079</v>
      </c>
      <c r="BR163">
        <v>283.76886194459343</v>
      </c>
      <c r="BS163">
        <v>218.53079535254619</v>
      </c>
      <c r="BT163">
        <v>1</v>
      </c>
      <c r="BU163">
        <v>0</v>
      </c>
      <c r="BV163">
        <v>32.293666728996492</v>
      </c>
      <c r="BW163">
        <v>0</v>
      </c>
      <c r="BX163">
        <v>0</v>
      </c>
      <c r="BY163">
        <v>1.1023109950010199</v>
      </c>
      <c r="BZ163">
        <v>50.693757114905416</v>
      </c>
      <c r="CA163">
        <v>18.400090385908921</v>
      </c>
      <c r="CB163">
        <v>0</v>
      </c>
      <c r="CC163">
        <v>0</v>
      </c>
      <c r="CD163">
        <v>32.293666728996492</v>
      </c>
      <c r="CE163">
        <v>38.733698364064622</v>
      </c>
      <c r="CF163">
        <v>34.133675767587377</v>
      </c>
      <c r="CG163">
        <v>1.840009038590892</v>
      </c>
      <c r="CH163">
        <v>0</v>
      </c>
      <c r="CI163">
        <v>0</v>
      </c>
      <c r="CJ163">
        <v>32.293666728996492</v>
      </c>
      <c r="CK163">
        <v>50.693757114905416</v>
      </c>
      <c r="CL163">
        <v>18.400090385908921</v>
      </c>
      <c r="CM163">
        <v>0</v>
      </c>
      <c r="CN163">
        <v>0</v>
      </c>
      <c r="CO163">
        <v>32.293666728996492</v>
      </c>
      <c r="CP163">
        <v>38.733698364064622</v>
      </c>
      <c r="CQ163">
        <v>34.133675767587377</v>
      </c>
      <c r="CR163">
        <v>1.840009038590892</v>
      </c>
      <c r="CS163">
        <v>0</v>
      </c>
      <c r="CT163">
        <v>0</v>
      </c>
      <c r="CU163">
        <v>32.293666728996492</v>
      </c>
      <c r="CV163">
        <f t="shared" si="2"/>
        <v>218.53079535254619</v>
      </c>
    </row>
    <row r="164" spans="1:100" x14ac:dyDescent="0.25">
      <c r="A164" s="1">
        <v>297</v>
      </c>
      <c r="B164" t="s">
        <v>99</v>
      </c>
      <c r="C164" t="s">
        <v>113</v>
      </c>
      <c r="D164">
        <v>1</v>
      </c>
      <c r="E164">
        <v>4</v>
      </c>
      <c r="F164">
        <v>1</v>
      </c>
      <c r="G164">
        <v>32.041060000000002</v>
      </c>
      <c r="H164">
        <v>6</v>
      </c>
      <c r="I164" t="s">
        <v>119</v>
      </c>
      <c r="J164">
        <v>1.2130000000000001</v>
      </c>
      <c r="K164">
        <v>500</v>
      </c>
      <c r="L164">
        <v>100</v>
      </c>
      <c r="N164" t="s">
        <v>120</v>
      </c>
      <c r="O164">
        <v>0</v>
      </c>
      <c r="P164">
        <v>0.125</v>
      </c>
      <c r="Q164">
        <v>3.2500000000000001E-2</v>
      </c>
      <c r="R164">
        <v>77.5</v>
      </c>
      <c r="S164">
        <v>170</v>
      </c>
      <c r="T164">
        <v>100</v>
      </c>
      <c r="U164">
        <v>1812.1301775147931</v>
      </c>
      <c r="V164">
        <v>20</v>
      </c>
      <c r="W164">
        <v>0.95</v>
      </c>
      <c r="X164">
        <v>1</v>
      </c>
      <c r="Y164">
        <v>42267.941431001949</v>
      </c>
      <c r="Z164">
        <v>211339707.15500969</v>
      </c>
      <c r="AA164">
        <v>256355064.77902681</v>
      </c>
      <c r="AB164">
        <v>256355.06477902681</v>
      </c>
      <c r="AC164">
        <v>0</v>
      </c>
      <c r="AD164">
        <v>2190.3816963978129</v>
      </c>
      <c r="AE164">
        <v>1314229.0178386881</v>
      </c>
      <c r="AF164">
        <v>1314229.0178386881</v>
      </c>
      <c r="AG164">
        <v>42.109290814310469</v>
      </c>
      <c r="AH164">
        <v>43.379414306310487</v>
      </c>
      <c r="AI164">
        <v>43.379414306310487</v>
      </c>
      <c r="AJ164">
        <v>8331.5396053183722</v>
      </c>
      <c r="AK164">
        <v>854.70085470085473</v>
      </c>
      <c r="AL164" t="s">
        <v>123</v>
      </c>
      <c r="AM164">
        <v>3361.904608739063</v>
      </c>
      <c r="AN164">
        <v>471.7008382225431</v>
      </c>
      <c r="AO164">
        <v>7374.500432072783</v>
      </c>
      <c r="AP164">
        <v>13019.84590698083</v>
      </c>
      <c r="AQ164">
        <v>5645.3454749080511</v>
      </c>
      <c r="AR164">
        <v>6.3394883937504176E-3</v>
      </c>
      <c r="AS164">
        <v>197.85513942892081</v>
      </c>
      <c r="AT164">
        <v>79.837597445278021</v>
      </c>
      <c r="AU164">
        <v>11.20182337676035</v>
      </c>
      <c r="AV164">
        <v>175.12763310577111</v>
      </c>
      <c r="AW164">
        <v>309.19176398373719</v>
      </c>
      <c r="AX164">
        <v>134.06413087796611</v>
      </c>
      <c r="AY164">
        <v>1.030162547681007</v>
      </c>
      <c r="AZ164" t="s">
        <v>129</v>
      </c>
      <c r="BA164" t="str">
        <f>VLOOKUP($AZ164,Sheet1!$A$2:$B$58,2,FALSE)</f>
        <v>Citrate</v>
      </c>
      <c r="BB164" t="s">
        <v>188</v>
      </c>
      <c r="BC164">
        <v>6</v>
      </c>
      <c r="BD164">
        <v>19.93</v>
      </c>
      <c r="BE164">
        <v>0</v>
      </c>
      <c r="BF164">
        <v>189.09639999999999</v>
      </c>
      <c r="BG164">
        <f>VLOOKUP($AZ164,Sheet1!$A$2:$C$58,3,FALSE)</f>
        <v>2.5</v>
      </c>
      <c r="BI164" t="s">
        <v>234</v>
      </c>
      <c r="BJ164">
        <v>0</v>
      </c>
      <c r="BK164">
        <v>9.5175438596491205E-2</v>
      </c>
      <c r="BL164">
        <v>0.59369320918375501</v>
      </c>
      <c r="BM164">
        <v>100</v>
      </c>
      <c r="BN164">
        <v>0</v>
      </c>
      <c r="BO164">
        <v>520.79383627923346</v>
      </c>
      <c r="BP164">
        <v>225.81381899632211</v>
      </c>
      <c r="BQ164">
        <v>1.7351765722524199</v>
      </c>
      <c r="BR164">
        <v>294.98001728291138</v>
      </c>
      <c r="BS164">
        <v>225.81381899632211</v>
      </c>
      <c r="BT164">
        <v>0.57105263157894726</v>
      </c>
      <c r="BU164">
        <v>0</v>
      </c>
      <c r="BV164">
        <v>33.569526637168309</v>
      </c>
      <c r="BW164">
        <v>0</v>
      </c>
      <c r="BX164">
        <v>0</v>
      </c>
      <c r="BY164">
        <v>1.1023109950010199</v>
      </c>
      <c r="BZ164">
        <v>52.696568775788542</v>
      </c>
      <c r="CA164">
        <v>19.127042138620229</v>
      </c>
      <c r="CB164">
        <v>0</v>
      </c>
      <c r="CC164">
        <v>0</v>
      </c>
      <c r="CD164">
        <v>33.569526637168309</v>
      </c>
      <c r="CE164">
        <v>40.263991385685387</v>
      </c>
      <c r="CF164">
        <v>35.48223085103033</v>
      </c>
      <c r="CG164">
        <v>1.9127042138620229</v>
      </c>
      <c r="CH164">
        <v>0</v>
      </c>
      <c r="CI164">
        <v>0</v>
      </c>
      <c r="CJ164">
        <v>33.569526637168309</v>
      </c>
      <c r="CK164">
        <v>52.696568775788542</v>
      </c>
      <c r="CL164">
        <v>19.127042138620229</v>
      </c>
      <c r="CM164">
        <v>0</v>
      </c>
      <c r="CN164">
        <v>0</v>
      </c>
      <c r="CO164">
        <v>33.569526637168309</v>
      </c>
      <c r="CP164">
        <v>40.263991385685387</v>
      </c>
      <c r="CQ164">
        <v>35.48223085103033</v>
      </c>
      <c r="CR164">
        <v>1.9127042138620229</v>
      </c>
      <c r="CS164">
        <v>0</v>
      </c>
      <c r="CT164">
        <v>0</v>
      </c>
      <c r="CU164">
        <v>33.569526637168309</v>
      </c>
      <c r="CV164">
        <f t="shared" si="2"/>
        <v>225.81381899632211</v>
      </c>
    </row>
    <row r="165" spans="1:100" x14ac:dyDescent="0.25">
      <c r="A165" s="1">
        <v>298</v>
      </c>
      <c r="B165" t="s">
        <v>99</v>
      </c>
      <c r="C165" t="s">
        <v>113</v>
      </c>
      <c r="D165">
        <v>1</v>
      </c>
      <c r="E165">
        <v>4</v>
      </c>
      <c r="F165">
        <v>1</v>
      </c>
      <c r="G165">
        <v>32.041060000000002</v>
      </c>
      <c r="H165">
        <v>6</v>
      </c>
      <c r="I165" t="s">
        <v>119</v>
      </c>
      <c r="J165">
        <v>1.2130000000000001</v>
      </c>
      <c r="K165">
        <v>500</v>
      </c>
      <c r="L165">
        <v>100</v>
      </c>
      <c r="N165" t="s">
        <v>120</v>
      </c>
      <c r="O165">
        <v>0</v>
      </c>
      <c r="P165">
        <v>0.125</v>
      </c>
      <c r="Q165">
        <v>3.2500000000000001E-2</v>
      </c>
      <c r="R165">
        <v>77.5</v>
      </c>
      <c r="S165">
        <v>170</v>
      </c>
      <c r="T165">
        <v>100</v>
      </c>
      <c r="U165">
        <v>1812.1301775147931</v>
      </c>
      <c r="V165">
        <v>20</v>
      </c>
      <c r="W165">
        <v>0.95</v>
      </c>
      <c r="X165">
        <v>1</v>
      </c>
      <c r="Y165">
        <v>45269.645762343032</v>
      </c>
      <c r="Z165">
        <v>226348228.81171519</v>
      </c>
      <c r="AA165">
        <v>274560401.54861051</v>
      </c>
      <c r="AB165">
        <v>274560.40154861048</v>
      </c>
      <c r="AC165">
        <v>0</v>
      </c>
      <c r="AD165">
        <v>2345.9340607375898</v>
      </c>
      <c r="AE165">
        <v>1407560.436442554</v>
      </c>
      <c r="AF165">
        <v>1407560.436442554</v>
      </c>
      <c r="AG165">
        <v>45.099728397682057</v>
      </c>
      <c r="AH165">
        <v>46.460051105877596</v>
      </c>
      <c r="AI165">
        <v>46.460051105877596</v>
      </c>
      <c r="AJ165">
        <v>8923.2130503298431</v>
      </c>
      <c r="AK165">
        <v>854.70085470085473</v>
      </c>
      <c r="AL165" t="s">
        <v>123</v>
      </c>
      <c r="AM165">
        <v>3600.6539607055138</v>
      </c>
      <c r="AN165">
        <v>505.19919185069767</v>
      </c>
      <c r="AO165">
        <v>7898.208687999193</v>
      </c>
      <c r="AP165">
        <v>13883.767057586911</v>
      </c>
      <c r="AQ165">
        <v>5985.5583695877176</v>
      </c>
      <c r="AR165">
        <v>6.3394883937504176E-3</v>
      </c>
      <c r="AS165">
        <v>197.85513942892081</v>
      </c>
      <c r="AT165">
        <v>79.837597445278021</v>
      </c>
      <c r="AU165">
        <v>11.20182337676035</v>
      </c>
      <c r="AV165">
        <v>175.1276331057712</v>
      </c>
      <c r="AW165">
        <v>307.84591284368969</v>
      </c>
      <c r="AX165">
        <v>132.71827973791849</v>
      </c>
      <c r="AY165">
        <v>1.030162547681007</v>
      </c>
      <c r="AZ165" t="s">
        <v>126</v>
      </c>
      <c r="BA165" t="str">
        <f>VLOOKUP($AZ165,Sheet1!$A$2:$B$58,2,FALSE)</f>
        <v>Malonate</v>
      </c>
      <c r="BB165" t="s">
        <v>185</v>
      </c>
      <c r="BC165">
        <v>3</v>
      </c>
      <c r="BD165">
        <v>19.93</v>
      </c>
      <c r="BE165">
        <v>0</v>
      </c>
      <c r="BF165">
        <v>102.04378</v>
      </c>
      <c r="BG165">
        <f>VLOOKUP($AZ165,Sheet1!$A$2:$C$58,3,FALSE)</f>
        <v>2</v>
      </c>
      <c r="BH165">
        <v>199</v>
      </c>
      <c r="BI165" t="s">
        <v>234</v>
      </c>
      <c r="BJ165">
        <v>0</v>
      </c>
      <c r="BK165">
        <v>0.1650190114068438</v>
      </c>
      <c r="BL165">
        <v>0.55432706333736803</v>
      </c>
      <c r="BM165">
        <v>100</v>
      </c>
      <c r="BN165">
        <v>0</v>
      </c>
      <c r="BO165">
        <v>555.35068230347633</v>
      </c>
      <c r="BP165">
        <v>239.4223347835086</v>
      </c>
      <c r="BQ165">
        <v>1.8584020442351039</v>
      </c>
      <c r="BR165">
        <v>315.9283475199677</v>
      </c>
      <c r="BS165">
        <v>239.4223347835086</v>
      </c>
      <c r="BT165">
        <v>0.49505703422053138</v>
      </c>
      <c r="BU165">
        <v>0</v>
      </c>
      <c r="BV165">
        <v>35.953503478632143</v>
      </c>
      <c r="BW165">
        <v>0</v>
      </c>
      <c r="BX165">
        <v>0</v>
      </c>
      <c r="BY165">
        <v>1.1023109950010199</v>
      </c>
      <c r="BZ165">
        <v>56.438873543559403</v>
      </c>
      <c r="CA165">
        <v>20.48537006492727</v>
      </c>
      <c r="CB165">
        <v>0</v>
      </c>
      <c r="CC165">
        <v>0</v>
      </c>
      <c r="CD165">
        <v>35.953503478632143</v>
      </c>
      <c r="CE165">
        <v>43.123383001356679</v>
      </c>
      <c r="CF165">
        <v>38.002040485124873</v>
      </c>
      <c r="CG165">
        <v>2.048537006492726</v>
      </c>
      <c r="CH165">
        <v>0</v>
      </c>
      <c r="CI165">
        <v>0</v>
      </c>
      <c r="CJ165">
        <v>35.953503478632143</v>
      </c>
      <c r="CK165">
        <v>56.438873543559403</v>
      </c>
      <c r="CL165">
        <v>20.48537006492727</v>
      </c>
      <c r="CM165">
        <v>0</v>
      </c>
      <c r="CN165">
        <v>0</v>
      </c>
      <c r="CO165">
        <v>35.953503478632143</v>
      </c>
      <c r="CP165">
        <v>43.123383001356679</v>
      </c>
      <c r="CQ165">
        <v>38.002040485124873</v>
      </c>
      <c r="CR165">
        <v>2.048537006492726</v>
      </c>
      <c r="CS165">
        <v>0</v>
      </c>
      <c r="CT165">
        <v>0</v>
      </c>
      <c r="CU165">
        <v>35.953503478632143</v>
      </c>
      <c r="CV165">
        <f t="shared" si="2"/>
        <v>239.4223347835086</v>
      </c>
    </row>
    <row r="166" spans="1:100" x14ac:dyDescent="0.25">
      <c r="A166" s="1">
        <v>366</v>
      </c>
      <c r="B166" t="s">
        <v>99</v>
      </c>
      <c r="C166" t="s">
        <v>113</v>
      </c>
      <c r="D166">
        <v>1</v>
      </c>
      <c r="E166">
        <v>4</v>
      </c>
      <c r="F166">
        <v>1</v>
      </c>
      <c r="G166">
        <v>32.041060000000002</v>
      </c>
      <c r="H166">
        <v>6</v>
      </c>
      <c r="I166" t="s">
        <v>119</v>
      </c>
      <c r="J166">
        <v>1.2130000000000001</v>
      </c>
      <c r="K166">
        <v>500</v>
      </c>
      <c r="L166">
        <v>100</v>
      </c>
      <c r="N166" t="s">
        <v>120</v>
      </c>
      <c r="O166">
        <v>0</v>
      </c>
      <c r="P166">
        <v>0.125</v>
      </c>
      <c r="Q166">
        <v>3.2500000000000001E-2</v>
      </c>
      <c r="R166">
        <v>77.5</v>
      </c>
      <c r="S166">
        <v>170</v>
      </c>
      <c r="T166">
        <v>100</v>
      </c>
      <c r="U166">
        <v>1812.1301775147931</v>
      </c>
      <c r="V166">
        <v>20</v>
      </c>
      <c r="W166">
        <v>0.95</v>
      </c>
      <c r="X166">
        <v>1</v>
      </c>
      <c r="Y166">
        <v>61056.035119778593</v>
      </c>
      <c r="Z166">
        <v>305280175.59889293</v>
      </c>
      <c r="AA166">
        <v>370304853.00145721</v>
      </c>
      <c r="AB166">
        <v>370304.85300145717</v>
      </c>
      <c r="AC166">
        <v>0</v>
      </c>
      <c r="AD166">
        <v>3164.0060351483012</v>
      </c>
      <c r="AE166">
        <v>1898403.6210889809</v>
      </c>
      <c r="AF166">
        <v>1898403.6210889809</v>
      </c>
      <c r="AG166">
        <v>60.826864327529293</v>
      </c>
      <c r="AH166">
        <v>62.66155752309453</v>
      </c>
      <c r="AI166">
        <v>62.66155752309453</v>
      </c>
      <c r="AJ166">
        <v>12034.907722547359</v>
      </c>
      <c r="AK166">
        <v>854.70085470085473</v>
      </c>
      <c r="AL166" t="s">
        <v>123</v>
      </c>
      <c r="AM166">
        <v>4856.2707080398259</v>
      </c>
      <c r="AN166">
        <v>681.3717907591481</v>
      </c>
      <c r="AO166">
        <v>10652.464778926071</v>
      </c>
      <c r="AP166">
        <v>18427.251076047189</v>
      </c>
      <c r="AQ166">
        <v>7774.786297121118</v>
      </c>
      <c r="AR166">
        <v>6.3394883937504176E-3</v>
      </c>
      <c r="AS166">
        <v>197.85513942892081</v>
      </c>
      <c r="AT166">
        <v>79.837597445278007</v>
      </c>
      <c r="AU166">
        <v>11.20182337676035</v>
      </c>
      <c r="AV166">
        <v>175.1276331057712</v>
      </c>
      <c r="AW166">
        <v>302.94593153484823</v>
      </c>
      <c r="AX166">
        <v>127.818298429077</v>
      </c>
      <c r="AY166">
        <v>1.030162547681007</v>
      </c>
      <c r="AZ166" t="s">
        <v>144</v>
      </c>
      <c r="BA166" t="str">
        <f>VLOOKUP($AZ166,Sheet1!$A$2:$B$58,2,FALSE)</f>
        <v>3-Methyl-1-Pentanol</v>
      </c>
      <c r="BB166" t="s">
        <v>197</v>
      </c>
      <c r="BC166">
        <v>6</v>
      </c>
      <c r="BD166">
        <v>19.93</v>
      </c>
      <c r="BE166">
        <v>0</v>
      </c>
      <c r="BF166">
        <v>102.17296</v>
      </c>
      <c r="BG166">
        <f>VLOOKUP($AZ166,Sheet1!$A$2:$C$58,3,FALSE)</f>
        <v>6.02</v>
      </c>
      <c r="BH166">
        <v>153</v>
      </c>
      <c r="BI166" t="s">
        <v>235</v>
      </c>
      <c r="BJ166">
        <v>0</v>
      </c>
      <c r="BK166">
        <v>0.128888888888888</v>
      </c>
      <c r="BL166">
        <v>0.41100261005375199</v>
      </c>
      <c r="BM166">
        <v>100</v>
      </c>
      <c r="BN166">
        <v>0</v>
      </c>
      <c r="BO166">
        <v>737.0900430418875</v>
      </c>
      <c r="BP166">
        <v>310.99145188484471</v>
      </c>
      <c r="BQ166">
        <v>2.506462300923781</v>
      </c>
      <c r="BR166">
        <v>426.09859115704279</v>
      </c>
      <c r="BS166">
        <v>310.99145188484471</v>
      </c>
      <c r="BT166">
        <v>0.77333333333332799</v>
      </c>
      <c r="BU166">
        <v>0</v>
      </c>
      <c r="BV166">
        <v>48.491176241906352</v>
      </c>
      <c r="BW166">
        <v>0</v>
      </c>
      <c r="BX166">
        <v>0</v>
      </c>
      <c r="BY166">
        <v>1.1023109950010199</v>
      </c>
      <c r="BZ166">
        <v>76.120185770544737</v>
      </c>
      <c r="CA166">
        <v>27.629009528638381</v>
      </c>
      <c r="CB166">
        <v>0</v>
      </c>
      <c r="CC166">
        <v>0</v>
      </c>
      <c r="CD166">
        <v>48.491176241906352</v>
      </c>
      <c r="CE166">
        <v>58.161329576929788</v>
      </c>
      <c r="CF166">
        <v>51.25407719477019</v>
      </c>
      <c r="CG166">
        <v>2.7629009528638382</v>
      </c>
      <c r="CH166">
        <v>0</v>
      </c>
      <c r="CI166">
        <v>0</v>
      </c>
      <c r="CJ166">
        <v>48.491176241906352</v>
      </c>
      <c r="CK166">
        <v>76.120185770544737</v>
      </c>
      <c r="CL166">
        <v>27.629009528638381</v>
      </c>
      <c r="CM166">
        <v>0</v>
      </c>
      <c r="CN166">
        <v>0</v>
      </c>
      <c r="CO166">
        <v>48.491176241906352</v>
      </c>
      <c r="CP166">
        <v>58.161329576929788</v>
      </c>
      <c r="CQ166">
        <v>51.25407719477019</v>
      </c>
      <c r="CR166">
        <v>2.7629009528638382</v>
      </c>
      <c r="CS166">
        <v>0</v>
      </c>
      <c r="CT166">
        <v>0</v>
      </c>
      <c r="CU166">
        <v>48.491176241906352</v>
      </c>
      <c r="CV166">
        <f t="shared" si="2"/>
        <v>310.99145188484471</v>
      </c>
    </row>
    <row r="167" spans="1:100" x14ac:dyDescent="0.25">
      <c r="A167" s="1">
        <v>300</v>
      </c>
      <c r="B167" t="s">
        <v>99</v>
      </c>
      <c r="C167" t="s">
        <v>113</v>
      </c>
      <c r="D167">
        <v>1</v>
      </c>
      <c r="E167">
        <v>4</v>
      </c>
      <c r="F167">
        <v>1</v>
      </c>
      <c r="G167">
        <v>32.041060000000002</v>
      </c>
      <c r="H167">
        <v>6</v>
      </c>
      <c r="I167" t="s">
        <v>119</v>
      </c>
      <c r="J167">
        <v>1.2130000000000001</v>
      </c>
      <c r="K167">
        <v>500</v>
      </c>
      <c r="L167">
        <v>100</v>
      </c>
      <c r="N167" t="s">
        <v>120</v>
      </c>
      <c r="O167">
        <v>0</v>
      </c>
      <c r="P167">
        <v>0.125</v>
      </c>
      <c r="Q167">
        <v>3.2500000000000001E-2</v>
      </c>
      <c r="R167">
        <v>77.5</v>
      </c>
      <c r="S167">
        <v>170</v>
      </c>
      <c r="T167">
        <v>100</v>
      </c>
      <c r="U167">
        <v>1812.1301775147931</v>
      </c>
      <c r="V167">
        <v>20</v>
      </c>
      <c r="W167">
        <v>0.95</v>
      </c>
      <c r="X167">
        <v>1</v>
      </c>
      <c r="Y167">
        <v>48690.094293770082</v>
      </c>
      <c r="Z167">
        <v>243450471.4688504</v>
      </c>
      <c r="AA167">
        <v>295305421.89171559</v>
      </c>
      <c r="AB167">
        <v>295305.42189171561</v>
      </c>
      <c r="AC167">
        <v>0</v>
      </c>
      <c r="AD167">
        <v>2523.1863139361199</v>
      </c>
      <c r="AE167">
        <v>1513911.7883616721</v>
      </c>
      <c r="AF167">
        <v>1513911.7883616721</v>
      </c>
      <c r="AG167">
        <v>48.507338445603637</v>
      </c>
      <c r="AH167">
        <v>49.970443354347879</v>
      </c>
      <c r="AI167">
        <v>49.970443354347879</v>
      </c>
      <c r="AJ167">
        <v>9597.426211480757</v>
      </c>
      <c r="AK167">
        <v>854.70085470085473</v>
      </c>
      <c r="AL167" t="s">
        <v>123</v>
      </c>
      <c r="AM167">
        <v>3872.7093599619611</v>
      </c>
      <c r="AN167">
        <v>543.370637744389</v>
      </c>
      <c r="AO167">
        <v>8494.975370239139</v>
      </c>
      <c r="AP167">
        <v>14868.20706388796</v>
      </c>
      <c r="AQ167">
        <v>6373.2316936488223</v>
      </c>
      <c r="AR167">
        <v>6.3394883937504167E-3</v>
      </c>
      <c r="AS167">
        <v>197.85513942892081</v>
      </c>
      <c r="AT167">
        <v>79.837597445277993</v>
      </c>
      <c r="AU167">
        <v>11.20182337676035</v>
      </c>
      <c r="AV167">
        <v>175.12763310577111</v>
      </c>
      <c r="AW167">
        <v>306.51459223146702</v>
      </c>
      <c r="AX167">
        <v>131.38695912569591</v>
      </c>
      <c r="AY167">
        <v>1.030162547681007</v>
      </c>
      <c r="AZ167" t="s">
        <v>136</v>
      </c>
      <c r="BA167" t="str">
        <f>VLOOKUP($AZ167,Sheet1!$A$2:$B$58,2,FALSE)</f>
        <v>Itaconate</v>
      </c>
      <c r="BB167" t="s">
        <v>194</v>
      </c>
      <c r="BC167">
        <v>5</v>
      </c>
      <c r="BD167">
        <v>19.93</v>
      </c>
      <c r="BE167">
        <v>0</v>
      </c>
      <c r="BF167">
        <v>128.08086</v>
      </c>
      <c r="BG167">
        <f>VLOOKUP($AZ167,Sheet1!$A$2:$C$58,3,FALSE)</f>
        <v>3.2</v>
      </c>
      <c r="BH167">
        <v>381</v>
      </c>
      <c r="BI167" t="s">
        <v>234</v>
      </c>
      <c r="BJ167">
        <v>0</v>
      </c>
      <c r="BK167">
        <v>0.1229461756373937</v>
      </c>
      <c r="BL167">
        <v>0.515385935429855</v>
      </c>
      <c r="BM167">
        <v>100</v>
      </c>
      <c r="BN167">
        <v>0</v>
      </c>
      <c r="BO167">
        <v>594.72828255551838</v>
      </c>
      <c r="BP167">
        <v>254.9292677459529</v>
      </c>
      <c r="BQ167">
        <v>1.9988177341739151</v>
      </c>
      <c r="BR167">
        <v>339.79901480956562</v>
      </c>
      <c r="BS167">
        <v>254.92926774595281</v>
      </c>
      <c r="BT167">
        <v>0.61473087818696848</v>
      </c>
      <c r="BU167">
        <v>0</v>
      </c>
      <c r="BV167">
        <v>38.670050208835221</v>
      </c>
      <c r="BW167">
        <v>0</v>
      </c>
      <c r="BX167">
        <v>0</v>
      </c>
      <c r="BY167">
        <v>1.1023109950010199</v>
      </c>
      <c r="BZ167">
        <v>60.703237862664537</v>
      </c>
      <c r="CA167">
        <v>22.033187653829319</v>
      </c>
      <c r="CB167">
        <v>0</v>
      </c>
      <c r="CC167">
        <v>0</v>
      </c>
      <c r="CD167">
        <v>38.670050208835221</v>
      </c>
      <c r="CE167">
        <v>46.381665887675481</v>
      </c>
      <c r="CF167">
        <v>40.873368974218153</v>
      </c>
      <c r="CG167">
        <v>2.203318765382932</v>
      </c>
      <c r="CH167">
        <v>0</v>
      </c>
      <c r="CI167">
        <v>0</v>
      </c>
      <c r="CJ167">
        <v>38.670050208835221</v>
      </c>
      <c r="CK167">
        <v>60.703237862664537</v>
      </c>
      <c r="CL167">
        <v>22.033187653829319</v>
      </c>
      <c r="CM167">
        <v>0</v>
      </c>
      <c r="CN167">
        <v>0</v>
      </c>
      <c r="CO167">
        <v>38.670050208835221</v>
      </c>
      <c r="CP167">
        <v>46.381665887675481</v>
      </c>
      <c r="CQ167">
        <v>40.873368974218153</v>
      </c>
      <c r="CR167">
        <v>2.203318765382932</v>
      </c>
      <c r="CS167">
        <v>0</v>
      </c>
      <c r="CT167">
        <v>0</v>
      </c>
      <c r="CU167">
        <v>38.670050208835221</v>
      </c>
      <c r="CV167">
        <f t="shared" si="2"/>
        <v>254.92926774595281</v>
      </c>
    </row>
    <row r="168" spans="1:100" x14ac:dyDescent="0.25">
      <c r="A168" s="1">
        <v>301</v>
      </c>
      <c r="B168" t="s">
        <v>99</v>
      </c>
      <c r="C168" t="s">
        <v>113</v>
      </c>
      <c r="D168">
        <v>1</v>
      </c>
      <c r="E168">
        <v>4</v>
      </c>
      <c r="F168">
        <v>1</v>
      </c>
      <c r="G168">
        <v>32.041060000000002</v>
      </c>
      <c r="H168">
        <v>6</v>
      </c>
      <c r="I168" t="s">
        <v>119</v>
      </c>
      <c r="J168">
        <v>1.2130000000000001</v>
      </c>
      <c r="K168">
        <v>500</v>
      </c>
      <c r="L168">
        <v>100</v>
      </c>
      <c r="N168" t="s">
        <v>120</v>
      </c>
      <c r="O168">
        <v>0</v>
      </c>
      <c r="P168">
        <v>0.125</v>
      </c>
      <c r="Q168">
        <v>3.2500000000000001E-2</v>
      </c>
      <c r="R168">
        <v>77.5</v>
      </c>
      <c r="S168">
        <v>170</v>
      </c>
      <c r="T168">
        <v>100</v>
      </c>
      <c r="U168">
        <v>1812.1301775147931</v>
      </c>
      <c r="V168">
        <v>20</v>
      </c>
      <c r="W168">
        <v>0.95</v>
      </c>
      <c r="X168">
        <v>1</v>
      </c>
      <c r="Y168">
        <v>50793.800088322452</v>
      </c>
      <c r="Z168">
        <v>253969000.44161221</v>
      </c>
      <c r="AA168">
        <v>308064397.53567559</v>
      </c>
      <c r="AB168">
        <v>308064.39753567567</v>
      </c>
      <c r="AC168">
        <v>0</v>
      </c>
      <c r="AD168">
        <v>2632.2031837194631</v>
      </c>
      <c r="AE168">
        <v>1579321.910231678</v>
      </c>
      <c r="AF168">
        <v>1579321.910231678</v>
      </c>
      <c r="AG168">
        <v>50.603148085047813</v>
      </c>
      <c r="AH168">
        <v>52.129467951972103</v>
      </c>
      <c r="AI168">
        <v>52.129467951972103</v>
      </c>
      <c r="AJ168">
        <v>10012.092919909461</v>
      </c>
      <c r="AK168">
        <v>854.70085470085473</v>
      </c>
      <c r="AL168" t="s">
        <v>123</v>
      </c>
      <c r="AM168">
        <v>4040.0337662778379</v>
      </c>
      <c r="AN168">
        <v>566.8475271567545</v>
      </c>
      <c r="AO168">
        <v>8862.0095518352573</v>
      </c>
      <c r="AP168">
        <v>15473.675068044909</v>
      </c>
      <c r="AQ168">
        <v>6611.6655162096504</v>
      </c>
      <c r="AR168">
        <v>6.3394883937504167E-3</v>
      </c>
      <c r="AS168">
        <v>197.85513942892081</v>
      </c>
      <c r="AT168">
        <v>79.837597445278007</v>
      </c>
      <c r="AU168">
        <v>11.20182337676035</v>
      </c>
      <c r="AV168">
        <v>175.12763310577111</v>
      </c>
      <c r="AW168">
        <v>305.78483065991418</v>
      </c>
      <c r="AX168">
        <v>130.6571975541431</v>
      </c>
      <c r="AY168">
        <v>1.030162547681007</v>
      </c>
      <c r="AZ168" t="s">
        <v>145</v>
      </c>
      <c r="BA168" t="str">
        <f>VLOOKUP($AZ168,Sheet1!$A$2:$B$58,2,FALSE)</f>
        <v>Acrylate (PW2)</v>
      </c>
      <c r="BB168" t="s">
        <v>198</v>
      </c>
      <c r="BC168">
        <v>3</v>
      </c>
      <c r="BD168">
        <v>19.93</v>
      </c>
      <c r="BE168">
        <v>0</v>
      </c>
      <c r="BF168">
        <v>71.053619999999995</v>
      </c>
      <c r="BG168">
        <f>VLOOKUP($AZ168,Sheet1!$A$2:$C$58,3,FALSE)</f>
        <v>3.666666666666667</v>
      </c>
      <c r="BH168">
        <v>80</v>
      </c>
      <c r="BI168" t="s">
        <v>234</v>
      </c>
      <c r="BJ168">
        <v>0</v>
      </c>
      <c r="BK168">
        <v>0.2137931034482759</v>
      </c>
      <c r="BL168">
        <v>0.494040409461936</v>
      </c>
      <c r="BM168">
        <v>100</v>
      </c>
      <c r="BN168">
        <v>0</v>
      </c>
      <c r="BO168">
        <v>618.94700272179625</v>
      </c>
      <c r="BP168">
        <v>264.46662064838603</v>
      </c>
      <c r="BQ168">
        <v>2.0851787180788839</v>
      </c>
      <c r="BR168">
        <v>354.48038207341028</v>
      </c>
      <c r="BS168">
        <v>264.46662064838603</v>
      </c>
      <c r="BT168">
        <v>0.64137931034482776</v>
      </c>
      <c r="BU168">
        <v>0</v>
      </c>
      <c r="BV168">
        <v>40.340829653400107</v>
      </c>
      <c r="BW168">
        <v>0</v>
      </c>
      <c r="BX168">
        <v>0</v>
      </c>
      <c r="BY168">
        <v>1.1023109950010199</v>
      </c>
      <c r="BZ168">
        <v>63.325983928204963</v>
      </c>
      <c r="CA168">
        <v>22.985154274804859</v>
      </c>
      <c r="CB168">
        <v>0</v>
      </c>
      <c r="CC168">
        <v>0</v>
      </c>
      <c r="CD168">
        <v>40.340829653400107</v>
      </c>
      <c r="CE168">
        <v>48.385633649581813</v>
      </c>
      <c r="CF168">
        <v>42.639345080880602</v>
      </c>
      <c r="CG168">
        <v>2.2985154274804849</v>
      </c>
      <c r="CH168">
        <v>0</v>
      </c>
      <c r="CI168">
        <v>0</v>
      </c>
      <c r="CJ168">
        <v>40.340829653400107</v>
      </c>
      <c r="CK168">
        <v>63.325983928204963</v>
      </c>
      <c r="CL168">
        <v>22.985154274804859</v>
      </c>
      <c r="CM168">
        <v>0</v>
      </c>
      <c r="CN168">
        <v>0</v>
      </c>
      <c r="CO168">
        <v>40.340829653400107</v>
      </c>
      <c r="CP168">
        <v>48.385633649581813</v>
      </c>
      <c r="CQ168">
        <v>42.639345080880602</v>
      </c>
      <c r="CR168">
        <v>2.2985154274804849</v>
      </c>
      <c r="CS168">
        <v>0</v>
      </c>
      <c r="CT168">
        <v>0</v>
      </c>
      <c r="CU168">
        <v>40.340829653400107</v>
      </c>
      <c r="CV168">
        <f t="shared" si="2"/>
        <v>264.46662064838603</v>
      </c>
    </row>
    <row r="169" spans="1:100" x14ac:dyDescent="0.25">
      <c r="A169" s="1">
        <v>302</v>
      </c>
      <c r="B169" t="s">
        <v>99</v>
      </c>
      <c r="C169" t="s">
        <v>113</v>
      </c>
      <c r="D169">
        <v>1</v>
      </c>
      <c r="E169">
        <v>4</v>
      </c>
      <c r="F169">
        <v>1</v>
      </c>
      <c r="G169">
        <v>32.041060000000002</v>
      </c>
      <c r="H169">
        <v>6</v>
      </c>
      <c r="I169" t="s">
        <v>119</v>
      </c>
      <c r="J169">
        <v>1.2130000000000001</v>
      </c>
      <c r="K169">
        <v>500</v>
      </c>
      <c r="L169">
        <v>100</v>
      </c>
      <c r="N169" t="s">
        <v>120</v>
      </c>
      <c r="O169">
        <v>0</v>
      </c>
      <c r="P169">
        <v>0.125</v>
      </c>
      <c r="Q169">
        <v>3.2500000000000001E-2</v>
      </c>
      <c r="R169">
        <v>77.5</v>
      </c>
      <c r="S169">
        <v>170</v>
      </c>
      <c r="T169">
        <v>100</v>
      </c>
      <c r="U169">
        <v>1812.1301775147931</v>
      </c>
      <c r="V169">
        <v>20</v>
      </c>
      <c r="W169">
        <v>0.95</v>
      </c>
      <c r="X169">
        <v>1</v>
      </c>
      <c r="Y169">
        <v>52243.404620599431</v>
      </c>
      <c r="Z169">
        <v>261217023.10299721</v>
      </c>
      <c r="AA169">
        <v>316856249.02393562</v>
      </c>
      <c r="AB169">
        <v>316856.24902393558</v>
      </c>
      <c r="AC169">
        <v>0</v>
      </c>
      <c r="AD169">
        <v>2707.3236444520489</v>
      </c>
      <c r="AE169">
        <v>1624394.1866712291</v>
      </c>
      <c r="AF169">
        <v>1624394.1866712291</v>
      </c>
      <c r="AG169">
        <v>52.047311598784063</v>
      </c>
      <c r="AH169">
        <v>53.6171911165506</v>
      </c>
      <c r="AI169">
        <v>53.6171911165506</v>
      </c>
      <c r="AJ169">
        <v>10297.828093277911</v>
      </c>
      <c r="AK169">
        <v>854.70085470085473</v>
      </c>
      <c r="AL169" t="s">
        <v>123</v>
      </c>
      <c r="AM169">
        <v>4155.3323115326712</v>
      </c>
      <c r="AN169">
        <v>583.0247917647896</v>
      </c>
      <c r="AO169">
        <v>9114.9224898136017</v>
      </c>
      <c r="AP169">
        <v>15890.88605127622</v>
      </c>
      <c r="AQ169">
        <v>6775.9635614626222</v>
      </c>
      <c r="AR169">
        <v>6.3394883937504176E-3</v>
      </c>
      <c r="AS169">
        <v>197.85513942892081</v>
      </c>
      <c r="AT169">
        <v>79.837597445278007</v>
      </c>
      <c r="AU169">
        <v>11.20182337676035</v>
      </c>
      <c r="AV169">
        <v>175.12763310577111</v>
      </c>
      <c r="AW169">
        <v>305.31617413352558</v>
      </c>
      <c r="AX169">
        <v>130.1885410277545</v>
      </c>
      <c r="AY169">
        <v>1.030162547681007</v>
      </c>
      <c r="AZ169" t="s">
        <v>148</v>
      </c>
      <c r="BA169" t="str">
        <f>VLOOKUP($AZ169,Sheet1!$A$2:$B$58,2,FALSE)</f>
        <v>L-Lysine</v>
      </c>
      <c r="BB169" t="s">
        <v>201</v>
      </c>
      <c r="BC169">
        <v>6</v>
      </c>
      <c r="BD169">
        <v>19.93</v>
      </c>
      <c r="BE169">
        <v>0</v>
      </c>
      <c r="BF169">
        <v>147.19319999999999</v>
      </c>
      <c r="BG169">
        <f>VLOOKUP($AZ169,Sheet1!$A$2:$C$58,3,FALSE)</f>
        <v>4.833333333333333</v>
      </c>
      <c r="BI169" t="s">
        <v>234</v>
      </c>
      <c r="BJ169">
        <v>0</v>
      </c>
      <c r="BK169">
        <v>0.10187793427230001</v>
      </c>
      <c r="BL169">
        <v>0.48033220606506899</v>
      </c>
      <c r="BM169">
        <v>100</v>
      </c>
      <c r="BN169">
        <v>0</v>
      </c>
      <c r="BO169">
        <v>635.63544205104893</v>
      </c>
      <c r="BP169">
        <v>271.03854245850482</v>
      </c>
      <c r="BQ169">
        <v>2.144687644662024</v>
      </c>
      <c r="BR169">
        <v>364.5968995925441</v>
      </c>
      <c r="BS169">
        <v>271.03854245850482</v>
      </c>
      <c r="BT169">
        <v>0.6112676056338</v>
      </c>
      <c r="BU169">
        <v>0</v>
      </c>
      <c r="BV169">
        <v>41.492116806550648</v>
      </c>
      <c r="BW169">
        <v>0</v>
      </c>
      <c r="BX169">
        <v>0</v>
      </c>
      <c r="BY169">
        <v>1.1023109950010199</v>
      </c>
      <c r="BZ169">
        <v>65.133244522088532</v>
      </c>
      <c r="CA169">
        <v>23.641127715537891</v>
      </c>
      <c r="CB169">
        <v>0</v>
      </c>
      <c r="CC169">
        <v>0</v>
      </c>
      <c r="CD169">
        <v>41.492116806550648</v>
      </c>
      <c r="CE169">
        <v>49.766511506988913</v>
      </c>
      <c r="CF169">
        <v>43.85622957810444</v>
      </c>
      <c r="CG169">
        <v>2.3641127715537888</v>
      </c>
      <c r="CH169">
        <v>0</v>
      </c>
      <c r="CI169">
        <v>0</v>
      </c>
      <c r="CJ169">
        <v>41.492116806550648</v>
      </c>
      <c r="CK169">
        <v>65.133244522088532</v>
      </c>
      <c r="CL169">
        <v>23.641127715537891</v>
      </c>
      <c r="CM169">
        <v>0</v>
      </c>
      <c r="CN169">
        <v>0</v>
      </c>
      <c r="CO169">
        <v>41.492116806550648</v>
      </c>
      <c r="CP169">
        <v>49.766511506988913</v>
      </c>
      <c r="CQ169">
        <v>43.85622957810444</v>
      </c>
      <c r="CR169">
        <v>2.3641127715537888</v>
      </c>
      <c r="CS169">
        <v>0</v>
      </c>
      <c r="CT169">
        <v>0</v>
      </c>
      <c r="CU169">
        <v>41.492116806550648</v>
      </c>
      <c r="CV169">
        <f t="shared" si="2"/>
        <v>271.03854245850482</v>
      </c>
    </row>
    <row r="170" spans="1:100" x14ac:dyDescent="0.25">
      <c r="A170" s="1">
        <v>309</v>
      </c>
      <c r="B170" t="s">
        <v>99</v>
      </c>
      <c r="C170" t="s">
        <v>113</v>
      </c>
      <c r="D170">
        <v>1</v>
      </c>
      <c r="E170">
        <v>4</v>
      </c>
      <c r="F170">
        <v>1</v>
      </c>
      <c r="G170">
        <v>32.041060000000002</v>
      </c>
      <c r="H170">
        <v>6</v>
      </c>
      <c r="I170" t="s">
        <v>119</v>
      </c>
      <c r="J170">
        <v>1.2130000000000001</v>
      </c>
      <c r="K170">
        <v>500</v>
      </c>
      <c r="L170">
        <v>100</v>
      </c>
      <c r="N170" t="s">
        <v>120</v>
      </c>
      <c r="O170">
        <v>0</v>
      </c>
      <c r="P170">
        <v>0.125</v>
      </c>
      <c r="Q170">
        <v>3.2500000000000001E-2</v>
      </c>
      <c r="R170">
        <v>77.5</v>
      </c>
      <c r="S170">
        <v>170</v>
      </c>
      <c r="T170">
        <v>100</v>
      </c>
      <c r="U170">
        <v>1812.1301775147931</v>
      </c>
      <c r="V170">
        <v>20</v>
      </c>
      <c r="W170">
        <v>0.95</v>
      </c>
      <c r="X170">
        <v>1</v>
      </c>
      <c r="Y170">
        <v>63329.024396343717</v>
      </c>
      <c r="Z170">
        <v>316645121.9817186</v>
      </c>
      <c r="AA170">
        <v>384090532.96382469</v>
      </c>
      <c r="AB170">
        <v>384090.53296382469</v>
      </c>
      <c r="AC170">
        <v>0</v>
      </c>
      <c r="AD170">
        <v>3281.7954031406839</v>
      </c>
      <c r="AE170">
        <v>1969077.2418844111</v>
      </c>
      <c r="AF170">
        <v>1969077.2418844111</v>
      </c>
      <c r="AG170">
        <v>63.09132205185292</v>
      </c>
      <c r="AH170">
        <v>64.994317061499686</v>
      </c>
      <c r="AI170">
        <v>64.994317061499686</v>
      </c>
      <c r="AJ170">
        <v>12482.942321324301</v>
      </c>
      <c r="AK170">
        <v>854.70085470085473</v>
      </c>
      <c r="AL170" t="s">
        <v>123</v>
      </c>
      <c r="AM170">
        <v>5037.0595722662256</v>
      </c>
      <c r="AN170">
        <v>706.73784623116194</v>
      </c>
      <c r="AO170">
        <v>11049.03390045495</v>
      </c>
      <c r="AP170">
        <v>19081.440594522541</v>
      </c>
      <c r="AQ170">
        <v>8032.4066940675984</v>
      </c>
      <c r="AR170">
        <v>6.3394883937504167E-3</v>
      </c>
      <c r="AS170">
        <v>197.85513942892081</v>
      </c>
      <c r="AT170">
        <v>79.837597445278021</v>
      </c>
      <c r="AU170">
        <v>11.20182337676035</v>
      </c>
      <c r="AV170">
        <v>175.12763310577111</v>
      </c>
      <c r="AW170">
        <v>302.44160328166947</v>
      </c>
      <c r="AX170">
        <v>127.31397017589831</v>
      </c>
      <c r="AY170">
        <v>1.030162547681007</v>
      </c>
      <c r="AZ170" t="s">
        <v>132</v>
      </c>
      <c r="BA170" t="str">
        <f>VLOOKUP($AZ170,Sheet1!$A$2:$B$58,2,FALSE)</f>
        <v>1,3-Diaminopropane</v>
      </c>
      <c r="BB170" t="s">
        <v>191</v>
      </c>
      <c r="BC170">
        <v>3</v>
      </c>
      <c r="BD170">
        <v>19.93</v>
      </c>
      <c r="BE170">
        <v>35.1</v>
      </c>
      <c r="BF170">
        <v>76.139580000000009</v>
      </c>
      <c r="BG170">
        <f>VLOOKUP($AZ170,Sheet1!$A$2:$C$58,3,FALSE)</f>
        <v>6.05</v>
      </c>
      <c r="BH170">
        <v>139.30000000000001</v>
      </c>
      <c r="BI170" t="s">
        <v>234</v>
      </c>
      <c r="BJ170">
        <v>0</v>
      </c>
      <c r="BK170">
        <v>0.165019011406844</v>
      </c>
      <c r="BL170">
        <v>0.396251008648277</v>
      </c>
      <c r="BM170">
        <v>100</v>
      </c>
      <c r="BN170">
        <v>0</v>
      </c>
      <c r="BO170">
        <v>763.25762378090178</v>
      </c>
      <c r="BP170">
        <v>321.29626776270402</v>
      </c>
      <c r="BQ170">
        <v>2.5997726824599869</v>
      </c>
      <c r="BR170">
        <v>441.96135601819788</v>
      </c>
      <c r="BS170">
        <v>321.29626776270391</v>
      </c>
      <c r="BT170">
        <v>0.49505703422053199</v>
      </c>
      <c r="BU170">
        <v>0</v>
      </c>
      <c r="BV170">
        <v>50.296401939737137</v>
      </c>
      <c r="BW170">
        <v>0.69786304082059825</v>
      </c>
      <c r="BX170">
        <v>0</v>
      </c>
      <c r="BY170">
        <v>1.1023109950010199</v>
      </c>
      <c r="BZ170">
        <v>78.953982063526539</v>
      </c>
      <c r="CA170">
        <v>28.657580123789391</v>
      </c>
      <c r="CB170">
        <v>0</v>
      </c>
      <c r="CC170">
        <v>0</v>
      </c>
      <c r="CD170">
        <v>50.296401939737137</v>
      </c>
      <c r="CE170">
        <v>60.326554983063431</v>
      </c>
      <c r="CF170">
        <v>53.162159952116077</v>
      </c>
      <c r="CG170">
        <v>2.8657580123789388</v>
      </c>
      <c r="CH170">
        <v>0</v>
      </c>
      <c r="CI170">
        <v>0</v>
      </c>
      <c r="CJ170">
        <v>50.296401939737137</v>
      </c>
      <c r="CK170">
        <v>78.953982063526539</v>
      </c>
      <c r="CL170">
        <v>28.657580123789391</v>
      </c>
      <c r="CM170">
        <v>0</v>
      </c>
      <c r="CN170">
        <v>0</v>
      </c>
      <c r="CO170">
        <v>50.296401939737137</v>
      </c>
      <c r="CP170">
        <v>60.326554983063431</v>
      </c>
      <c r="CQ170">
        <v>53.162159952116077</v>
      </c>
      <c r="CR170">
        <v>2.8657580123789388</v>
      </c>
      <c r="CS170">
        <v>0</v>
      </c>
      <c r="CT170">
        <v>0</v>
      </c>
      <c r="CU170">
        <v>50.296401939737137</v>
      </c>
      <c r="CV170">
        <f t="shared" si="2"/>
        <v>321.29626776270391</v>
      </c>
    </row>
    <row r="171" spans="1:100" x14ac:dyDescent="0.25">
      <c r="A171" s="1">
        <v>310</v>
      </c>
      <c r="B171" t="s">
        <v>99</v>
      </c>
      <c r="C171" t="s">
        <v>113</v>
      </c>
      <c r="D171">
        <v>1</v>
      </c>
      <c r="E171">
        <v>4</v>
      </c>
      <c r="F171">
        <v>1</v>
      </c>
      <c r="G171">
        <v>32.041060000000002</v>
      </c>
      <c r="H171">
        <v>6</v>
      </c>
      <c r="I171" t="s">
        <v>119</v>
      </c>
      <c r="J171">
        <v>1.2130000000000001</v>
      </c>
      <c r="K171">
        <v>500</v>
      </c>
      <c r="L171">
        <v>100</v>
      </c>
      <c r="N171" t="s">
        <v>120</v>
      </c>
      <c r="O171">
        <v>0</v>
      </c>
      <c r="P171">
        <v>0.125</v>
      </c>
      <c r="Q171">
        <v>3.2500000000000001E-2</v>
      </c>
      <c r="R171">
        <v>77.5</v>
      </c>
      <c r="S171">
        <v>170</v>
      </c>
      <c r="T171">
        <v>100</v>
      </c>
      <c r="U171">
        <v>1812.1301775147931</v>
      </c>
      <c r="V171">
        <v>20</v>
      </c>
      <c r="W171">
        <v>0.95</v>
      </c>
      <c r="X171">
        <v>1</v>
      </c>
      <c r="Y171">
        <v>64188.556737290703</v>
      </c>
      <c r="Z171">
        <v>320942783.68645352</v>
      </c>
      <c r="AA171">
        <v>389303596.61166823</v>
      </c>
      <c r="AB171">
        <v>389303.59661166818</v>
      </c>
      <c r="AC171">
        <v>0</v>
      </c>
      <c r="AD171">
        <v>3326.3375275813919</v>
      </c>
      <c r="AE171">
        <v>1995802.516548835</v>
      </c>
      <c r="AF171">
        <v>1995802.516548835</v>
      </c>
      <c r="AG171">
        <v>63.947628180892217</v>
      </c>
      <c r="AH171">
        <v>65.876451564985672</v>
      </c>
      <c r="AI171">
        <v>65.876451564985672</v>
      </c>
      <c r="AJ171">
        <v>12652.36688987922</v>
      </c>
      <c r="AK171">
        <v>854.70085470085473</v>
      </c>
      <c r="AL171" t="s">
        <v>123</v>
      </c>
      <c r="AM171">
        <v>5105.4249962863896</v>
      </c>
      <c r="AN171">
        <v>716.33003624509763</v>
      </c>
      <c r="AO171">
        <v>11198.99676604756</v>
      </c>
      <c r="AP171">
        <v>19328.82277711156</v>
      </c>
      <c r="AQ171">
        <v>8129.8260110639949</v>
      </c>
      <c r="AR171">
        <v>6.3394883937504176E-3</v>
      </c>
      <c r="AS171">
        <v>197.85513942892081</v>
      </c>
      <c r="AT171">
        <v>79.837597445278021</v>
      </c>
      <c r="AU171">
        <v>11.20182337676035</v>
      </c>
      <c r="AV171">
        <v>175.1276331057712</v>
      </c>
      <c r="AW171">
        <v>302.26019833659888</v>
      </c>
      <c r="AX171">
        <v>127.13256523082769</v>
      </c>
      <c r="AY171">
        <v>1.030162547681007</v>
      </c>
      <c r="AZ171" t="s">
        <v>144</v>
      </c>
      <c r="BA171" t="str">
        <f>VLOOKUP($AZ171,Sheet1!$A$2:$B$58,2,FALSE)</f>
        <v>3-Methyl-1-Pentanol</v>
      </c>
      <c r="BB171" t="s">
        <v>197</v>
      </c>
      <c r="BC171">
        <v>6</v>
      </c>
      <c r="BD171">
        <v>19.93</v>
      </c>
      <c r="BE171">
        <v>0</v>
      </c>
      <c r="BF171">
        <v>102.17296</v>
      </c>
      <c r="BG171">
        <f>VLOOKUP($AZ171,Sheet1!$A$2:$C$58,3,FALSE)</f>
        <v>6.02</v>
      </c>
      <c r="BH171">
        <v>153</v>
      </c>
      <c r="BI171" t="s">
        <v>234</v>
      </c>
      <c r="BJ171">
        <v>0</v>
      </c>
      <c r="BK171">
        <v>0.122598870056497</v>
      </c>
      <c r="BL171">
        <v>0.39094491400495901</v>
      </c>
      <c r="BM171">
        <v>100</v>
      </c>
      <c r="BN171">
        <v>0</v>
      </c>
      <c r="BO171">
        <v>773.1529110844624</v>
      </c>
      <c r="BP171">
        <v>325.19304044255978</v>
      </c>
      <c r="BQ171">
        <v>2.6350580625994269</v>
      </c>
      <c r="BR171">
        <v>447.95987064190263</v>
      </c>
      <c r="BS171">
        <v>325.19304044255978</v>
      </c>
      <c r="BT171">
        <v>0.735593220338982</v>
      </c>
      <c r="BU171">
        <v>0</v>
      </c>
      <c r="BV171">
        <v>50.97904918580727</v>
      </c>
      <c r="BW171">
        <v>0</v>
      </c>
      <c r="BX171">
        <v>0</v>
      </c>
      <c r="BY171">
        <v>1.1023109950010199</v>
      </c>
      <c r="BZ171">
        <v>80.025583934501611</v>
      </c>
      <c r="CA171">
        <v>29.046534748694331</v>
      </c>
      <c r="CB171">
        <v>0</v>
      </c>
      <c r="CC171">
        <v>0</v>
      </c>
      <c r="CD171">
        <v>50.97904918580727</v>
      </c>
      <c r="CE171">
        <v>61.145336347850289</v>
      </c>
      <c r="CF171">
        <v>53.883702660676697</v>
      </c>
      <c r="CG171">
        <v>2.9046534748694328</v>
      </c>
      <c r="CH171">
        <v>0</v>
      </c>
      <c r="CI171">
        <v>0</v>
      </c>
      <c r="CJ171">
        <v>50.97904918580727</v>
      </c>
      <c r="CK171">
        <v>80.025583934501611</v>
      </c>
      <c r="CL171">
        <v>29.046534748694331</v>
      </c>
      <c r="CM171">
        <v>0</v>
      </c>
      <c r="CN171">
        <v>0</v>
      </c>
      <c r="CO171">
        <v>50.97904918580727</v>
      </c>
      <c r="CP171">
        <v>61.145336347850289</v>
      </c>
      <c r="CQ171">
        <v>53.883702660676697</v>
      </c>
      <c r="CR171">
        <v>2.9046534748694328</v>
      </c>
      <c r="CS171">
        <v>0</v>
      </c>
      <c r="CT171">
        <v>0</v>
      </c>
      <c r="CU171">
        <v>50.97904918580727</v>
      </c>
      <c r="CV171">
        <f t="shared" si="2"/>
        <v>325.19304044255978</v>
      </c>
    </row>
    <row r="172" spans="1:100" x14ac:dyDescent="0.25">
      <c r="A172" s="1">
        <v>367</v>
      </c>
      <c r="B172" t="s">
        <v>99</v>
      </c>
      <c r="C172" t="s">
        <v>113</v>
      </c>
      <c r="D172">
        <v>1</v>
      </c>
      <c r="E172">
        <v>4</v>
      </c>
      <c r="F172">
        <v>1</v>
      </c>
      <c r="G172">
        <v>32.041060000000002</v>
      </c>
      <c r="H172">
        <v>6</v>
      </c>
      <c r="I172" t="s">
        <v>119</v>
      </c>
      <c r="J172">
        <v>1.2130000000000001</v>
      </c>
      <c r="K172">
        <v>500</v>
      </c>
      <c r="L172">
        <v>100</v>
      </c>
      <c r="N172" t="s">
        <v>120</v>
      </c>
      <c r="O172">
        <v>0</v>
      </c>
      <c r="P172">
        <v>0.125</v>
      </c>
      <c r="Q172">
        <v>3.2500000000000001E-2</v>
      </c>
      <c r="R172">
        <v>77.5</v>
      </c>
      <c r="S172">
        <v>170</v>
      </c>
      <c r="T172">
        <v>100</v>
      </c>
      <c r="U172">
        <v>1812.1301775147931</v>
      </c>
      <c r="V172">
        <v>20</v>
      </c>
      <c r="W172">
        <v>0.95</v>
      </c>
      <c r="X172">
        <v>1</v>
      </c>
      <c r="Y172">
        <v>64873.980528199943</v>
      </c>
      <c r="Z172">
        <v>324369902.64099967</v>
      </c>
      <c r="AA172">
        <v>393460691.90353268</v>
      </c>
      <c r="AB172">
        <v>393460.69190353272</v>
      </c>
      <c r="AC172">
        <v>0</v>
      </c>
      <c r="AD172">
        <v>3361.8571122844701</v>
      </c>
      <c r="AE172">
        <v>2017114.267370682</v>
      </c>
      <c r="AF172">
        <v>2017114.267370682</v>
      </c>
      <c r="AG172">
        <v>64.630479267680059</v>
      </c>
      <c r="AH172">
        <v>66.579899180237774</v>
      </c>
      <c r="AI172">
        <v>66.579899180237774</v>
      </c>
      <c r="AJ172">
        <v>12787.47248686481</v>
      </c>
      <c r="AK172">
        <v>854.70085470085473</v>
      </c>
      <c r="AL172" t="s">
        <v>123</v>
      </c>
      <c r="AM172">
        <v>5159.9421864684273</v>
      </c>
      <c r="AN172">
        <v>723.97921351192394</v>
      </c>
      <c r="AO172">
        <v>11318.582860640419</v>
      </c>
      <c r="AP172">
        <v>19526.094741546021</v>
      </c>
      <c r="AQ172">
        <v>8207.5118809055966</v>
      </c>
      <c r="AR172">
        <v>6.3394883937504158E-3</v>
      </c>
      <c r="AS172">
        <v>197.85513942892081</v>
      </c>
      <c r="AT172">
        <v>79.837597445278007</v>
      </c>
      <c r="AU172">
        <v>11.20182337676035</v>
      </c>
      <c r="AV172">
        <v>175.12763310577111</v>
      </c>
      <c r="AW172">
        <v>302.11898415103479</v>
      </c>
      <c r="AX172">
        <v>126.9913510452637</v>
      </c>
      <c r="AY172">
        <v>1.030162547681007</v>
      </c>
      <c r="AZ172" t="s">
        <v>143</v>
      </c>
      <c r="BA172" t="str">
        <f>VLOOKUP($AZ172,Sheet1!$A$2:$B$58,2,FALSE)</f>
        <v>Pentanol (PW2)</v>
      </c>
      <c r="BB172" t="s">
        <v>196</v>
      </c>
      <c r="BC172">
        <v>5</v>
      </c>
      <c r="BD172">
        <v>19.93</v>
      </c>
      <c r="BE172">
        <v>34.726999999999997</v>
      </c>
      <c r="BF172">
        <v>88.14658</v>
      </c>
      <c r="BG172">
        <f>VLOOKUP($AZ172,Sheet1!$A$2:$C$58,3,FALSE)</f>
        <v>6</v>
      </c>
      <c r="BH172">
        <v>138</v>
      </c>
      <c r="BI172" t="s">
        <v>235</v>
      </c>
      <c r="BJ172">
        <v>0</v>
      </c>
      <c r="BK172">
        <v>0.1406060606060606</v>
      </c>
      <c r="BL172">
        <v>0.38681439907721399</v>
      </c>
      <c r="BM172">
        <v>100</v>
      </c>
      <c r="BN172">
        <v>0</v>
      </c>
      <c r="BO172">
        <v>781.04378966184061</v>
      </c>
      <c r="BP172">
        <v>328.3004752362238</v>
      </c>
      <c r="BQ172">
        <v>2.6631959672095111</v>
      </c>
      <c r="BR172">
        <v>452.74331442561692</v>
      </c>
      <c r="BS172">
        <v>328.30047523622369</v>
      </c>
      <c r="BT172">
        <v>0.70303030303030301</v>
      </c>
      <c r="BU172">
        <v>0</v>
      </c>
      <c r="BV172">
        <v>51.523418072194538</v>
      </c>
      <c r="BW172">
        <v>0.67400419652555987</v>
      </c>
      <c r="BX172">
        <v>0</v>
      </c>
      <c r="BY172">
        <v>1.1023109950010199</v>
      </c>
      <c r="BZ172">
        <v>80.880120037168723</v>
      </c>
      <c r="CA172">
        <v>29.356701964974189</v>
      </c>
      <c r="CB172">
        <v>0</v>
      </c>
      <c r="CC172">
        <v>0</v>
      </c>
      <c r="CD172">
        <v>51.523418072194538</v>
      </c>
      <c r="CE172">
        <v>61.798263759935509</v>
      </c>
      <c r="CF172">
        <v>54.459088268691957</v>
      </c>
      <c r="CG172">
        <v>2.9356701964974188</v>
      </c>
      <c r="CH172">
        <v>0</v>
      </c>
      <c r="CI172">
        <v>0</v>
      </c>
      <c r="CJ172">
        <v>51.523418072194538</v>
      </c>
      <c r="CK172">
        <v>80.880120037168723</v>
      </c>
      <c r="CL172">
        <v>29.356701964974189</v>
      </c>
      <c r="CM172">
        <v>0</v>
      </c>
      <c r="CN172">
        <v>0</v>
      </c>
      <c r="CO172">
        <v>51.523418072194538</v>
      </c>
      <c r="CP172">
        <v>61.798263759935509</v>
      </c>
      <c r="CQ172">
        <v>54.459088268691957</v>
      </c>
      <c r="CR172">
        <v>2.9356701964974188</v>
      </c>
      <c r="CS172">
        <v>0</v>
      </c>
      <c r="CT172">
        <v>0</v>
      </c>
      <c r="CU172">
        <v>51.523418072194538</v>
      </c>
      <c r="CV172">
        <f t="shared" si="2"/>
        <v>328.30047523622369</v>
      </c>
    </row>
    <row r="173" spans="1:100" x14ac:dyDescent="0.25">
      <c r="A173" s="1">
        <v>368</v>
      </c>
      <c r="B173" t="s">
        <v>99</v>
      </c>
      <c r="C173" t="s">
        <v>113</v>
      </c>
      <c r="D173">
        <v>1</v>
      </c>
      <c r="E173">
        <v>4</v>
      </c>
      <c r="F173">
        <v>1</v>
      </c>
      <c r="G173">
        <v>32.041060000000002</v>
      </c>
      <c r="H173">
        <v>6</v>
      </c>
      <c r="I173" t="s">
        <v>119</v>
      </c>
      <c r="J173">
        <v>1.2130000000000001</v>
      </c>
      <c r="K173">
        <v>500</v>
      </c>
      <c r="L173">
        <v>100</v>
      </c>
      <c r="N173" t="s">
        <v>120</v>
      </c>
      <c r="O173">
        <v>0</v>
      </c>
      <c r="P173">
        <v>0.125</v>
      </c>
      <c r="Q173">
        <v>3.2500000000000001E-2</v>
      </c>
      <c r="R173">
        <v>77.5</v>
      </c>
      <c r="S173">
        <v>170</v>
      </c>
      <c r="T173">
        <v>100</v>
      </c>
      <c r="U173">
        <v>1812.1301775147931</v>
      </c>
      <c r="V173">
        <v>20</v>
      </c>
      <c r="W173">
        <v>0.95</v>
      </c>
      <c r="X173">
        <v>1</v>
      </c>
      <c r="Y173">
        <v>64873.980528199943</v>
      </c>
      <c r="Z173">
        <v>324369902.64099967</v>
      </c>
      <c r="AA173">
        <v>393460691.90353268</v>
      </c>
      <c r="AB173">
        <v>393460.69190353272</v>
      </c>
      <c r="AC173">
        <v>0</v>
      </c>
      <c r="AD173">
        <v>3361.8571122844701</v>
      </c>
      <c r="AE173">
        <v>2017114.267370682</v>
      </c>
      <c r="AF173">
        <v>2017114.267370682</v>
      </c>
      <c r="AG173">
        <v>64.630479267680059</v>
      </c>
      <c r="AH173">
        <v>66.579899180237774</v>
      </c>
      <c r="AI173">
        <v>66.579899180237774</v>
      </c>
      <c r="AJ173">
        <v>12787.47248686481</v>
      </c>
      <c r="AK173">
        <v>854.70085470085473</v>
      </c>
      <c r="AL173" t="s">
        <v>123</v>
      </c>
      <c r="AM173">
        <v>5159.9421864684273</v>
      </c>
      <c r="AN173">
        <v>723.97921351192394</v>
      </c>
      <c r="AO173">
        <v>11318.582860640419</v>
      </c>
      <c r="AP173">
        <v>19526.094741546021</v>
      </c>
      <c r="AQ173">
        <v>8207.5118809055966</v>
      </c>
      <c r="AR173">
        <v>6.3394883937504158E-3</v>
      </c>
      <c r="AS173">
        <v>197.85513942892081</v>
      </c>
      <c r="AT173">
        <v>79.837597445278007</v>
      </c>
      <c r="AU173">
        <v>11.20182337676035</v>
      </c>
      <c r="AV173">
        <v>175.12763310577111</v>
      </c>
      <c r="AW173">
        <v>302.11898415103479</v>
      </c>
      <c r="AX173">
        <v>126.9913510452637</v>
      </c>
      <c r="AY173">
        <v>1.030162547681007</v>
      </c>
      <c r="AZ173" t="s">
        <v>139</v>
      </c>
      <c r="BA173" t="str">
        <f>VLOOKUP($AZ173,Sheet1!$A$2:$B$58,2,FALSE)</f>
        <v>Pentanol (PW1)</v>
      </c>
      <c r="BB173" t="s">
        <v>196</v>
      </c>
      <c r="BC173">
        <v>5</v>
      </c>
      <c r="BD173">
        <v>19.93</v>
      </c>
      <c r="BE173">
        <v>34.726999999999997</v>
      </c>
      <c r="BF173">
        <v>88.14658</v>
      </c>
      <c r="BG173">
        <f>VLOOKUP($AZ173,Sheet1!$A$2:$C$58,3,FALSE)</f>
        <v>6.06</v>
      </c>
      <c r="BH173">
        <v>138</v>
      </c>
      <c r="BI173" t="s">
        <v>235</v>
      </c>
      <c r="BJ173">
        <v>0</v>
      </c>
      <c r="BK173">
        <v>0.1406060606060606</v>
      </c>
      <c r="BL173">
        <v>0.38681439907721399</v>
      </c>
      <c r="BM173">
        <v>100</v>
      </c>
      <c r="BN173">
        <v>0</v>
      </c>
      <c r="BO173">
        <v>781.04378966184061</v>
      </c>
      <c r="BP173">
        <v>328.3004752362238</v>
      </c>
      <c r="BQ173">
        <v>2.6631959672095111</v>
      </c>
      <c r="BR173">
        <v>452.74331442561692</v>
      </c>
      <c r="BS173">
        <v>328.30047523622369</v>
      </c>
      <c r="BT173">
        <v>0.70303030303030301</v>
      </c>
      <c r="BU173">
        <v>0</v>
      </c>
      <c r="BV173">
        <v>51.523418072194538</v>
      </c>
      <c r="BW173">
        <v>0.67400419652555987</v>
      </c>
      <c r="BX173">
        <v>0</v>
      </c>
      <c r="BY173">
        <v>1.1023109950010199</v>
      </c>
      <c r="BZ173">
        <v>80.880120037168723</v>
      </c>
      <c r="CA173">
        <v>29.356701964974189</v>
      </c>
      <c r="CB173">
        <v>0</v>
      </c>
      <c r="CC173">
        <v>0</v>
      </c>
      <c r="CD173">
        <v>51.523418072194538</v>
      </c>
      <c r="CE173">
        <v>61.798263759935509</v>
      </c>
      <c r="CF173">
        <v>54.459088268691957</v>
      </c>
      <c r="CG173">
        <v>2.9356701964974188</v>
      </c>
      <c r="CH173">
        <v>0</v>
      </c>
      <c r="CI173">
        <v>0</v>
      </c>
      <c r="CJ173">
        <v>51.523418072194538</v>
      </c>
      <c r="CK173">
        <v>80.880120037168723</v>
      </c>
      <c r="CL173">
        <v>29.356701964974189</v>
      </c>
      <c r="CM173">
        <v>0</v>
      </c>
      <c r="CN173">
        <v>0</v>
      </c>
      <c r="CO173">
        <v>51.523418072194538</v>
      </c>
      <c r="CP173">
        <v>61.798263759935509</v>
      </c>
      <c r="CQ173">
        <v>54.459088268691957</v>
      </c>
      <c r="CR173">
        <v>2.9356701964974188</v>
      </c>
      <c r="CS173">
        <v>0</v>
      </c>
      <c r="CT173">
        <v>0</v>
      </c>
      <c r="CU173">
        <v>51.523418072194538</v>
      </c>
      <c r="CV173">
        <f t="shared" si="2"/>
        <v>328.30047523622369</v>
      </c>
    </row>
    <row r="174" spans="1:100" x14ac:dyDescent="0.25">
      <c r="A174" s="1">
        <v>314</v>
      </c>
      <c r="B174" t="s">
        <v>99</v>
      </c>
      <c r="C174" t="s">
        <v>113</v>
      </c>
      <c r="D174">
        <v>1</v>
      </c>
      <c r="E174">
        <v>4</v>
      </c>
      <c r="F174">
        <v>1</v>
      </c>
      <c r="G174">
        <v>32.041060000000002</v>
      </c>
      <c r="H174">
        <v>6</v>
      </c>
      <c r="I174" t="s">
        <v>119</v>
      </c>
      <c r="J174">
        <v>1.2130000000000001</v>
      </c>
      <c r="K174">
        <v>500</v>
      </c>
      <c r="L174">
        <v>100</v>
      </c>
      <c r="N174" t="s">
        <v>120</v>
      </c>
      <c r="O174">
        <v>0</v>
      </c>
      <c r="P174">
        <v>0.125</v>
      </c>
      <c r="Q174">
        <v>3.2500000000000001E-2</v>
      </c>
      <c r="R174">
        <v>77.5</v>
      </c>
      <c r="S174">
        <v>170</v>
      </c>
      <c r="T174">
        <v>100</v>
      </c>
      <c r="U174">
        <v>1812.1301775147931</v>
      </c>
      <c r="V174">
        <v>20</v>
      </c>
      <c r="W174">
        <v>0.95</v>
      </c>
      <c r="X174">
        <v>1</v>
      </c>
      <c r="Y174">
        <v>79613.381600292909</v>
      </c>
      <c r="Z174">
        <v>398066908.00146449</v>
      </c>
      <c r="AA174">
        <v>482855159.4057765</v>
      </c>
      <c r="AB174">
        <v>482855.15940577647</v>
      </c>
      <c r="AC174">
        <v>0</v>
      </c>
      <c r="AD174">
        <v>4125.6727425507443</v>
      </c>
      <c r="AE174">
        <v>2475403.6455304469</v>
      </c>
      <c r="AF174">
        <v>2475403.6455304469</v>
      </c>
      <c r="AG174">
        <v>79.314556730659788</v>
      </c>
      <c r="AH174">
        <v>81.706885829846215</v>
      </c>
      <c r="AI174">
        <v>81.706885829846215</v>
      </c>
      <c r="AJ174">
        <v>15692.79268068774</v>
      </c>
      <c r="AK174">
        <v>854.70085470085473</v>
      </c>
      <c r="AL174" t="s">
        <v>123</v>
      </c>
      <c r="AM174">
        <v>6332.2836518130816</v>
      </c>
      <c r="AN174">
        <v>888.46765570288994</v>
      </c>
      <c r="AO174">
        <v>13890.17059107386</v>
      </c>
      <c r="AP174">
        <v>23768.244842904569</v>
      </c>
      <c r="AQ174">
        <v>9878.0742518307088</v>
      </c>
      <c r="AR174">
        <v>6.3394883937504158E-3</v>
      </c>
      <c r="AS174">
        <v>197.85513942892081</v>
      </c>
      <c r="AT174">
        <v>79.837597445278007</v>
      </c>
      <c r="AU174">
        <v>11.20182337676035</v>
      </c>
      <c r="AV174">
        <v>175.12763310577111</v>
      </c>
      <c r="AW174">
        <v>299.67065091995562</v>
      </c>
      <c r="AX174">
        <v>124.54301781418449</v>
      </c>
      <c r="AY174">
        <v>1.030162547681007</v>
      </c>
      <c r="AZ174" t="s">
        <v>161</v>
      </c>
      <c r="BA174" t="str">
        <f>VLOOKUP($AZ174,Sheet1!$A$2:$B$58,2,FALSE)</f>
        <v>1,4-Butanediol</v>
      </c>
      <c r="BB174" t="s">
        <v>206</v>
      </c>
      <c r="BC174">
        <v>4</v>
      </c>
      <c r="BD174">
        <v>19.93</v>
      </c>
      <c r="BE174">
        <v>27.7</v>
      </c>
      <c r="BF174">
        <v>90.119200000000006</v>
      </c>
      <c r="BG174">
        <f>VLOOKUP($AZ174,Sheet1!$A$2:$C$58,3,FALSE)</f>
        <v>5.5</v>
      </c>
      <c r="BH174">
        <v>230</v>
      </c>
      <c r="BI174" t="s">
        <v>234</v>
      </c>
      <c r="BJ174">
        <v>0</v>
      </c>
      <c r="BK174">
        <v>0.11128205128205131</v>
      </c>
      <c r="BL174">
        <v>0.31520065206814701</v>
      </c>
      <c r="BM174">
        <v>100</v>
      </c>
      <c r="BN174">
        <v>0</v>
      </c>
      <c r="BO174">
        <v>950.72979371618248</v>
      </c>
      <c r="BP174">
        <v>395.12297007322832</v>
      </c>
      <c r="BQ174">
        <v>3.2682754331938479</v>
      </c>
      <c r="BR174">
        <v>555.60682364295417</v>
      </c>
      <c r="BS174">
        <v>395.12297007322832</v>
      </c>
      <c r="BT174">
        <v>0.44512820512820522</v>
      </c>
      <c r="BU174">
        <v>0</v>
      </c>
      <c r="BV174">
        <v>63.229564625681967</v>
      </c>
      <c r="BW174">
        <v>0.43808620483129318</v>
      </c>
      <c r="BX174">
        <v>0</v>
      </c>
      <c r="BY174">
        <v>1.1023109950010199</v>
      </c>
      <c r="BZ174">
        <v>99.256124072694973</v>
      </c>
      <c r="CA174">
        <v>36.026559447013</v>
      </c>
      <c r="CB174">
        <v>0</v>
      </c>
      <c r="CC174">
        <v>0</v>
      </c>
      <c r="CD174">
        <v>63.229564625681967</v>
      </c>
      <c r="CE174">
        <v>75.838860432136528</v>
      </c>
      <c r="CF174">
        <v>66.832220570383271</v>
      </c>
      <c r="CG174">
        <v>3.6026559447012989</v>
      </c>
      <c r="CH174">
        <v>0</v>
      </c>
      <c r="CI174">
        <v>0</v>
      </c>
      <c r="CJ174">
        <v>63.229564625681967</v>
      </c>
      <c r="CK174">
        <v>99.256124072694973</v>
      </c>
      <c r="CL174">
        <v>36.026559447013</v>
      </c>
      <c r="CM174">
        <v>0</v>
      </c>
      <c r="CN174">
        <v>0</v>
      </c>
      <c r="CO174">
        <v>63.229564625681967</v>
      </c>
      <c r="CP174">
        <v>75.838860432136528</v>
      </c>
      <c r="CQ174">
        <v>66.832220570383271</v>
      </c>
      <c r="CR174">
        <v>3.6026559447012989</v>
      </c>
      <c r="CS174">
        <v>0</v>
      </c>
      <c r="CT174">
        <v>0</v>
      </c>
      <c r="CU174">
        <v>63.229564625681967</v>
      </c>
      <c r="CV174">
        <f t="shared" si="2"/>
        <v>395.12297007322832</v>
      </c>
    </row>
    <row r="175" spans="1:100" x14ac:dyDescent="0.25">
      <c r="A175" s="1">
        <v>315</v>
      </c>
      <c r="B175" t="s">
        <v>99</v>
      </c>
      <c r="C175" t="s">
        <v>113</v>
      </c>
      <c r="D175">
        <v>1</v>
      </c>
      <c r="E175">
        <v>4</v>
      </c>
      <c r="F175">
        <v>1</v>
      </c>
      <c r="G175">
        <v>32.041060000000002</v>
      </c>
      <c r="H175">
        <v>6</v>
      </c>
      <c r="I175" t="s">
        <v>119</v>
      </c>
      <c r="J175">
        <v>1.2130000000000001</v>
      </c>
      <c r="K175">
        <v>500</v>
      </c>
      <c r="L175">
        <v>100</v>
      </c>
      <c r="N175" t="s">
        <v>120</v>
      </c>
      <c r="O175">
        <v>0</v>
      </c>
      <c r="P175">
        <v>0.125</v>
      </c>
      <c r="Q175">
        <v>3.2500000000000001E-2</v>
      </c>
      <c r="R175">
        <v>77.5</v>
      </c>
      <c r="S175">
        <v>170</v>
      </c>
      <c r="T175">
        <v>100</v>
      </c>
      <c r="U175">
        <v>1812.1301775147931</v>
      </c>
      <c r="V175">
        <v>20</v>
      </c>
      <c r="W175">
        <v>0.95</v>
      </c>
      <c r="X175">
        <v>1</v>
      </c>
      <c r="Y175">
        <v>82165.218183758407</v>
      </c>
      <c r="Z175">
        <v>410826090.91879213</v>
      </c>
      <c r="AA175">
        <v>498332048.28449482</v>
      </c>
      <c r="AB175">
        <v>498332.04828449478</v>
      </c>
      <c r="AC175">
        <v>0</v>
      </c>
      <c r="AD175">
        <v>4257.912353834995</v>
      </c>
      <c r="AE175">
        <v>2554747.4123009969</v>
      </c>
      <c r="AF175">
        <v>2554747.4123009969</v>
      </c>
      <c r="AG175">
        <v>81.856815122380993</v>
      </c>
      <c r="AH175">
        <v>84.325825211525142</v>
      </c>
      <c r="AI175">
        <v>84.325825211525142</v>
      </c>
      <c r="AJ175">
        <v>16195.791569246079</v>
      </c>
      <c r="AK175">
        <v>854.70085470085473</v>
      </c>
      <c r="AL175" t="s">
        <v>123</v>
      </c>
      <c r="AM175">
        <v>6535.2514538931982</v>
      </c>
      <c r="AN175">
        <v>916.94558518503766</v>
      </c>
      <c r="AO175">
        <v>14335.390285959271</v>
      </c>
      <c r="AP175">
        <v>24502.68946302517</v>
      </c>
      <c r="AQ175">
        <v>10167.299177065899</v>
      </c>
      <c r="AR175">
        <v>6.3394883937504176E-3</v>
      </c>
      <c r="AS175">
        <v>197.85513942892081</v>
      </c>
      <c r="AT175">
        <v>79.837597445277993</v>
      </c>
      <c r="AU175">
        <v>11.20182337676035</v>
      </c>
      <c r="AV175">
        <v>175.12763310577111</v>
      </c>
      <c r="AW175">
        <v>299.33597375358602</v>
      </c>
      <c r="AX175">
        <v>124.20834064781489</v>
      </c>
      <c r="AY175">
        <v>1.030162547681007</v>
      </c>
      <c r="AZ175" t="s">
        <v>146</v>
      </c>
      <c r="BA175" t="str">
        <f>VLOOKUP($AZ175,Sheet1!$A$2:$B$58,2,FALSE)</f>
        <v>Shikimate</v>
      </c>
      <c r="BB175" t="s">
        <v>199</v>
      </c>
      <c r="BC175">
        <v>7</v>
      </c>
      <c r="BD175">
        <v>19.93</v>
      </c>
      <c r="BE175">
        <v>0</v>
      </c>
      <c r="BF175">
        <v>173.14045999999999</v>
      </c>
      <c r="BG175">
        <f>VLOOKUP($AZ175,Sheet1!$A$2:$C$58,3,FALSE)</f>
        <v>3.8571428571428572</v>
      </c>
      <c r="BH175">
        <v>400.5</v>
      </c>
      <c r="BI175" t="s">
        <v>234</v>
      </c>
      <c r="BJ175">
        <v>0</v>
      </c>
      <c r="BK175">
        <v>5.5146124523506798E-2</v>
      </c>
      <c r="BL175">
        <v>0.30541134495183397</v>
      </c>
      <c r="BM175">
        <v>100</v>
      </c>
      <c r="BN175">
        <v>0</v>
      </c>
      <c r="BO175">
        <v>980.10757852100699</v>
      </c>
      <c r="BP175">
        <v>406.69196708263598</v>
      </c>
      <c r="BQ175">
        <v>3.3730330084610061</v>
      </c>
      <c r="BR175">
        <v>573.415611438371</v>
      </c>
      <c r="BS175">
        <v>406.69196708263598</v>
      </c>
      <c r="BT175">
        <v>0.38602287166454757</v>
      </c>
      <c r="BU175">
        <v>0</v>
      </c>
      <c r="BV175">
        <v>65.256253015562123</v>
      </c>
      <c r="BW175">
        <v>0</v>
      </c>
      <c r="BX175">
        <v>0</v>
      </c>
      <c r="BY175">
        <v>1.1023109950010199</v>
      </c>
      <c r="BZ175">
        <v>102.4375667328415</v>
      </c>
      <c r="CA175">
        <v>37.181313717279338</v>
      </c>
      <c r="CB175">
        <v>0</v>
      </c>
      <c r="CC175">
        <v>0</v>
      </c>
      <c r="CD175">
        <v>65.256253015562123</v>
      </c>
      <c r="CE175">
        <v>78.269712816609896</v>
      </c>
      <c r="CF175">
        <v>68.974384387290058</v>
      </c>
      <c r="CG175">
        <v>3.7181313717279338</v>
      </c>
      <c r="CH175">
        <v>0</v>
      </c>
      <c r="CI175">
        <v>0</v>
      </c>
      <c r="CJ175">
        <v>65.256253015562123</v>
      </c>
      <c r="CK175">
        <v>102.4375667328415</v>
      </c>
      <c r="CL175">
        <v>37.181313717279338</v>
      </c>
      <c r="CM175">
        <v>0</v>
      </c>
      <c r="CN175">
        <v>0</v>
      </c>
      <c r="CO175">
        <v>65.256253015562123</v>
      </c>
      <c r="CP175">
        <v>78.269712816609896</v>
      </c>
      <c r="CQ175">
        <v>68.974384387290058</v>
      </c>
      <c r="CR175">
        <v>3.7181313717279338</v>
      </c>
      <c r="CS175">
        <v>0</v>
      </c>
      <c r="CT175">
        <v>0</v>
      </c>
      <c r="CU175">
        <v>65.256253015562123</v>
      </c>
      <c r="CV175">
        <f t="shared" si="2"/>
        <v>406.69196708263598</v>
      </c>
    </row>
    <row r="176" spans="1:100" x14ac:dyDescent="0.25">
      <c r="A176" s="1">
        <v>317</v>
      </c>
      <c r="B176" t="s">
        <v>99</v>
      </c>
      <c r="C176" t="s">
        <v>113</v>
      </c>
      <c r="D176">
        <v>1</v>
      </c>
      <c r="E176">
        <v>4</v>
      </c>
      <c r="F176">
        <v>1</v>
      </c>
      <c r="G176">
        <v>32.041060000000002</v>
      </c>
      <c r="H176">
        <v>6</v>
      </c>
      <c r="I176" t="s">
        <v>119</v>
      </c>
      <c r="J176">
        <v>1.2130000000000001</v>
      </c>
      <c r="K176">
        <v>500</v>
      </c>
      <c r="L176">
        <v>100</v>
      </c>
      <c r="N176" t="s">
        <v>120</v>
      </c>
      <c r="O176">
        <v>0</v>
      </c>
      <c r="P176">
        <v>0.125</v>
      </c>
      <c r="Q176">
        <v>3.2500000000000001E-2</v>
      </c>
      <c r="R176">
        <v>77.5</v>
      </c>
      <c r="S176">
        <v>170</v>
      </c>
      <c r="T176">
        <v>100</v>
      </c>
      <c r="U176">
        <v>1812.1301775147931</v>
      </c>
      <c r="V176">
        <v>20</v>
      </c>
      <c r="W176">
        <v>0.95</v>
      </c>
      <c r="X176">
        <v>1</v>
      </c>
      <c r="Y176">
        <v>89902.54479530525</v>
      </c>
      <c r="Z176">
        <v>449512723.97652632</v>
      </c>
      <c r="AA176">
        <v>545258934.1835264</v>
      </c>
      <c r="AB176">
        <v>545258.93418352643</v>
      </c>
      <c r="AC176">
        <v>0</v>
      </c>
      <c r="AD176">
        <v>4658.8710477105706</v>
      </c>
      <c r="AE176">
        <v>2795322.6286263429</v>
      </c>
      <c r="AF176">
        <v>2795322.6286263429</v>
      </c>
      <c r="AG176">
        <v>89.56510006317437</v>
      </c>
      <c r="AH176">
        <v>92.266611664384016</v>
      </c>
      <c r="AI176">
        <v>92.266611664384016</v>
      </c>
      <c r="AJ176">
        <v>17720.915360964609</v>
      </c>
      <c r="AK176">
        <v>854.70085470085473</v>
      </c>
      <c r="AL176" t="s">
        <v>123</v>
      </c>
      <c r="AM176">
        <v>7150.6624039897624</v>
      </c>
      <c r="AN176">
        <v>1003.292431629547</v>
      </c>
      <c r="AO176">
        <v>15685.32398294528</v>
      </c>
      <c r="AP176">
        <v>26729.571051284769</v>
      </c>
      <c r="AQ176">
        <v>11044.247068339489</v>
      </c>
      <c r="AR176">
        <v>6.3394883937504176E-3</v>
      </c>
      <c r="AS176">
        <v>197.85513942892081</v>
      </c>
      <c r="AT176">
        <v>79.837597445278021</v>
      </c>
      <c r="AU176">
        <v>11.20182337676035</v>
      </c>
      <c r="AV176">
        <v>175.1276331057712</v>
      </c>
      <c r="AW176">
        <v>298.43734928483502</v>
      </c>
      <c r="AX176">
        <v>123.3097161790639</v>
      </c>
      <c r="AY176">
        <v>1.030162547681007</v>
      </c>
      <c r="AZ176" t="s">
        <v>128</v>
      </c>
      <c r="BA176" t="str">
        <f>VLOOKUP($AZ176,Sheet1!$A$2:$B$58,2,FALSE)</f>
        <v>Glycolate</v>
      </c>
      <c r="BB176" t="s">
        <v>187</v>
      </c>
      <c r="BC176">
        <v>2</v>
      </c>
      <c r="BD176">
        <v>19.93</v>
      </c>
      <c r="BE176">
        <v>0</v>
      </c>
      <c r="BF176">
        <v>75.041920000000005</v>
      </c>
      <c r="BG176">
        <f>VLOOKUP($AZ176,Sheet1!$A$2:$C$58,3,FALSE)</f>
        <v>2.5</v>
      </c>
      <c r="BH176">
        <v>112</v>
      </c>
      <c r="BI176" t="s">
        <v>234</v>
      </c>
      <c r="BJ176">
        <v>0</v>
      </c>
      <c r="BK176">
        <v>0.11243523316062171</v>
      </c>
      <c r="BL176">
        <v>0.27912657924086898</v>
      </c>
      <c r="BM176">
        <v>100</v>
      </c>
      <c r="BN176">
        <v>0</v>
      </c>
      <c r="BO176">
        <v>1069.1828420513909</v>
      </c>
      <c r="BP176">
        <v>441.76988273357938</v>
      </c>
      <c r="BQ176">
        <v>3.690664466575361</v>
      </c>
      <c r="BR176">
        <v>627.41295931781133</v>
      </c>
      <c r="BS176">
        <v>441.76988273357938</v>
      </c>
      <c r="BT176">
        <v>0.22487046632124341</v>
      </c>
      <c r="BU176">
        <v>0</v>
      </c>
      <c r="BV176">
        <v>71.401297770362604</v>
      </c>
      <c r="BW176">
        <v>0</v>
      </c>
      <c r="BX176">
        <v>0</v>
      </c>
      <c r="BY176">
        <v>1.1023109950010199</v>
      </c>
      <c r="BZ176">
        <v>112.0838979740185</v>
      </c>
      <c r="CA176">
        <v>40.68260020365593</v>
      </c>
      <c r="CB176">
        <v>0</v>
      </c>
      <c r="CC176">
        <v>0</v>
      </c>
      <c r="CD176">
        <v>71.401297770362604</v>
      </c>
      <c r="CE176">
        <v>85.64020784164218</v>
      </c>
      <c r="CF176">
        <v>75.469557790728203</v>
      </c>
      <c r="CG176">
        <v>4.0682600203655932</v>
      </c>
      <c r="CH176">
        <v>0</v>
      </c>
      <c r="CI176">
        <v>0</v>
      </c>
      <c r="CJ176">
        <v>71.401297770362604</v>
      </c>
      <c r="CK176">
        <v>112.0838979740185</v>
      </c>
      <c r="CL176">
        <v>40.68260020365593</v>
      </c>
      <c r="CM176">
        <v>0</v>
      </c>
      <c r="CN176">
        <v>0</v>
      </c>
      <c r="CO176">
        <v>71.401297770362604</v>
      </c>
      <c r="CP176">
        <v>85.64020784164218</v>
      </c>
      <c r="CQ176">
        <v>75.469557790728203</v>
      </c>
      <c r="CR176">
        <v>4.0682600203655932</v>
      </c>
      <c r="CS176">
        <v>0</v>
      </c>
      <c r="CT176">
        <v>0</v>
      </c>
      <c r="CU176">
        <v>71.401297770362604</v>
      </c>
      <c r="CV176">
        <f t="shared" si="2"/>
        <v>441.76988273357938</v>
      </c>
    </row>
    <row r="177" spans="1:100" x14ac:dyDescent="0.25">
      <c r="A177" s="1">
        <v>318</v>
      </c>
      <c r="B177" t="s">
        <v>99</v>
      </c>
      <c r="C177" t="s">
        <v>113</v>
      </c>
      <c r="D177">
        <v>1</v>
      </c>
      <c r="E177">
        <v>4</v>
      </c>
      <c r="F177">
        <v>1</v>
      </c>
      <c r="G177">
        <v>32.041060000000002</v>
      </c>
      <c r="H177">
        <v>6</v>
      </c>
      <c r="I177" t="s">
        <v>119</v>
      </c>
      <c r="J177">
        <v>1.2130000000000001</v>
      </c>
      <c r="K177">
        <v>500</v>
      </c>
      <c r="L177">
        <v>100</v>
      </c>
      <c r="N177" t="s">
        <v>120</v>
      </c>
      <c r="O177">
        <v>0</v>
      </c>
      <c r="P177">
        <v>0.125</v>
      </c>
      <c r="Q177">
        <v>3.2500000000000001E-2</v>
      </c>
      <c r="R177">
        <v>77.5</v>
      </c>
      <c r="S177">
        <v>170</v>
      </c>
      <c r="T177">
        <v>100</v>
      </c>
      <c r="U177">
        <v>1812.1301775147931</v>
      </c>
      <c r="V177">
        <v>20</v>
      </c>
      <c r="W177">
        <v>0.95</v>
      </c>
      <c r="X177">
        <v>1</v>
      </c>
      <c r="Y177">
        <v>95078.429916837908</v>
      </c>
      <c r="Z177">
        <v>475392149.58418947</v>
      </c>
      <c r="AA177">
        <v>576650677.44562197</v>
      </c>
      <c r="AB177">
        <v>576650.67744562193</v>
      </c>
      <c r="AC177">
        <v>0</v>
      </c>
      <c r="AD177">
        <v>4927.0923910984357</v>
      </c>
      <c r="AE177">
        <v>2956255.434659061</v>
      </c>
      <c r="AF177">
        <v>2956255.434659061</v>
      </c>
      <c r="AG177">
        <v>94.721557757237065</v>
      </c>
      <c r="AH177">
        <v>97.578601259508972</v>
      </c>
      <c r="AI177">
        <v>97.578601259508972</v>
      </c>
      <c r="AJ177">
        <v>18741.147016982712</v>
      </c>
      <c r="AK177">
        <v>1835.336538461539</v>
      </c>
      <c r="AL177" t="s">
        <v>124</v>
      </c>
      <c r="AM177">
        <v>7562.341597611945</v>
      </c>
      <c r="AN177">
        <v>1061.054159968174</v>
      </c>
      <c r="AO177">
        <v>16588.362214116529</v>
      </c>
      <c r="AP177">
        <v>29199.879313024368</v>
      </c>
      <c r="AQ177">
        <v>12611.517098907851</v>
      </c>
      <c r="AR177">
        <v>6.3394883937504167E-3</v>
      </c>
      <c r="AS177">
        <v>197.85513942892081</v>
      </c>
      <c r="AT177">
        <v>79.837597445278021</v>
      </c>
      <c r="AU177">
        <v>11.20182337676035</v>
      </c>
      <c r="AV177">
        <v>175.1276331057712</v>
      </c>
      <c r="AW177">
        <v>308.27068308843769</v>
      </c>
      <c r="AX177">
        <v>133.1430499826665</v>
      </c>
      <c r="AY177">
        <v>1.030162547681007</v>
      </c>
      <c r="AZ177" t="s">
        <v>159</v>
      </c>
      <c r="BA177" t="str">
        <f>VLOOKUP($AZ177,Sheet1!$A$2:$B$58,2,FALSE)</f>
        <v>Gamma Butyrolactone</v>
      </c>
      <c r="BB177" t="s">
        <v>208</v>
      </c>
      <c r="BC177">
        <v>4</v>
      </c>
      <c r="BD177">
        <v>19.93</v>
      </c>
      <c r="BE177">
        <v>0</v>
      </c>
      <c r="BF177">
        <v>86.08784</v>
      </c>
      <c r="BG177">
        <f>VLOOKUP($AZ177,Sheet1!$A$2:$C$58,3,FALSE)</f>
        <v>4.5</v>
      </c>
      <c r="BH177">
        <v>204</v>
      </c>
      <c r="BI177" t="s">
        <v>234</v>
      </c>
      <c r="BJ177">
        <v>0</v>
      </c>
      <c r="BK177">
        <v>9.6444444444444402E-2</v>
      </c>
      <c r="BL177">
        <v>0.26393147021581698</v>
      </c>
      <c r="BM177">
        <v>100</v>
      </c>
      <c r="BN177">
        <v>0</v>
      </c>
      <c r="BO177">
        <v>1167.9951725209751</v>
      </c>
      <c r="BP177">
        <v>504.46068395631391</v>
      </c>
      <c r="BQ177">
        <v>3.9031440503803578</v>
      </c>
      <c r="BR177">
        <v>663.53448856466093</v>
      </c>
      <c r="BS177">
        <v>504.46068395631391</v>
      </c>
      <c r="BT177">
        <v>0.38577777777777761</v>
      </c>
      <c r="BU177">
        <v>0</v>
      </c>
      <c r="BV177">
        <v>75.512025844069385</v>
      </c>
      <c r="BW177">
        <v>0</v>
      </c>
      <c r="BX177">
        <v>0</v>
      </c>
      <c r="BY177">
        <v>1.1023109950010199</v>
      </c>
      <c r="BZ177">
        <v>118.5368118621402</v>
      </c>
      <c r="CA177">
        <v>43.024786018070827</v>
      </c>
      <c r="CB177">
        <v>0</v>
      </c>
      <c r="CC177">
        <v>0</v>
      </c>
      <c r="CD177">
        <v>75.512025844069385</v>
      </c>
      <c r="CE177">
        <v>90.570700950394169</v>
      </c>
      <c r="CF177">
        <v>79.814504445876466</v>
      </c>
      <c r="CG177">
        <v>4.3024786018070831</v>
      </c>
      <c r="CH177">
        <v>0</v>
      </c>
      <c r="CI177">
        <v>0</v>
      </c>
      <c r="CJ177">
        <v>75.512025844069385</v>
      </c>
      <c r="CK177">
        <v>118.5368118621402</v>
      </c>
      <c r="CL177">
        <v>43.024786018070827</v>
      </c>
      <c r="CM177">
        <v>0</v>
      </c>
      <c r="CN177">
        <v>0</v>
      </c>
      <c r="CO177">
        <v>75.512025844069385</v>
      </c>
      <c r="CP177">
        <v>90.570700950394169</v>
      </c>
      <c r="CQ177">
        <v>79.814504445876466</v>
      </c>
      <c r="CR177">
        <v>4.3024786018070831</v>
      </c>
      <c r="CS177">
        <v>0</v>
      </c>
      <c r="CT177">
        <v>0</v>
      </c>
      <c r="CU177">
        <v>75.512025844069385</v>
      </c>
      <c r="CV177">
        <f t="shared" si="2"/>
        <v>504.46068395631391</v>
      </c>
    </row>
    <row r="178" spans="1:100" x14ac:dyDescent="0.25">
      <c r="A178" s="1">
        <v>319</v>
      </c>
      <c r="B178" t="s">
        <v>99</v>
      </c>
      <c r="C178" t="s">
        <v>113</v>
      </c>
      <c r="D178">
        <v>1</v>
      </c>
      <c r="E178">
        <v>4</v>
      </c>
      <c r="F178">
        <v>1</v>
      </c>
      <c r="G178">
        <v>32.041060000000002</v>
      </c>
      <c r="H178">
        <v>6</v>
      </c>
      <c r="I178" t="s">
        <v>119</v>
      </c>
      <c r="J178">
        <v>1.2130000000000001</v>
      </c>
      <c r="K178">
        <v>500</v>
      </c>
      <c r="L178">
        <v>100</v>
      </c>
      <c r="N178" t="s">
        <v>120</v>
      </c>
      <c r="O178">
        <v>0</v>
      </c>
      <c r="P178">
        <v>0.125</v>
      </c>
      <c r="Q178">
        <v>3.2500000000000001E-2</v>
      </c>
      <c r="R178">
        <v>77.5</v>
      </c>
      <c r="S178">
        <v>170</v>
      </c>
      <c r="T178">
        <v>100</v>
      </c>
      <c r="U178">
        <v>1812.1301775147931</v>
      </c>
      <c r="V178">
        <v>20</v>
      </c>
      <c r="W178">
        <v>0.95</v>
      </c>
      <c r="X178">
        <v>1</v>
      </c>
      <c r="Y178">
        <v>118585.64654397449</v>
      </c>
      <c r="Z178">
        <v>592928232.71987271</v>
      </c>
      <c r="AA178">
        <v>719221946.28920567</v>
      </c>
      <c r="AB178">
        <v>719221.94628920569</v>
      </c>
      <c r="AC178">
        <v>0</v>
      </c>
      <c r="AD178">
        <v>6145.2680412514064</v>
      </c>
      <c r="AE178">
        <v>3687160.824750843</v>
      </c>
      <c r="AF178">
        <v>3687160.824750843</v>
      </c>
      <c r="AG178">
        <v>118.1405412154913</v>
      </c>
      <c r="AH178">
        <v>121.7039609229635</v>
      </c>
      <c r="AI178">
        <v>121.7039609229635</v>
      </c>
      <c r="AJ178">
        <v>23374.71325439919</v>
      </c>
      <c r="AK178">
        <v>854.70085470085473</v>
      </c>
      <c r="AL178" t="s">
        <v>123</v>
      </c>
      <c r="AM178">
        <v>9432.0569715296679</v>
      </c>
      <c r="AN178">
        <v>1323.3894763308101</v>
      </c>
      <c r="AO178">
        <v>20689.67335690379</v>
      </c>
      <c r="AP178">
        <v>34984.860556960521</v>
      </c>
      <c r="AQ178">
        <v>14295.187200056729</v>
      </c>
      <c r="AR178">
        <v>6.3394883937504167E-3</v>
      </c>
      <c r="AS178">
        <v>197.85513942892081</v>
      </c>
      <c r="AT178">
        <v>79.837597445278007</v>
      </c>
      <c r="AU178">
        <v>11.20182337676035</v>
      </c>
      <c r="AV178">
        <v>175.12763310577111</v>
      </c>
      <c r="AW178">
        <v>296.12917121436971</v>
      </c>
      <c r="AX178">
        <v>121.0015381085986</v>
      </c>
      <c r="AY178">
        <v>1.030162547681007</v>
      </c>
      <c r="AZ178" t="s">
        <v>153</v>
      </c>
      <c r="BA178" t="str">
        <f>VLOOKUP($AZ178,Sheet1!$A$2:$B$58,2,FALSE)</f>
        <v>Acrylate (PW1)</v>
      </c>
      <c r="BB178" t="s">
        <v>198</v>
      </c>
      <c r="BC178">
        <v>3</v>
      </c>
      <c r="BD178">
        <v>19.93</v>
      </c>
      <c r="BE178">
        <v>0</v>
      </c>
      <c r="BF178">
        <v>71.053619999999995</v>
      </c>
      <c r="BG178">
        <f>VLOOKUP($AZ178,Sheet1!$A$2:$C$58,3,FALSE)</f>
        <v>3.666666666666667</v>
      </c>
      <c r="BH178">
        <v>80</v>
      </c>
      <c r="BI178" t="s">
        <v>234</v>
      </c>
      <c r="BJ178">
        <v>0</v>
      </c>
      <c r="BK178">
        <v>9.3736501079913506E-2</v>
      </c>
      <c r="BL178">
        <v>0.21161237067975999</v>
      </c>
      <c r="BM178">
        <v>100</v>
      </c>
      <c r="BN178">
        <v>0</v>
      </c>
      <c r="BO178">
        <v>1399.394422278421</v>
      </c>
      <c r="BP178">
        <v>571.807488002269</v>
      </c>
      <c r="BQ178">
        <v>4.8681584369185389</v>
      </c>
      <c r="BR178">
        <v>827.58693427615162</v>
      </c>
      <c r="BS178">
        <v>571.80748800226888</v>
      </c>
      <c r="BT178">
        <v>0.28120950323974048</v>
      </c>
      <c r="BU178">
        <v>0</v>
      </c>
      <c r="BV178">
        <v>94.181639456989629</v>
      </c>
      <c r="BW178">
        <v>0</v>
      </c>
      <c r="BX178">
        <v>0</v>
      </c>
      <c r="BY178">
        <v>1.1023109950010199</v>
      </c>
      <c r="BZ178">
        <v>147.84388516121251</v>
      </c>
      <c r="CA178">
        <v>53.662245704222833</v>
      </c>
      <c r="CB178">
        <v>0</v>
      </c>
      <c r="CC178">
        <v>0</v>
      </c>
      <c r="CD178">
        <v>94.181639456989629</v>
      </c>
      <c r="CE178">
        <v>112.96342545346759</v>
      </c>
      <c r="CF178">
        <v>99.547864027411919</v>
      </c>
      <c r="CG178">
        <v>5.3662245704222826</v>
      </c>
      <c r="CH178">
        <v>0</v>
      </c>
      <c r="CI178">
        <v>0</v>
      </c>
      <c r="CJ178">
        <v>94.181639456989629</v>
      </c>
      <c r="CK178">
        <v>147.84388516121251</v>
      </c>
      <c r="CL178">
        <v>53.662245704222833</v>
      </c>
      <c r="CM178">
        <v>0</v>
      </c>
      <c r="CN178">
        <v>0</v>
      </c>
      <c r="CO178">
        <v>94.181639456989629</v>
      </c>
      <c r="CP178">
        <v>112.96342545346759</v>
      </c>
      <c r="CQ178">
        <v>99.547864027411919</v>
      </c>
      <c r="CR178">
        <v>5.3662245704222826</v>
      </c>
      <c r="CS178">
        <v>0</v>
      </c>
      <c r="CT178">
        <v>0</v>
      </c>
      <c r="CU178">
        <v>94.181639456989629</v>
      </c>
      <c r="CV178">
        <f t="shared" si="2"/>
        <v>571.80748800226888</v>
      </c>
    </row>
    <row r="179" spans="1:100" x14ac:dyDescent="0.25">
      <c r="A179" s="1">
        <v>320</v>
      </c>
      <c r="B179" t="s">
        <v>99</v>
      </c>
      <c r="C179" t="s">
        <v>113</v>
      </c>
      <c r="D179">
        <v>1</v>
      </c>
      <c r="E179">
        <v>4</v>
      </c>
      <c r="F179">
        <v>1</v>
      </c>
      <c r="G179">
        <v>32.041060000000002</v>
      </c>
      <c r="H179">
        <v>6</v>
      </c>
      <c r="I179" t="s">
        <v>119</v>
      </c>
      <c r="J179">
        <v>1.2130000000000001</v>
      </c>
      <c r="K179">
        <v>500</v>
      </c>
      <c r="L179">
        <v>100</v>
      </c>
      <c r="N179" t="s">
        <v>120</v>
      </c>
      <c r="O179">
        <v>0</v>
      </c>
      <c r="P179">
        <v>0.125</v>
      </c>
      <c r="Q179">
        <v>3.2500000000000001E-2</v>
      </c>
      <c r="R179">
        <v>77.5</v>
      </c>
      <c r="S179">
        <v>170</v>
      </c>
      <c r="T179">
        <v>100</v>
      </c>
      <c r="U179">
        <v>1812.1301775147931</v>
      </c>
      <c r="V179">
        <v>20</v>
      </c>
      <c r="W179">
        <v>0.95</v>
      </c>
      <c r="X179">
        <v>1</v>
      </c>
      <c r="Y179">
        <v>121201.5073080937</v>
      </c>
      <c r="Z179">
        <v>606007536.54046834</v>
      </c>
      <c r="AA179">
        <v>735087141.82358813</v>
      </c>
      <c r="AB179">
        <v>735087.14182358817</v>
      </c>
      <c r="AC179">
        <v>0</v>
      </c>
      <c r="AD179">
        <v>6280.825471873025</v>
      </c>
      <c r="AE179">
        <v>3768495.283123815</v>
      </c>
      <c r="AF179">
        <v>3768495.283123815</v>
      </c>
      <c r="AG179">
        <v>120.7465834762871</v>
      </c>
      <c r="AH179">
        <v>124.38860805770931</v>
      </c>
      <c r="AI179">
        <v>124.38860805770931</v>
      </c>
      <c r="AJ179">
        <v>23890.332109266619</v>
      </c>
      <c r="AK179">
        <v>854.70085470085473</v>
      </c>
      <c r="AL179" t="s">
        <v>123</v>
      </c>
      <c r="AM179">
        <v>9640.1171244724719</v>
      </c>
      <c r="AN179">
        <v>1352.581901448619</v>
      </c>
      <c r="AO179">
        <v>21146.063369810581</v>
      </c>
      <c r="AP179">
        <v>35737.731989888547</v>
      </c>
      <c r="AQ179">
        <v>14591.66862007797</v>
      </c>
      <c r="AR179">
        <v>6.3394883937504176E-3</v>
      </c>
      <c r="AS179">
        <v>197.85513942892081</v>
      </c>
      <c r="AT179">
        <v>79.837597445278021</v>
      </c>
      <c r="AU179">
        <v>11.20182337676035</v>
      </c>
      <c r="AV179">
        <v>175.12763310577111</v>
      </c>
      <c r="AW179">
        <v>295.97302847833299</v>
      </c>
      <c r="AX179">
        <v>120.8453953725619</v>
      </c>
      <c r="AY179">
        <v>1.030162547681007</v>
      </c>
      <c r="AZ179" t="s">
        <v>163</v>
      </c>
      <c r="BA179" t="str">
        <f>VLOOKUP($AZ179,Sheet1!$A$2:$B$58,2,FALSE)</f>
        <v>Catechol</v>
      </c>
      <c r="BB179" t="s">
        <v>211</v>
      </c>
      <c r="BC179">
        <v>6</v>
      </c>
      <c r="BD179">
        <v>19.93</v>
      </c>
      <c r="BE179">
        <v>0</v>
      </c>
      <c r="BF179">
        <v>110.10924</v>
      </c>
      <c r="BG179">
        <f>VLOOKUP($AZ179,Sheet1!$A$2:$C$58,3,FALSE)</f>
        <v>4.333333333333333</v>
      </c>
      <c r="BH179">
        <v>245</v>
      </c>
      <c r="BI179" t="s">
        <v>234</v>
      </c>
      <c r="BJ179">
        <v>0</v>
      </c>
      <c r="BK179">
        <v>5.9128065395095297E-2</v>
      </c>
      <c r="BL179">
        <v>0.20704519565068799</v>
      </c>
      <c r="BM179">
        <v>100</v>
      </c>
      <c r="BN179">
        <v>0</v>
      </c>
      <c r="BO179">
        <v>1429.509279595542</v>
      </c>
      <c r="BP179">
        <v>583.66674480311883</v>
      </c>
      <c r="BQ179">
        <v>4.9755443223083713</v>
      </c>
      <c r="BR179">
        <v>845.84253479242307</v>
      </c>
      <c r="BS179">
        <v>583.66674480311895</v>
      </c>
      <c r="BT179">
        <v>0.35476839237057178</v>
      </c>
      <c r="BU179">
        <v>0</v>
      </c>
      <c r="BV179">
        <v>96.259176347296105</v>
      </c>
      <c r="BW179">
        <v>0</v>
      </c>
      <c r="BX179">
        <v>0</v>
      </c>
      <c r="BY179">
        <v>1.1023109950010199</v>
      </c>
      <c r="BZ179">
        <v>151.1051484732503</v>
      </c>
      <c r="CA179">
        <v>54.845972125954162</v>
      </c>
      <c r="CB179">
        <v>0</v>
      </c>
      <c r="CC179">
        <v>0</v>
      </c>
      <c r="CD179">
        <v>96.259176347296105</v>
      </c>
      <c r="CE179">
        <v>115.4552665913801</v>
      </c>
      <c r="CF179">
        <v>101.74377355989149</v>
      </c>
      <c r="CG179">
        <v>5.484597212595415</v>
      </c>
      <c r="CH179">
        <v>0</v>
      </c>
      <c r="CI179">
        <v>0</v>
      </c>
      <c r="CJ179">
        <v>96.259176347296105</v>
      </c>
      <c r="CK179">
        <v>151.1051484732503</v>
      </c>
      <c r="CL179">
        <v>54.845972125954162</v>
      </c>
      <c r="CM179">
        <v>0</v>
      </c>
      <c r="CN179">
        <v>0</v>
      </c>
      <c r="CO179">
        <v>96.259176347296105</v>
      </c>
      <c r="CP179">
        <v>115.4552665913801</v>
      </c>
      <c r="CQ179">
        <v>101.74377355989149</v>
      </c>
      <c r="CR179">
        <v>5.484597212595415</v>
      </c>
      <c r="CS179">
        <v>0</v>
      </c>
      <c r="CT179">
        <v>0</v>
      </c>
      <c r="CU179">
        <v>96.259176347296105</v>
      </c>
      <c r="CV179">
        <f t="shared" si="2"/>
        <v>583.66674480311895</v>
      </c>
    </row>
    <row r="180" spans="1:100" x14ac:dyDescent="0.25">
      <c r="A180" s="1">
        <v>321</v>
      </c>
      <c r="B180" t="s">
        <v>99</v>
      </c>
      <c r="C180" t="s">
        <v>113</v>
      </c>
      <c r="D180">
        <v>1</v>
      </c>
      <c r="E180">
        <v>4</v>
      </c>
      <c r="F180">
        <v>1</v>
      </c>
      <c r="G180">
        <v>32.041060000000002</v>
      </c>
      <c r="H180">
        <v>6</v>
      </c>
      <c r="I180" t="s">
        <v>119</v>
      </c>
      <c r="J180">
        <v>1.2130000000000001</v>
      </c>
      <c r="K180">
        <v>500</v>
      </c>
      <c r="L180">
        <v>100</v>
      </c>
      <c r="N180" t="s">
        <v>120</v>
      </c>
      <c r="O180">
        <v>0</v>
      </c>
      <c r="P180">
        <v>0.125</v>
      </c>
      <c r="Q180">
        <v>3.2500000000000001E-2</v>
      </c>
      <c r="R180">
        <v>77.5</v>
      </c>
      <c r="S180">
        <v>170</v>
      </c>
      <c r="T180">
        <v>100</v>
      </c>
      <c r="U180">
        <v>1812.1301775147931</v>
      </c>
      <c r="V180">
        <v>20</v>
      </c>
      <c r="W180">
        <v>0.95</v>
      </c>
      <c r="X180">
        <v>1</v>
      </c>
      <c r="Y180">
        <v>128903.00424657061</v>
      </c>
      <c r="Z180">
        <v>644515021.23285294</v>
      </c>
      <c r="AA180">
        <v>781796720.75545061</v>
      </c>
      <c r="AB180">
        <v>781796.72075545066</v>
      </c>
      <c r="AC180">
        <v>0</v>
      </c>
      <c r="AD180">
        <v>6679.9274237965856</v>
      </c>
      <c r="AE180">
        <v>4007956.4542779508</v>
      </c>
      <c r="AF180">
        <v>4007956.4542779508</v>
      </c>
      <c r="AG180">
        <v>128.41917322890711</v>
      </c>
      <c r="AH180">
        <v>132.29262266457951</v>
      </c>
      <c r="AI180">
        <v>132.29262266457951</v>
      </c>
      <c r="AJ180">
        <v>25408.393424552149</v>
      </c>
      <c r="AK180">
        <v>854.70085470085473</v>
      </c>
      <c r="AL180" t="s">
        <v>123</v>
      </c>
      <c r="AM180">
        <v>10252.678256504911</v>
      </c>
      <c r="AN180">
        <v>1438.5288966998089</v>
      </c>
      <c r="AO180">
        <v>22489.745852978511</v>
      </c>
      <c r="AP180">
        <v>37954.301432457723</v>
      </c>
      <c r="AQ180">
        <v>15464.55557947922</v>
      </c>
      <c r="AR180">
        <v>6.3394883937504176E-3</v>
      </c>
      <c r="AS180">
        <v>197.85513942892081</v>
      </c>
      <c r="AT180">
        <v>79.837597445277993</v>
      </c>
      <c r="AU180">
        <v>11.20182337676035</v>
      </c>
      <c r="AV180">
        <v>175.12763310577111</v>
      </c>
      <c r="AW180">
        <v>295.55011512809068</v>
      </c>
      <c r="AX180">
        <v>120.4224820223196</v>
      </c>
      <c r="AY180">
        <v>1.030162547681007</v>
      </c>
      <c r="AZ180" t="s">
        <v>164</v>
      </c>
      <c r="BA180" t="str">
        <f>VLOOKUP($AZ180,Sheet1!$A$2:$B$58,2,FALSE)</f>
        <v>Coumaric Acid</v>
      </c>
      <c r="BB180" t="s">
        <v>212</v>
      </c>
      <c r="BC180">
        <v>9</v>
      </c>
      <c r="BD180">
        <v>19.93</v>
      </c>
      <c r="BE180">
        <v>0</v>
      </c>
      <c r="BF180">
        <v>163.14818</v>
      </c>
      <c r="BG180">
        <f>VLOOKUP($AZ180,Sheet1!$A$2:$C$58,3,FALSE)</f>
        <v>4.1111111111111107</v>
      </c>
      <c r="BH180">
        <v>346</v>
      </c>
      <c r="BI180" t="s">
        <v>234</v>
      </c>
      <c r="BJ180">
        <v>0</v>
      </c>
      <c r="BK180">
        <v>3.75108038029386E-2</v>
      </c>
      <c r="BL180">
        <v>0.19467498015609799</v>
      </c>
      <c r="BM180">
        <v>100</v>
      </c>
      <c r="BN180">
        <v>0</v>
      </c>
      <c r="BO180">
        <v>1518.172057298309</v>
      </c>
      <c r="BP180">
        <v>618.58222317916864</v>
      </c>
      <c r="BQ180">
        <v>5.2917049065831794</v>
      </c>
      <c r="BR180">
        <v>899.58983411914051</v>
      </c>
      <c r="BS180">
        <v>618.5822231791683</v>
      </c>
      <c r="BT180">
        <v>0.33759723422644738</v>
      </c>
      <c r="BU180">
        <v>0</v>
      </c>
      <c r="BV180">
        <v>102.3757648980847</v>
      </c>
      <c r="BW180">
        <v>0</v>
      </c>
      <c r="BX180">
        <v>0</v>
      </c>
      <c r="BY180">
        <v>1.1023109950010199</v>
      </c>
      <c r="BZ180">
        <v>160.70680990635961</v>
      </c>
      <c r="CA180">
        <v>58.331045008274813</v>
      </c>
      <c r="CB180">
        <v>0</v>
      </c>
      <c r="CC180">
        <v>0</v>
      </c>
      <c r="CD180">
        <v>102.3757648980847</v>
      </c>
      <c r="CE180">
        <v>122.79163065098091</v>
      </c>
      <c r="CF180">
        <v>108.2088693989122</v>
      </c>
      <c r="CG180">
        <v>5.8331045008274804</v>
      </c>
      <c r="CH180">
        <v>0</v>
      </c>
      <c r="CI180">
        <v>0</v>
      </c>
      <c r="CJ180">
        <v>102.3757648980847</v>
      </c>
      <c r="CK180">
        <v>160.70680990635961</v>
      </c>
      <c r="CL180">
        <v>58.331045008274813</v>
      </c>
      <c r="CM180">
        <v>0</v>
      </c>
      <c r="CN180">
        <v>0</v>
      </c>
      <c r="CO180">
        <v>102.3757648980847</v>
      </c>
      <c r="CP180">
        <v>122.79163065098091</v>
      </c>
      <c r="CQ180">
        <v>108.2088693989122</v>
      </c>
      <c r="CR180">
        <v>5.8331045008274804</v>
      </c>
      <c r="CS180">
        <v>0</v>
      </c>
      <c r="CT180">
        <v>0</v>
      </c>
      <c r="CU180">
        <v>102.3757648980847</v>
      </c>
      <c r="CV180">
        <f t="shared" si="2"/>
        <v>618.5822231791683</v>
      </c>
    </row>
    <row r="181" spans="1:100" x14ac:dyDescent="0.25">
      <c r="A181" s="1">
        <v>311</v>
      </c>
      <c r="B181" t="s">
        <v>99</v>
      </c>
      <c r="C181" t="s">
        <v>113</v>
      </c>
      <c r="D181">
        <v>1</v>
      </c>
      <c r="E181">
        <v>4</v>
      </c>
      <c r="F181">
        <v>1</v>
      </c>
      <c r="G181">
        <v>32.041060000000002</v>
      </c>
      <c r="H181">
        <v>6</v>
      </c>
      <c r="I181" t="s">
        <v>119</v>
      </c>
      <c r="J181">
        <v>1.2130000000000001</v>
      </c>
      <c r="K181">
        <v>500</v>
      </c>
      <c r="L181">
        <v>100</v>
      </c>
      <c r="N181" t="s">
        <v>120</v>
      </c>
      <c r="O181">
        <v>0</v>
      </c>
      <c r="P181">
        <v>0.125</v>
      </c>
      <c r="Q181">
        <v>3.2500000000000001E-2</v>
      </c>
      <c r="R181">
        <v>77.5</v>
      </c>
      <c r="S181">
        <v>170</v>
      </c>
      <c r="T181">
        <v>100</v>
      </c>
      <c r="U181">
        <v>1812.1301775147931</v>
      </c>
      <c r="V181">
        <v>20</v>
      </c>
      <c r="W181">
        <v>0.95</v>
      </c>
      <c r="X181">
        <v>1</v>
      </c>
      <c r="Y181">
        <v>67466.765506159893</v>
      </c>
      <c r="Z181">
        <v>337333827.53079939</v>
      </c>
      <c r="AA181">
        <v>409185932.79485983</v>
      </c>
      <c r="AB181">
        <v>409185.93279485969</v>
      </c>
      <c r="AC181">
        <v>0</v>
      </c>
      <c r="AD181">
        <v>3496.2187245642949</v>
      </c>
      <c r="AE181">
        <v>2097731.2347385772</v>
      </c>
      <c r="AF181">
        <v>2097731.2347385772</v>
      </c>
      <c r="AG181">
        <v>67.213532356132831</v>
      </c>
      <c r="AH181">
        <v>69.240863730633592</v>
      </c>
      <c r="AI181">
        <v>69.240863730633592</v>
      </c>
      <c r="AJ181">
        <v>13298.54281583294</v>
      </c>
      <c r="AK181">
        <v>854.70085470085473</v>
      </c>
      <c r="AL181" t="s">
        <v>123</v>
      </c>
      <c r="AM181">
        <v>5366.166939124103</v>
      </c>
      <c r="AN181">
        <v>752.9141179815673</v>
      </c>
      <c r="AO181">
        <v>11770.946834207711</v>
      </c>
      <c r="AP181">
        <v>20272.324727639469</v>
      </c>
      <c r="AQ181">
        <v>8501.3778934317579</v>
      </c>
      <c r="AR181">
        <v>6.3394883937504167E-3</v>
      </c>
      <c r="AS181">
        <v>197.85513942892081</v>
      </c>
      <c r="AT181">
        <v>79.837597445278021</v>
      </c>
      <c r="AU181">
        <v>11.20182337676035</v>
      </c>
      <c r="AV181">
        <v>175.1276331057712</v>
      </c>
      <c r="AW181">
        <v>301.61076225284478</v>
      </c>
      <c r="AX181">
        <v>126.4831291470736</v>
      </c>
      <c r="AY181">
        <v>1.030162547681007</v>
      </c>
      <c r="AZ181" t="s">
        <v>143</v>
      </c>
      <c r="BA181" t="str">
        <f>VLOOKUP($AZ181,Sheet1!$A$2:$B$58,2,FALSE)</f>
        <v>Pentanol (PW2)</v>
      </c>
      <c r="BB181" t="s">
        <v>196</v>
      </c>
      <c r="BC181">
        <v>5</v>
      </c>
      <c r="BD181">
        <v>19.93</v>
      </c>
      <c r="BE181">
        <v>34.726999999999997</v>
      </c>
      <c r="BF181">
        <v>88.14658</v>
      </c>
      <c r="BG181">
        <f>VLOOKUP($AZ181,Sheet1!$A$2:$C$58,3,FALSE)</f>
        <v>6</v>
      </c>
      <c r="BH181">
        <v>138</v>
      </c>
      <c r="BI181" t="s">
        <v>234</v>
      </c>
      <c r="BJ181">
        <v>0</v>
      </c>
      <c r="BK181">
        <v>0.13520249221183789</v>
      </c>
      <c r="BL181">
        <v>0.371948908555152</v>
      </c>
      <c r="BM181">
        <v>100</v>
      </c>
      <c r="BN181">
        <v>0</v>
      </c>
      <c r="BO181">
        <v>810.89298910557875</v>
      </c>
      <c r="BP181">
        <v>340.0551157372704</v>
      </c>
      <c r="BQ181">
        <v>2.7696345492253438</v>
      </c>
      <c r="BR181">
        <v>470.83787336830852</v>
      </c>
      <c r="BS181">
        <v>340.05511573727023</v>
      </c>
      <c r="BT181">
        <v>0.67601246105918944</v>
      </c>
      <c r="BU181">
        <v>0</v>
      </c>
      <c r="BV181">
        <v>53.582627994309092</v>
      </c>
      <c r="BW181">
        <v>0.64810184382311897</v>
      </c>
      <c r="BX181">
        <v>0</v>
      </c>
      <c r="BY181">
        <v>1.1023109950010199</v>
      </c>
      <c r="BZ181">
        <v>84.112614151766977</v>
      </c>
      <c r="CA181">
        <v>30.529986157457891</v>
      </c>
      <c r="CB181">
        <v>0</v>
      </c>
      <c r="CC181">
        <v>0</v>
      </c>
      <c r="CD181">
        <v>53.582627994309092</v>
      </c>
      <c r="CE181">
        <v>64.268123149419353</v>
      </c>
      <c r="CF181">
        <v>56.635626610054892</v>
      </c>
      <c r="CG181">
        <v>3.0529986157457891</v>
      </c>
      <c r="CH181">
        <v>0</v>
      </c>
      <c r="CI181">
        <v>0</v>
      </c>
      <c r="CJ181">
        <v>53.582627994309092</v>
      </c>
      <c r="CK181">
        <v>84.112614151766977</v>
      </c>
      <c r="CL181">
        <v>30.529986157457891</v>
      </c>
      <c r="CM181">
        <v>0</v>
      </c>
      <c r="CN181">
        <v>0</v>
      </c>
      <c r="CO181">
        <v>53.582627994309092</v>
      </c>
      <c r="CP181">
        <v>64.268123149419353</v>
      </c>
      <c r="CQ181">
        <v>56.635626610054892</v>
      </c>
      <c r="CR181">
        <v>3.0529986157457891</v>
      </c>
      <c r="CS181">
        <v>0</v>
      </c>
      <c r="CT181">
        <v>0</v>
      </c>
      <c r="CU181">
        <v>53.582627994309092</v>
      </c>
      <c r="CV181">
        <f t="shared" si="2"/>
        <v>340.05511573727023</v>
      </c>
    </row>
    <row r="182" spans="1:100" x14ac:dyDescent="0.25">
      <c r="A182" s="1">
        <v>312</v>
      </c>
      <c r="B182" t="s">
        <v>99</v>
      </c>
      <c r="C182" t="s">
        <v>113</v>
      </c>
      <c r="D182">
        <v>1</v>
      </c>
      <c r="E182">
        <v>4</v>
      </c>
      <c r="F182">
        <v>1</v>
      </c>
      <c r="G182">
        <v>32.041060000000002</v>
      </c>
      <c r="H182">
        <v>6</v>
      </c>
      <c r="I182" t="s">
        <v>119</v>
      </c>
      <c r="J182">
        <v>1.2130000000000001</v>
      </c>
      <c r="K182">
        <v>500</v>
      </c>
      <c r="L182">
        <v>100</v>
      </c>
      <c r="N182" t="s">
        <v>120</v>
      </c>
      <c r="O182">
        <v>0</v>
      </c>
      <c r="P182">
        <v>0.125</v>
      </c>
      <c r="Q182">
        <v>3.2500000000000001E-2</v>
      </c>
      <c r="R182">
        <v>77.5</v>
      </c>
      <c r="S182">
        <v>170</v>
      </c>
      <c r="T182">
        <v>100</v>
      </c>
      <c r="U182">
        <v>1812.1301775147931</v>
      </c>
      <c r="V182">
        <v>20</v>
      </c>
      <c r="W182">
        <v>0.95</v>
      </c>
      <c r="X182">
        <v>1</v>
      </c>
      <c r="Y182">
        <v>68727.826543658215</v>
      </c>
      <c r="Z182">
        <v>343639132.71829098</v>
      </c>
      <c r="AA182">
        <v>416834267.98728698</v>
      </c>
      <c r="AB182">
        <v>416834.26798728702</v>
      </c>
      <c r="AC182">
        <v>0</v>
      </c>
      <c r="AD182">
        <v>3561.5686072664321</v>
      </c>
      <c r="AE182">
        <v>2136941.1643598592</v>
      </c>
      <c r="AF182">
        <v>2136941.1643598592</v>
      </c>
      <c r="AG182">
        <v>68.469860063724113</v>
      </c>
      <c r="AH182">
        <v>70.535085482608054</v>
      </c>
      <c r="AI182">
        <v>70.535085482608054</v>
      </c>
      <c r="AJ182">
        <v>13547.113709586831</v>
      </c>
      <c r="AK182">
        <v>854.70085470085473</v>
      </c>
      <c r="AL182" t="s">
        <v>123</v>
      </c>
      <c r="AM182">
        <v>5466.4691249021243</v>
      </c>
      <c r="AN182">
        <v>766.98727906533509</v>
      </c>
      <c r="AO182">
        <v>11990.96453204337</v>
      </c>
      <c r="AP182">
        <v>20635.270968255139</v>
      </c>
      <c r="AQ182">
        <v>8644.3064362117748</v>
      </c>
      <c r="AR182">
        <v>6.3394883937504167E-3</v>
      </c>
      <c r="AS182">
        <v>197.85513942892081</v>
      </c>
      <c r="AT182">
        <v>79.837597445278021</v>
      </c>
      <c r="AU182">
        <v>11.20182337676035</v>
      </c>
      <c r="AV182">
        <v>175.12763310577111</v>
      </c>
      <c r="AW182">
        <v>301.37743744547072</v>
      </c>
      <c r="AX182">
        <v>126.24980433969949</v>
      </c>
      <c r="AY182">
        <v>1.030162547681007</v>
      </c>
      <c r="AZ182" t="s">
        <v>139</v>
      </c>
      <c r="BA182" t="str">
        <f>VLOOKUP($AZ182,Sheet1!$A$2:$B$58,2,FALSE)</f>
        <v>Pentanol (PW1)</v>
      </c>
      <c r="BB182" t="s">
        <v>196</v>
      </c>
      <c r="BC182">
        <v>5</v>
      </c>
      <c r="BD182">
        <v>19.93</v>
      </c>
      <c r="BE182">
        <v>34.726999999999997</v>
      </c>
      <c r="BF182">
        <v>88.14658</v>
      </c>
      <c r="BG182">
        <f>VLOOKUP($AZ182,Sheet1!$A$2:$C$58,3,FALSE)</f>
        <v>6.06</v>
      </c>
      <c r="BH182">
        <v>138</v>
      </c>
      <c r="BI182" t="s">
        <v>234</v>
      </c>
      <c r="BJ182">
        <v>0</v>
      </c>
      <c r="BK182">
        <v>0.13272171253822621</v>
      </c>
      <c r="BL182">
        <v>0.36512415793946101</v>
      </c>
      <c r="BM182">
        <v>100</v>
      </c>
      <c r="BN182">
        <v>0</v>
      </c>
      <c r="BO182">
        <v>825.4108387302058</v>
      </c>
      <c r="BP182">
        <v>345.77225744847112</v>
      </c>
      <c r="BQ182">
        <v>2.821403419304322</v>
      </c>
      <c r="BR182">
        <v>479.63858128173467</v>
      </c>
      <c r="BS182">
        <v>345.77225744847112</v>
      </c>
      <c r="BT182">
        <v>0.663608562691131</v>
      </c>
      <c r="BU182">
        <v>0</v>
      </c>
      <c r="BV182">
        <v>54.58417244280087</v>
      </c>
      <c r="BW182">
        <v>0.63621006687223591</v>
      </c>
      <c r="BX182">
        <v>0</v>
      </c>
      <c r="BY182">
        <v>1.1023109950010199</v>
      </c>
      <c r="BZ182">
        <v>85.684812547127137</v>
      </c>
      <c r="CA182">
        <v>31.10064010432626</v>
      </c>
      <c r="CB182">
        <v>0</v>
      </c>
      <c r="CC182">
        <v>0</v>
      </c>
      <c r="CD182">
        <v>54.58417244280087</v>
      </c>
      <c r="CE182">
        <v>65.469396479315066</v>
      </c>
      <c r="CF182">
        <v>57.694236453233501</v>
      </c>
      <c r="CG182">
        <v>3.1100640104326271</v>
      </c>
      <c r="CH182">
        <v>0</v>
      </c>
      <c r="CI182">
        <v>0</v>
      </c>
      <c r="CJ182">
        <v>54.58417244280087</v>
      </c>
      <c r="CK182">
        <v>85.684812547127137</v>
      </c>
      <c r="CL182">
        <v>31.10064010432626</v>
      </c>
      <c r="CM182">
        <v>0</v>
      </c>
      <c r="CN182">
        <v>0</v>
      </c>
      <c r="CO182">
        <v>54.58417244280087</v>
      </c>
      <c r="CP182">
        <v>65.469396479315066</v>
      </c>
      <c r="CQ182">
        <v>57.694236453233501</v>
      </c>
      <c r="CR182">
        <v>3.1100640104326271</v>
      </c>
      <c r="CS182">
        <v>0</v>
      </c>
      <c r="CT182">
        <v>0</v>
      </c>
      <c r="CU182">
        <v>54.58417244280087</v>
      </c>
      <c r="CV182">
        <f t="shared" si="2"/>
        <v>345.77225744847112</v>
      </c>
    </row>
    <row r="183" spans="1:100" x14ac:dyDescent="0.25">
      <c r="A183" s="1">
        <v>372</v>
      </c>
      <c r="B183" t="s">
        <v>99</v>
      </c>
      <c r="C183" t="s">
        <v>113</v>
      </c>
      <c r="D183">
        <v>1</v>
      </c>
      <c r="E183">
        <v>4</v>
      </c>
      <c r="F183">
        <v>1</v>
      </c>
      <c r="G183">
        <v>32.041060000000002</v>
      </c>
      <c r="H183">
        <v>6</v>
      </c>
      <c r="I183" t="s">
        <v>119</v>
      </c>
      <c r="J183">
        <v>1.2130000000000001</v>
      </c>
      <c r="K183">
        <v>500</v>
      </c>
      <c r="L183">
        <v>100</v>
      </c>
      <c r="N183" t="s">
        <v>120</v>
      </c>
      <c r="O183">
        <v>0</v>
      </c>
      <c r="P183">
        <v>0.125</v>
      </c>
      <c r="Q183">
        <v>3.2500000000000001E-2</v>
      </c>
      <c r="R183">
        <v>77.5</v>
      </c>
      <c r="S183">
        <v>170</v>
      </c>
      <c r="T183">
        <v>100</v>
      </c>
      <c r="U183">
        <v>1812.1301775147931</v>
      </c>
      <c r="V183">
        <v>20</v>
      </c>
      <c r="W183">
        <v>0.95</v>
      </c>
      <c r="X183">
        <v>1</v>
      </c>
      <c r="Y183">
        <v>72089.542583068789</v>
      </c>
      <c r="Z183">
        <v>360447712.91534388</v>
      </c>
      <c r="AA183">
        <v>437223075.76631218</v>
      </c>
      <c r="AB183">
        <v>437223.07576631219</v>
      </c>
      <c r="AC183">
        <v>0</v>
      </c>
      <c r="AD183">
        <v>3735.7772635652482</v>
      </c>
      <c r="AE183">
        <v>2241466.358139148</v>
      </c>
      <c r="AF183">
        <v>2241466.358139148</v>
      </c>
      <c r="AG183">
        <v>71.818958069117954</v>
      </c>
      <c r="AH183">
        <v>73.985200816277953</v>
      </c>
      <c r="AI183">
        <v>73.985200816277953</v>
      </c>
      <c r="AJ183">
        <v>14209.749962405151</v>
      </c>
      <c r="AK183">
        <v>854.70085470085473</v>
      </c>
      <c r="AL183" t="s">
        <v>123</v>
      </c>
      <c r="AM183">
        <v>5733.8530632615411</v>
      </c>
      <c r="AN183">
        <v>804.50328339321709</v>
      </c>
      <c r="AO183">
        <v>12577.48413876725</v>
      </c>
      <c r="AP183">
        <v>21602.807163760761</v>
      </c>
      <c r="AQ183">
        <v>9025.3230249935095</v>
      </c>
      <c r="AR183">
        <v>6.3394883937504176E-3</v>
      </c>
      <c r="AS183">
        <v>197.85513942892081</v>
      </c>
      <c r="AT183">
        <v>79.837597445278021</v>
      </c>
      <c r="AU183">
        <v>11.20182337676035</v>
      </c>
      <c r="AV183">
        <v>175.1276331057712</v>
      </c>
      <c r="AW183">
        <v>300.79532959765868</v>
      </c>
      <c r="AX183">
        <v>125.6676964918875</v>
      </c>
      <c r="AY183">
        <v>1.030162547681007</v>
      </c>
      <c r="AZ183" t="s">
        <v>138</v>
      </c>
      <c r="BA183" t="str">
        <f>VLOOKUP($AZ183,Sheet1!$A$2:$B$58,2,FALSE)</f>
        <v>1-Propanol (PW1)</v>
      </c>
      <c r="BB183" t="s">
        <v>193</v>
      </c>
      <c r="BC183">
        <v>3</v>
      </c>
      <c r="BD183">
        <v>19.93</v>
      </c>
      <c r="BE183">
        <v>30.68</v>
      </c>
      <c r="BF183">
        <v>60.093820000000001</v>
      </c>
      <c r="BG183">
        <f>VLOOKUP($AZ183,Sheet1!$A$2:$C$58,3,FALSE)</f>
        <v>6.01</v>
      </c>
      <c r="BH183">
        <v>97</v>
      </c>
      <c r="BI183" t="s">
        <v>235</v>
      </c>
      <c r="BJ183">
        <v>0</v>
      </c>
      <c r="BK183">
        <v>0.1855999999999994</v>
      </c>
      <c r="BL183">
        <v>0.34809750339096002</v>
      </c>
      <c r="BM183">
        <v>100</v>
      </c>
      <c r="BN183">
        <v>0</v>
      </c>
      <c r="BO183">
        <v>864.11228655043044</v>
      </c>
      <c r="BP183">
        <v>361.0129209997404</v>
      </c>
      <c r="BQ183">
        <v>2.9594080326511181</v>
      </c>
      <c r="BR183">
        <v>503.0993655506901</v>
      </c>
      <c r="BS183">
        <v>361.01292099974029</v>
      </c>
      <c r="BT183">
        <v>0.55679999999999819</v>
      </c>
      <c r="BU183">
        <v>0</v>
      </c>
      <c r="BV183">
        <v>57.25407337270083</v>
      </c>
      <c r="BW183">
        <v>0.53585706994654558</v>
      </c>
      <c r="BX183">
        <v>0</v>
      </c>
      <c r="BY183">
        <v>1.1023109950010199</v>
      </c>
      <c r="BZ183">
        <v>89.875953503557469</v>
      </c>
      <c r="CA183">
        <v>32.621880130856638</v>
      </c>
      <c r="CB183">
        <v>0</v>
      </c>
      <c r="CC183">
        <v>0</v>
      </c>
      <c r="CD183">
        <v>57.25407337270083</v>
      </c>
      <c r="CE183">
        <v>68.671731418500656</v>
      </c>
      <c r="CF183">
        <v>60.516261385786493</v>
      </c>
      <c r="CG183">
        <v>3.2621880130856642</v>
      </c>
      <c r="CH183">
        <v>0</v>
      </c>
      <c r="CI183">
        <v>0</v>
      </c>
      <c r="CJ183">
        <v>57.25407337270083</v>
      </c>
      <c r="CK183">
        <v>89.875953503557469</v>
      </c>
      <c r="CL183">
        <v>32.621880130856638</v>
      </c>
      <c r="CM183">
        <v>0</v>
      </c>
      <c r="CN183">
        <v>0</v>
      </c>
      <c r="CO183">
        <v>57.25407337270083</v>
      </c>
      <c r="CP183">
        <v>68.671731418500656</v>
      </c>
      <c r="CQ183">
        <v>60.516261385786493</v>
      </c>
      <c r="CR183">
        <v>3.2621880130856642</v>
      </c>
      <c r="CS183">
        <v>0</v>
      </c>
      <c r="CT183">
        <v>0</v>
      </c>
      <c r="CU183">
        <v>57.25407337270083</v>
      </c>
      <c r="CV183">
        <f t="shared" si="2"/>
        <v>361.01292099974029</v>
      </c>
    </row>
    <row r="184" spans="1:100" x14ac:dyDescent="0.25">
      <c r="A184" s="1">
        <v>326</v>
      </c>
      <c r="B184" t="s">
        <v>99</v>
      </c>
      <c r="C184" t="s">
        <v>113</v>
      </c>
      <c r="D184">
        <v>1</v>
      </c>
      <c r="E184">
        <v>4</v>
      </c>
      <c r="F184">
        <v>1</v>
      </c>
      <c r="G184">
        <v>32.041060000000002</v>
      </c>
      <c r="H184">
        <v>6</v>
      </c>
      <c r="I184" t="s">
        <v>119</v>
      </c>
      <c r="J184">
        <v>1.2130000000000001</v>
      </c>
      <c r="K184">
        <v>500</v>
      </c>
      <c r="L184">
        <v>100</v>
      </c>
      <c r="N184" t="s">
        <v>120</v>
      </c>
      <c r="O184">
        <v>0</v>
      </c>
      <c r="P184">
        <v>0.125</v>
      </c>
      <c r="Q184">
        <v>3.2500000000000001E-2</v>
      </c>
      <c r="R184">
        <v>77.5</v>
      </c>
      <c r="S184">
        <v>170</v>
      </c>
      <c r="T184">
        <v>100</v>
      </c>
      <c r="U184">
        <v>1812.1301775147931</v>
      </c>
      <c r="V184">
        <v>20</v>
      </c>
      <c r="W184">
        <v>0.95</v>
      </c>
      <c r="X184">
        <v>1</v>
      </c>
      <c r="Y184">
        <v>166586.311822455</v>
      </c>
      <c r="Z184">
        <v>832931559.112275</v>
      </c>
      <c r="AA184">
        <v>1010345981.20319</v>
      </c>
      <c r="AB184">
        <v>1010345.9812031901</v>
      </c>
      <c r="AC184">
        <v>0</v>
      </c>
      <c r="AD184">
        <v>8632.7272143585578</v>
      </c>
      <c r="AE184">
        <v>5179636.3286151364</v>
      </c>
      <c r="AF184">
        <v>5179636.3286151364</v>
      </c>
      <c r="AG184">
        <v>165.9610383833373</v>
      </c>
      <c r="AH184">
        <v>170.966846116764</v>
      </c>
      <c r="AI184">
        <v>170.966846116764</v>
      </c>
      <c r="AJ184">
        <v>32836.24438910366</v>
      </c>
      <c r="AK184">
        <v>854.70085470085473</v>
      </c>
      <c r="AL184" t="s">
        <v>123</v>
      </c>
      <c r="AM184">
        <v>13249.930574049209</v>
      </c>
      <c r="AN184">
        <v>1859.066239393889</v>
      </c>
      <c r="AO184">
        <v>29064.363839849881</v>
      </c>
      <c r="AP184">
        <v>48799.942057247623</v>
      </c>
      <c r="AQ184">
        <v>19735.578217397731</v>
      </c>
      <c r="AR184">
        <v>6.339488393750415E-3</v>
      </c>
      <c r="AS184">
        <v>197.85513942892069</v>
      </c>
      <c r="AT184">
        <v>79.837597445277993</v>
      </c>
      <c r="AU184">
        <v>11.20182337676035</v>
      </c>
      <c r="AV184">
        <v>175.12763310577111</v>
      </c>
      <c r="AW184">
        <v>294.04456933156422</v>
      </c>
      <c r="AX184">
        <v>118.91693622579309</v>
      </c>
      <c r="AY184">
        <v>1.0301625476810059</v>
      </c>
      <c r="AZ184" t="s">
        <v>175</v>
      </c>
      <c r="BA184" t="str">
        <f>VLOOKUP($AZ184,Sheet1!$A$2:$B$58,2,FALSE)</f>
        <v>4-Hydroxystyrene</v>
      </c>
      <c r="BB184" t="s">
        <v>222</v>
      </c>
      <c r="BC184">
        <v>8</v>
      </c>
      <c r="BD184">
        <v>19.93</v>
      </c>
      <c r="BE184">
        <v>0</v>
      </c>
      <c r="BF184">
        <v>120.14731999999999</v>
      </c>
      <c r="BG184">
        <f>VLOOKUP($AZ184,Sheet1!$A$2:$C$58,3,FALSE)</f>
        <v>4.75</v>
      </c>
      <c r="BH184">
        <v>229</v>
      </c>
      <c r="BI184" t="s">
        <v>234</v>
      </c>
      <c r="BJ184">
        <v>0</v>
      </c>
      <c r="BK184">
        <v>3.9670932358318201E-2</v>
      </c>
      <c r="BL184">
        <v>0.15063776560770201</v>
      </c>
      <c r="BM184">
        <v>100</v>
      </c>
      <c r="BN184">
        <v>0</v>
      </c>
      <c r="BO184">
        <v>1951.997682289905</v>
      </c>
      <c r="BP184">
        <v>789.4231286959091</v>
      </c>
      <c r="BQ184">
        <v>6.8386738446705611</v>
      </c>
      <c r="BR184">
        <v>1162.574553593995</v>
      </c>
      <c r="BS184">
        <v>789.4231286959091</v>
      </c>
      <c r="BT184">
        <v>0.3173674588665456</v>
      </c>
      <c r="BU184">
        <v>0</v>
      </c>
      <c r="BV184">
        <v>132.30413979919649</v>
      </c>
      <c r="BW184">
        <v>0</v>
      </c>
      <c r="BX184">
        <v>0</v>
      </c>
      <c r="BY184">
        <v>1.1023109950010199</v>
      </c>
      <c r="BZ184">
        <v>207.68759350125899</v>
      </c>
      <c r="CA184">
        <v>75.383453702062539</v>
      </c>
      <c r="CB184">
        <v>0</v>
      </c>
      <c r="CC184">
        <v>0</v>
      </c>
      <c r="CD184">
        <v>132.30413979919649</v>
      </c>
      <c r="CE184">
        <v>158.68834859491841</v>
      </c>
      <c r="CF184">
        <v>139.84248516940269</v>
      </c>
      <c r="CG184">
        <v>7.5383453702062546</v>
      </c>
      <c r="CH184">
        <v>0</v>
      </c>
      <c r="CI184">
        <v>0</v>
      </c>
      <c r="CJ184">
        <v>132.30413979919649</v>
      </c>
      <c r="CK184">
        <v>207.68759350125899</v>
      </c>
      <c r="CL184">
        <v>75.383453702062539</v>
      </c>
      <c r="CM184">
        <v>0</v>
      </c>
      <c r="CN184">
        <v>0</v>
      </c>
      <c r="CO184">
        <v>132.30413979919649</v>
      </c>
      <c r="CP184">
        <v>158.68834859491841</v>
      </c>
      <c r="CQ184">
        <v>139.84248516940269</v>
      </c>
      <c r="CR184">
        <v>7.5383453702062546</v>
      </c>
      <c r="CS184">
        <v>0</v>
      </c>
      <c r="CT184">
        <v>0</v>
      </c>
      <c r="CU184">
        <v>132.30413979919649</v>
      </c>
      <c r="CV184">
        <f t="shared" si="2"/>
        <v>789.4231286959091</v>
      </c>
    </row>
    <row r="185" spans="1:100" x14ac:dyDescent="0.25">
      <c r="A185" s="1">
        <v>327</v>
      </c>
      <c r="B185" t="s">
        <v>99</v>
      </c>
      <c r="C185" t="s">
        <v>113</v>
      </c>
      <c r="D185">
        <v>1</v>
      </c>
      <c r="E185">
        <v>4</v>
      </c>
      <c r="F185">
        <v>1</v>
      </c>
      <c r="G185">
        <v>32.041060000000002</v>
      </c>
      <c r="H185">
        <v>6</v>
      </c>
      <c r="I185" t="s">
        <v>119</v>
      </c>
      <c r="J185">
        <v>1.2130000000000001</v>
      </c>
      <c r="K185">
        <v>500</v>
      </c>
      <c r="L185">
        <v>100</v>
      </c>
      <c r="N185" t="s">
        <v>120</v>
      </c>
      <c r="O185">
        <v>0</v>
      </c>
      <c r="P185">
        <v>0.125</v>
      </c>
      <c r="Q185">
        <v>3.2500000000000001E-2</v>
      </c>
      <c r="R185">
        <v>77.5</v>
      </c>
      <c r="S185">
        <v>170</v>
      </c>
      <c r="T185">
        <v>100</v>
      </c>
      <c r="U185">
        <v>1812.1301775147931</v>
      </c>
      <c r="V185">
        <v>20</v>
      </c>
      <c r="W185">
        <v>0.95</v>
      </c>
      <c r="X185">
        <v>1</v>
      </c>
      <c r="Y185">
        <v>171419.22995737061</v>
      </c>
      <c r="Z185">
        <v>857096149.78685308</v>
      </c>
      <c r="AA185">
        <v>1039657629.691453</v>
      </c>
      <c r="AB185">
        <v>1039657.629691453</v>
      </c>
      <c r="AC185">
        <v>0</v>
      </c>
      <c r="AD185">
        <v>8883.1755462270175</v>
      </c>
      <c r="AE185">
        <v>5329905.3277362101</v>
      </c>
      <c r="AF185">
        <v>5329905.3277362101</v>
      </c>
      <c r="AG185">
        <v>170.77581640031559</v>
      </c>
      <c r="AH185">
        <v>175.92685010525301</v>
      </c>
      <c r="AI185">
        <v>175.92685010525301</v>
      </c>
      <c r="AJ185">
        <v>33788.872964972223</v>
      </c>
      <c r="AK185">
        <v>854.70085470085473</v>
      </c>
      <c r="AL185" t="s">
        <v>123</v>
      </c>
      <c r="AM185">
        <v>13634.330883157099</v>
      </c>
      <c r="AN185">
        <v>1913.0005323383889</v>
      </c>
      <c r="AO185">
        <v>29907.564517892999</v>
      </c>
      <c r="AP185">
        <v>50190.90523516856</v>
      </c>
      <c r="AQ185">
        <v>20283.340717275561</v>
      </c>
      <c r="AR185">
        <v>6.3394883937504167E-3</v>
      </c>
      <c r="AS185">
        <v>197.85513942892081</v>
      </c>
      <c r="AT185">
        <v>79.837597445278007</v>
      </c>
      <c r="AU185">
        <v>11.20182337676035</v>
      </c>
      <c r="AV185">
        <v>175.12763310577111</v>
      </c>
      <c r="AW185">
        <v>293.89937224786007</v>
      </c>
      <c r="AX185">
        <v>118.7717391420889</v>
      </c>
      <c r="AY185">
        <v>1.030162547681007</v>
      </c>
      <c r="AZ185" t="s">
        <v>167</v>
      </c>
      <c r="BA185" t="str">
        <f>VLOOKUP($AZ185,Sheet1!$A$2:$B$58,2,FALSE)</f>
        <v>Benzoate (PW1)</v>
      </c>
      <c r="BB185" t="s">
        <v>215</v>
      </c>
      <c r="BC185">
        <v>7</v>
      </c>
      <c r="BD185">
        <v>19.93</v>
      </c>
      <c r="BE185">
        <v>0</v>
      </c>
      <c r="BF185">
        <v>121.1121</v>
      </c>
      <c r="BG185">
        <f>VLOOKUP($AZ185,Sheet1!$A$2:$C$58,3,FALSE)</f>
        <v>4.1428571428571432</v>
      </c>
      <c r="BH185">
        <v>249.2</v>
      </c>
      <c r="BI185" t="s">
        <v>234</v>
      </c>
      <c r="BJ185">
        <v>0</v>
      </c>
      <c r="BK185">
        <v>3.8170624450307E-2</v>
      </c>
      <c r="BL185">
        <v>0.146390750909353</v>
      </c>
      <c r="BM185">
        <v>100</v>
      </c>
      <c r="BN185">
        <v>0</v>
      </c>
      <c r="BO185">
        <v>2007.636209406742</v>
      </c>
      <c r="BP185">
        <v>811.33362869102223</v>
      </c>
      <c r="BQ185">
        <v>7.037074004210119</v>
      </c>
      <c r="BR185">
        <v>1196.3025807157201</v>
      </c>
      <c r="BS185">
        <v>811.33362869102211</v>
      </c>
      <c r="BT185">
        <v>0.267194371152149</v>
      </c>
      <c r="BU185">
        <v>0</v>
      </c>
      <c r="BV185">
        <v>136.14248083433159</v>
      </c>
      <c r="BW185">
        <v>0</v>
      </c>
      <c r="BX185">
        <v>0</v>
      </c>
      <c r="BY185">
        <v>1.1023109950010199</v>
      </c>
      <c r="BZ185">
        <v>213.71292130909819</v>
      </c>
      <c r="CA185">
        <v>77.570440474766642</v>
      </c>
      <c r="CB185">
        <v>0</v>
      </c>
      <c r="CC185">
        <v>0</v>
      </c>
      <c r="CD185">
        <v>136.14248083433159</v>
      </c>
      <c r="CE185">
        <v>163.29213500049991</v>
      </c>
      <c r="CF185">
        <v>143.89952488180819</v>
      </c>
      <c r="CG185">
        <v>7.7570440474766649</v>
      </c>
      <c r="CH185">
        <v>0</v>
      </c>
      <c r="CI185">
        <v>0</v>
      </c>
      <c r="CJ185">
        <v>136.14248083433159</v>
      </c>
      <c r="CK185">
        <v>213.71292130909819</v>
      </c>
      <c r="CL185">
        <v>77.570440474766642</v>
      </c>
      <c r="CM185">
        <v>0</v>
      </c>
      <c r="CN185">
        <v>0</v>
      </c>
      <c r="CO185">
        <v>136.14248083433159</v>
      </c>
      <c r="CP185">
        <v>163.29213500049991</v>
      </c>
      <c r="CQ185">
        <v>143.89952488180819</v>
      </c>
      <c r="CR185">
        <v>7.7570440474766649</v>
      </c>
      <c r="CS185">
        <v>0</v>
      </c>
      <c r="CT185">
        <v>0</v>
      </c>
      <c r="CU185">
        <v>136.14248083433159</v>
      </c>
      <c r="CV185">
        <f t="shared" si="2"/>
        <v>811.33362869102211</v>
      </c>
    </row>
    <row r="186" spans="1:100" x14ac:dyDescent="0.25">
      <c r="A186" s="1">
        <v>328</v>
      </c>
      <c r="B186" t="s">
        <v>99</v>
      </c>
      <c r="C186" t="s">
        <v>113</v>
      </c>
      <c r="D186">
        <v>1</v>
      </c>
      <c r="E186">
        <v>4</v>
      </c>
      <c r="F186">
        <v>1</v>
      </c>
      <c r="G186">
        <v>32.041060000000002</v>
      </c>
      <c r="H186">
        <v>6</v>
      </c>
      <c r="I186" t="s">
        <v>119</v>
      </c>
      <c r="J186">
        <v>1.2130000000000001</v>
      </c>
      <c r="K186">
        <v>500</v>
      </c>
      <c r="L186">
        <v>100</v>
      </c>
      <c r="N186" t="s">
        <v>120</v>
      </c>
      <c r="O186">
        <v>0</v>
      </c>
      <c r="P186">
        <v>0.125</v>
      </c>
      <c r="Q186">
        <v>3.2500000000000001E-2</v>
      </c>
      <c r="R186">
        <v>77.5</v>
      </c>
      <c r="S186">
        <v>170</v>
      </c>
      <c r="T186">
        <v>100</v>
      </c>
      <c r="U186">
        <v>1812.1301775147931</v>
      </c>
      <c r="V186">
        <v>20</v>
      </c>
      <c r="W186">
        <v>0.95</v>
      </c>
      <c r="X186">
        <v>1</v>
      </c>
      <c r="Y186">
        <v>183656.73197703451</v>
      </c>
      <c r="Z186">
        <v>918283659.88517261</v>
      </c>
      <c r="AA186">
        <v>1113878079.4407139</v>
      </c>
      <c r="AB186">
        <v>1113878.0794407141</v>
      </c>
      <c r="AC186">
        <v>0</v>
      </c>
      <c r="AD186">
        <v>9517.3393953763589</v>
      </c>
      <c r="AE186">
        <v>5710403.6372258151</v>
      </c>
      <c r="AF186">
        <v>5710403.6372258151</v>
      </c>
      <c r="AG186">
        <v>182.96738556457061</v>
      </c>
      <c r="AH186">
        <v>188.48614805573109</v>
      </c>
      <c r="AI186">
        <v>188.48614805573109</v>
      </c>
      <c r="AJ186">
        <v>36201.037581823213</v>
      </c>
      <c r="AK186">
        <v>854.70085470085473</v>
      </c>
      <c r="AL186" t="s">
        <v>123</v>
      </c>
      <c r="AM186">
        <v>14607.67647431916</v>
      </c>
      <c r="AN186">
        <v>2049.5683368019309</v>
      </c>
      <c r="AO186">
        <v>32042.64516947429</v>
      </c>
      <c r="AP186">
        <v>53712.983247645163</v>
      </c>
      <c r="AQ186">
        <v>21670.338078170869</v>
      </c>
      <c r="AR186">
        <v>6.3394883937504158E-3</v>
      </c>
      <c r="AS186">
        <v>197.85513942892081</v>
      </c>
      <c r="AT186">
        <v>79.837597445278021</v>
      </c>
      <c r="AU186">
        <v>11.20182337676035</v>
      </c>
      <c r="AV186">
        <v>175.12763310577111</v>
      </c>
      <c r="AW186">
        <v>293.56588925346722</v>
      </c>
      <c r="AX186">
        <v>118.43825614769599</v>
      </c>
      <c r="AY186">
        <v>1.030162547681007</v>
      </c>
      <c r="AZ186" t="s">
        <v>168</v>
      </c>
      <c r="BA186" t="str">
        <f>VLOOKUP($AZ186,Sheet1!$A$2:$B$58,2,FALSE)</f>
        <v>Benzoate (PW2)</v>
      </c>
      <c r="BB186" t="s">
        <v>215</v>
      </c>
      <c r="BC186">
        <v>7</v>
      </c>
      <c r="BD186">
        <v>19.93</v>
      </c>
      <c r="BE186">
        <v>0</v>
      </c>
      <c r="BF186">
        <v>121.1121</v>
      </c>
      <c r="BG186">
        <f>VLOOKUP($AZ186,Sheet1!$A$2:$C$58,3,FALSE)</f>
        <v>4.1428571428571432</v>
      </c>
      <c r="BH186">
        <v>249.2</v>
      </c>
      <c r="BI186" t="s">
        <v>234</v>
      </c>
      <c r="BJ186">
        <v>0</v>
      </c>
      <c r="BK186">
        <v>3.5661462612983197E-2</v>
      </c>
      <c r="BL186">
        <v>0.13663637332336101</v>
      </c>
      <c r="BM186">
        <v>100</v>
      </c>
      <c r="BN186">
        <v>0</v>
      </c>
      <c r="BO186">
        <v>2148.519329905806</v>
      </c>
      <c r="BP186">
        <v>866.81352312683475</v>
      </c>
      <c r="BQ186">
        <v>7.5394459222292438</v>
      </c>
      <c r="BR186">
        <v>1281.705806778971</v>
      </c>
      <c r="BS186">
        <v>866.81352312683453</v>
      </c>
      <c r="BT186">
        <v>0.24963023829088241</v>
      </c>
      <c r="BU186">
        <v>0</v>
      </c>
      <c r="BV186">
        <v>145.86159977207569</v>
      </c>
      <c r="BW186">
        <v>0</v>
      </c>
      <c r="BX186">
        <v>0</v>
      </c>
      <c r="BY186">
        <v>1.1023109950010199</v>
      </c>
      <c r="BZ186">
        <v>228.96974113496461</v>
      </c>
      <c r="CA186">
        <v>83.108141362888986</v>
      </c>
      <c r="CB186">
        <v>0</v>
      </c>
      <c r="CC186">
        <v>0</v>
      </c>
      <c r="CD186">
        <v>145.86159977207569</v>
      </c>
      <c r="CE186">
        <v>174.9494492490868</v>
      </c>
      <c r="CF186">
        <v>154.17241390836449</v>
      </c>
      <c r="CG186">
        <v>8.3108141362888972</v>
      </c>
      <c r="CH186">
        <v>0</v>
      </c>
      <c r="CI186">
        <v>0</v>
      </c>
      <c r="CJ186">
        <v>145.86159977207569</v>
      </c>
      <c r="CK186">
        <v>228.96974113496461</v>
      </c>
      <c r="CL186">
        <v>83.108141362888986</v>
      </c>
      <c r="CM186">
        <v>0</v>
      </c>
      <c r="CN186">
        <v>0</v>
      </c>
      <c r="CO186">
        <v>145.86159977207569</v>
      </c>
      <c r="CP186">
        <v>174.9494492490868</v>
      </c>
      <c r="CQ186">
        <v>154.17241390836449</v>
      </c>
      <c r="CR186">
        <v>8.3108141362888972</v>
      </c>
      <c r="CS186">
        <v>0</v>
      </c>
      <c r="CT186">
        <v>0</v>
      </c>
      <c r="CU186">
        <v>145.86159977207569</v>
      </c>
      <c r="CV186">
        <f t="shared" si="2"/>
        <v>866.81352312683453</v>
      </c>
    </row>
    <row r="187" spans="1:100" x14ac:dyDescent="0.25">
      <c r="A187" s="1">
        <v>329</v>
      </c>
      <c r="B187" t="s">
        <v>99</v>
      </c>
      <c r="C187" t="s">
        <v>113</v>
      </c>
      <c r="D187">
        <v>1</v>
      </c>
      <c r="E187">
        <v>4</v>
      </c>
      <c r="F187">
        <v>1</v>
      </c>
      <c r="G187">
        <v>32.041060000000002</v>
      </c>
      <c r="H187">
        <v>6</v>
      </c>
      <c r="I187" t="s">
        <v>119</v>
      </c>
      <c r="J187">
        <v>1.2130000000000001</v>
      </c>
      <c r="K187">
        <v>500</v>
      </c>
      <c r="L187">
        <v>100</v>
      </c>
      <c r="N187" t="s">
        <v>120</v>
      </c>
      <c r="O187">
        <v>0</v>
      </c>
      <c r="P187">
        <v>0.125</v>
      </c>
      <c r="Q187">
        <v>3.2500000000000001E-2</v>
      </c>
      <c r="R187">
        <v>77.5</v>
      </c>
      <c r="S187">
        <v>170</v>
      </c>
      <c r="T187">
        <v>100</v>
      </c>
      <c r="U187">
        <v>1812.1301775147931</v>
      </c>
      <c r="V187">
        <v>20</v>
      </c>
      <c r="W187">
        <v>0.95</v>
      </c>
      <c r="X187">
        <v>1</v>
      </c>
      <c r="Y187">
        <v>187326.09141119829</v>
      </c>
      <c r="Z187">
        <v>936630457.05599129</v>
      </c>
      <c r="AA187">
        <v>1136132744.408917</v>
      </c>
      <c r="AB187">
        <v>1136132.7444089169</v>
      </c>
      <c r="AC187">
        <v>0</v>
      </c>
      <c r="AD187">
        <v>9707.4905470527883</v>
      </c>
      <c r="AE187">
        <v>5824494.3282316718</v>
      </c>
      <c r="AF187">
        <v>5824494.3282316718</v>
      </c>
      <c r="AG187">
        <v>186.62297224053069</v>
      </c>
      <c r="AH187">
        <v>192.2519965391069</v>
      </c>
      <c r="AI187">
        <v>192.2519965391069</v>
      </c>
      <c r="AJ187">
        <v>36924.314193289807</v>
      </c>
      <c r="AK187">
        <v>854.70085470085473</v>
      </c>
      <c r="AL187" t="s">
        <v>123</v>
      </c>
      <c r="AM187">
        <v>14899.529731780791</v>
      </c>
      <c r="AN187">
        <v>2090.5175730844749</v>
      </c>
      <c r="AO187">
        <v>32682.839411648169</v>
      </c>
      <c r="AP187">
        <v>54769.06235285593</v>
      </c>
      <c r="AQ187">
        <v>22086.222941207761</v>
      </c>
      <c r="AR187">
        <v>6.3394883937504167E-3</v>
      </c>
      <c r="AS187">
        <v>197.85513942892081</v>
      </c>
      <c r="AT187">
        <v>79.837597445278021</v>
      </c>
      <c r="AU187">
        <v>11.20182337676035</v>
      </c>
      <c r="AV187">
        <v>175.12763310577111</v>
      </c>
      <c r="AW187">
        <v>293.47438686308311</v>
      </c>
      <c r="AX187">
        <v>118.346753757312</v>
      </c>
      <c r="AY187">
        <v>1.030162547681007</v>
      </c>
      <c r="AZ187" t="s">
        <v>181</v>
      </c>
      <c r="BA187" t="str">
        <f>VLOOKUP($AZ187,Sheet1!$A$2:$B$58,2,FALSE)</f>
        <v>Styrene</v>
      </c>
      <c r="BB187" t="s">
        <v>228</v>
      </c>
      <c r="BC187">
        <v>8</v>
      </c>
      <c r="BD187">
        <v>19.93</v>
      </c>
      <c r="BE187">
        <v>0</v>
      </c>
      <c r="BF187">
        <v>104.14832</v>
      </c>
      <c r="BG187">
        <f>VLOOKUP($AZ187,Sheet1!$A$2:$C$58,3,FALSE)</f>
        <v>5</v>
      </c>
      <c r="BH187">
        <v>145</v>
      </c>
      <c r="BI187" t="s">
        <v>234</v>
      </c>
      <c r="BJ187">
        <v>0</v>
      </c>
      <c r="BK187">
        <v>4.0789473684210903E-2</v>
      </c>
      <c r="BL187">
        <v>0.13395992840462601</v>
      </c>
      <c r="BM187">
        <v>100</v>
      </c>
      <c r="BN187">
        <v>0</v>
      </c>
      <c r="BO187">
        <v>2190.7624941142371</v>
      </c>
      <c r="BP187">
        <v>883.44891764831027</v>
      </c>
      <c r="BQ187">
        <v>7.6900798615642767</v>
      </c>
      <c r="BR187">
        <v>1307.3135764659271</v>
      </c>
      <c r="BS187">
        <v>883.44891764831004</v>
      </c>
      <c r="BT187">
        <v>0.32631578947368722</v>
      </c>
      <c r="BU187">
        <v>0</v>
      </c>
      <c r="BV187">
        <v>148.7758334701511</v>
      </c>
      <c r="BW187">
        <v>0</v>
      </c>
      <c r="BX187">
        <v>0</v>
      </c>
      <c r="BY187">
        <v>1.1023109950010199</v>
      </c>
      <c r="BZ187">
        <v>233.5444293085333</v>
      </c>
      <c r="CA187">
        <v>84.768595838382211</v>
      </c>
      <c r="CB187">
        <v>0</v>
      </c>
      <c r="CC187">
        <v>0</v>
      </c>
      <c r="CD187">
        <v>148.7758334701511</v>
      </c>
      <c r="CE187">
        <v>178.4448420135848</v>
      </c>
      <c r="CF187">
        <v>157.2526930539893</v>
      </c>
      <c r="CG187">
        <v>8.4768595838382197</v>
      </c>
      <c r="CH187">
        <v>0</v>
      </c>
      <c r="CI187">
        <v>0</v>
      </c>
      <c r="CJ187">
        <v>148.7758334701511</v>
      </c>
      <c r="CK187">
        <v>233.5444293085333</v>
      </c>
      <c r="CL187">
        <v>84.768595838382211</v>
      </c>
      <c r="CM187">
        <v>0</v>
      </c>
      <c r="CN187">
        <v>0</v>
      </c>
      <c r="CO187">
        <v>148.7758334701511</v>
      </c>
      <c r="CP187">
        <v>178.4448420135848</v>
      </c>
      <c r="CQ187">
        <v>157.2526930539893</v>
      </c>
      <c r="CR187">
        <v>8.4768595838382197</v>
      </c>
      <c r="CS187">
        <v>0</v>
      </c>
      <c r="CT187">
        <v>0</v>
      </c>
      <c r="CU187">
        <v>148.7758334701511</v>
      </c>
      <c r="CV187">
        <f t="shared" si="2"/>
        <v>883.44891764831004</v>
      </c>
    </row>
    <row r="188" spans="1:100" x14ac:dyDescent="0.25">
      <c r="A188" s="1">
        <v>330</v>
      </c>
      <c r="B188" t="s">
        <v>99</v>
      </c>
      <c r="C188" t="s">
        <v>113</v>
      </c>
      <c r="D188">
        <v>1</v>
      </c>
      <c r="E188">
        <v>4</v>
      </c>
      <c r="F188">
        <v>1</v>
      </c>
      <c r="G188">
        <v>32.041060000000002</v>
      </c>
      <c r="H188">
        <v>6</v>
      </c>
      <c r="I188" t="s">
        <v>119</v>
      </c>
      <c r="J188">
        <v>1.2130000000000001</v>
      </c>
      <c r="K188">
        <v>500</v>
      </c>
      <c r="L188">
        <v>100</v>
      </c>
      <c r="N188" t="s">
        <v>120</v>
      </c>
      <c r="O188">
        <v>0</v>
      </c>
      <c r="P188">
        <v>0.125</v>
      </c>
      <c r="Q188">
        <v>3.2500000000000001E-2</v>
      </c>
      <c r="R188">
        <v>77.5</v>
      </c>
      <c r="S188">
        <v>170</v>
      </c>
      <c r="T188">
        <v>100</v>
      </c>
      <c r="U188">
        <v>1812.1301775147931</v>
      </c>
      <c r="V188">
        <v>20</v>
      </c>
      <c r="W188">
        <v>0.95</v>
      </c>
      <c r="X188">
        <v>1</v>
      </c>
      <c r="Y188">
        <v>191558.19966335921</v>
      </c>
      <c r="Z188">
        <v>957790998.31679618</v>
      </c>
      <c r="AA188">
        <v>1161800480.9582739</v>
      </c>
      <c r="AB188">
        <v>1161800.4809582741</v>
      </c>
      <c r="AC188">
        <v>0</v>
      </c>
      <c r="AD188">
        <v>9926.8041009867957</v>
      </c>
      <c r="AE188">
        <v>5956082.4605920771</v>
      </c>
      <c r="AF188">
        <v>5956082.4605920771</v>
      </c>
      <c r="AG188">
        <v>190.8391954847784</v>
      </c>
      <c r="AH188">
        <v>196.595391817993</v>
      </c>
      <c r="AI188">
        <v>196.595391817993</v>
      </c>
      <c r="AJ188">
        <v>37758.515631143899</v>
      </c>
      <c r="AK188">
        <v>854.70085470085473</v>
      </c>
      <c r="AL188" t="s">
        <v>123</v>
      </c>
      <c r="AM188">
        <v>15236.142865894461</v>
      </c>
      <c r="AN188">
        <v>2137.746961183529</v>
      </c>
      <c r="AO188">
        <v>33421.216609058807</v>
      </c>
      <c r="AP188">
        <v>55987.106312922733</v>
      </c>
      <c r="AQ188">
        <v>22565.88970386393</v>
      </c>
      <c r="AR188">
        <v>6.3394883937504167E-3</v>
      </c>
      <c r="AS188">
        <v>197.85513942892081</v>
      </c>
      <c r="AT188">
        <v>79.837597445278007</v>
      </c>
      <c r="AU188">
        <v>11.20182337676035</v>
      </c>
      <c r="AV188">
        <v>175.12763310577111</v>
      </c>
      <c r="AW188">
        <v>293.37320444420101</v>
      </c>
      <c r="AX188">
        <v>118.2455713384299</v>
      </c>
      <c r="AY188">
        <v>1.030162547681007</v>
      </c>
      <c r="AZ188" t="s">
        <v>177</v>
      </c>
      <c r="BA188" t="str">
        <f>VLOOKUP($AZ188,Sheet1!$A$2:$B$58,2,FALSE)</f>
        <v>Phenol</v>
      </c>
      <c r="BB188" t="s">
        <v>224</v>
      </c>
      <c r="BC188">
        <v>6</v>
      </c>
      <c r="BD188">
        <v>19.93</v>
      </c>
      <c r="BE188">
        <v>0</v>
      </c>
      <c r="BF188">
        <v>94.11023999999999</v>
      </c>
      <c r="BG188">
        <f>VLOOKUP($AZ188,Sheet1!$A$2:$C$58,3,FALSE)</f>
        <v>4.666666666666667</v>
      </c>
      <c r="BH188">
        <v>181.7</v>
      </c>
      <c r="BI188" t="s">
        <v>234</v>
      </c>
      <c r="BJ188">
        <v>0</v>
      </c>
      <c r="BK188">
        <v>4.4105691056910402E-2</v>
      </c>
      <c r="BL188">
        <v>0.13100034265232499</v>
      </c>
      <c r="BM188">
        <v>100</v>
      </c>
      <c r="BN188">
        <v>0</v>
      </c>
      <c r="BO188">
        <v>2239.4842525169088</v>
      </c>
      <c r="BP188">
        <v>902.63558815455701</v>
      </c>
      <c r="BQ188">
        <v>7.8638156727197197</v>
      </c>
      <c r="BR188">
        <v>1336.8486643623521</v>
      </c>
      <c r="BS188">
        <v>902.6355881545569</v>
      </c>
      <c r="BT188">
        <v>0.26463414634146237</v>
      </c>
      <c r="BU188">
        <v>0</v>
      </c>
      <c r="BV188">
        <v>152.1370066404653</v>
      </c>
      <c r="BW188">
        <v>0</v>
      </c>
      <c r="BX188">
        <v>0</v>
      </c>
      <c r="BY188">
        <v>1.1023109950010199</v>
      </c>
      <c r="BZ188">
        <v>238.82071142746821</v>
      </c>
      <c r="CA188">
        <v>86.683704787002867</v>
      </c>
      <c r="CB188">
        <v>0</v>
      </c>
      <c r="CC188">
        <v>0</v>
      </c>
      <c r="CD188">
        <v>152.1370066404653</v>
      </c>
      <c r="CE188">
        <v>182.47630331591631</v>
      </c>
      <c r="CF188">
        <v>160.8053771191656</v>
      </c>
      <c r="CG188">
        <v>8.668370478700286</v>
      </c>
      <c r="CH188">
        <v>0</v>
      </c>
      <c r="CI188">
        <v>0</v>
      </c>
      <c r="CJ188">
        <v>152.1370066404653</v>
      </c>
      <c r="CK188">
        <v>238.82071142746821</v>
      </c>
      <c r="CL188">
        <v>86.683704787002867</v>
      </c>
      <c r="CM188">
        <v>0</v>
      </c>
      <c r="CN188">
        <v>0</v>
      </c>
      <c r="CO188">
        <v>152.1370066404653</v>
      </c>
      <c r="CP188">
        <v>182.47630331591631</v>
      </c>
      <c r="CQ188">
        <v>160.8053771191656</v>
      </c>
      <c r="CR188">
        <v>8.668370478700286</v>
      </c>
      <c r="CS188">
        <v>0</v>
      </c>
      <c r="CT188">
        <v>0</v>
      </c>
      <c r="CU188">
        <v>152.1370066404653</v>
      </c>
      <c r="CV188">
        <f t="shared" si="2"/>
        <v>902.6355881545569</v>
      </c>
    </row>
    <row r="189" spans="1:100" x14ac:dyDescent="0.25">
      <c r="A189" s="1">
        <v>331</v>
      </c>
      <c r="B189" t="s">
        <v>99</v>
      </c>
      <c r="C189" t="s">
        <v>113</v>
      </c>
      <c r="D189">
        <v>1</v>
      </c>
      <c r="E189">
        <v>4</v>
      </c>
      <c r="F189">
        <v>1</v>
      </c>
      <c r="G189">
        <v>32.041060000000002</v>
      </c>
      <c r="H189">
        <v>6</v>
      </c>
      <c r="I189" t="s">
        <v>119</v>
      </c>
      <c r="J189">
        <v>1.2130000000000001</v>
      </c>
      <c r="K189">
        <v>500</v>
      </c>
      <c r="L189">
        <v>100</v>
      </c>
      <c r="N189" t="s">
        <v>120</v>
      </c>
      <c r="O189">
        <v>0</v>
      </c>
      <c r="P189">
        <v>0.125</v>
      </c>
      <c r="Q189">
        <v>3.2500000000000001E-2</v>
      </c>
      <c r="R189">
        <v>77.5</v>
      </c>
      <c r="S189">
        <v>170</v>
      </c>
      <c r="T189">
        <v>100</v>
      </c>
      <c r="U189">
        <v>1812.1301775147931</v>
      </c>
      <c r="V189">
        <v>20</v>
      </c>
      <c r="W189">
        <v>0.95</v>
      </c>
      <c r="X189">
        <v>1</v>
      </c>
      <c r="Y189" t="s">
        <v>122</v>
      </c>
      <c r="Z189" t="s">
        <v>122</v>
      </c>
      <c r="AA189" t="s">
        <v>122</v>
      </c>
      <c r="AB189" t="s">
        <v>122</v>
      </c>
      <c r="AC189">
        <v>0</v>
      </c>
      <c r="AD189" t="s">
        <v>122</v>
      </c>
      <c r="AE189" t="s">
        <v>122</v>
      </c>
      <c r="AF189" t="s">
        <v>122</v>
      </c>
      <c r="AG189" t="s">
        <v>122</v>
      </c>
      <c r="AH189" t="s">
        <v>122</v>
      </c>
      <c r="AI189" t="s">
        <v>122</v>
      </c>
      <c r="AJ189" t="s">
        <v>122</v>
      </c>
      <c r="AK189">
        <v>854.70085470085473</v>
      </c>
      <c r="AL189" t="s">
        <v>123</v>
      </c>
      <c r="AM189" t="s">
        <v>122</v>
      </c>
      <c r="AN189" t="s">
        <v>122</v>
      </c>
      <c r="AO189" t="s">
        <v>122</v>
      </c>
      <c r="AP189" t="s">
        <v>122</v>
      </c>
      <c r="AZ189" t="s">
        <v>162</v>
      </c>
      <c r="BA189" t="str">
        <f>VLOOKUP($AZ189,Sheet1!$A$2:$B$58,2,FALSE)</f>
        <v>5-Aminopentanoate</v>
      </c>
      <c r="BB189" t="s">
        <v>210</v>
      </c>
      <c r="BC189">
        <v>5</v>
      </c>
      <c r="BD189">
        <v>19.93</v>
      </c>
      <c r="BE189">
        <v>0</v>
      </c>
      <c r="BF189">
        <v>117.14444</v>
      </c>
      <c r="BG189">
        <f>VLOOKUP($AZ189,Sheet1!$A$2:$C$58,3,FALSE)</f>
        <v>4.8</v>
      </c>
      <c r="BH189">
        <v>247.5</v>
      </c>
      <c r="BI189" t="s">
        <v>234</v>
      </c>
      <c r="BK189">
        <v>0</v>
      </c>
      <c r="BL189">
        <v>0</v>
      </c>
      <c r="BM189">
        <v>100</v>
      </c>
      <c r="BT189">
        <v>0</v>
      </c>
      <c r="BU189">
        <v>0</v>
      </c>
      <c r="BW189">
        <v>0</v>
      </c>
      <c r="BX189">
        <v>0</v>
      </c>
      <c r="BY189">
        <v>3.8580884825035691</v>
      </c>
      <c r="CA189" t="s">
        <v>122</v>
      </c>
      <c r="CB189">
        <v>0</v>
      </c>
      <c r="CC189">
        <v>0</v>
      </c>
      <c r="CG189" t="s">
        <v>122</v>
      </c>
      <c r="CH189">
        <v>0</v>
      </c>
      <c r="CI189">
        <v>0</v>
      </c>
      <c r="CL189" t="s">
        <v>122</v>
      </c>
      <c r="CM189">
        <v>0</v>
      </c>
      <c r="CN189">
        <v>0</v>
      </c>
      <c r="CR189" t="s">
        <v>122</v>
      </c>
      <c r="CS189">
        <v>0</v>
      </c>
      <c r="CT189">
        <v>0</v>
      </c>
      <c r="CV189">
        <f t="shared" si="2"/>
        <v>0</v>
      </c>
    </row>
    <row r="190" spans="1:100" x14ac:dyDescent="0.25">
      <c r="A190" s="1">
        <v>332</v>
      </c>
      <c r="B190" t="s">
        <v>99</v>
      </c>
      <c r="C190" t="s">
        <v>113</v>
      </c>
      <c r="D190">
        <v>1</v>
      </c>
      <c r="E190">
        <v>4</v>
      </c>
      <c r="F190">
        <v>1</v>
      </c>
      <c r="G190">
        <v>32.041060000000002</v>
      </c>
      <c r="H190">
        <v>6</v>
      </c>
      <c r="I190" t="s">
        <v>119</v>
      </c>
      <c r="J190">
        <v>1.2130000000000001</v>
      </c>
      <c r="K190">
        <v>500</v>
      </c>
      <c r="L190">
        <v>100</v>
      </c>
      <c r="N190" t="s">
        <v>120</v>
      </c>
      <c r="O190">
        <v>0</v>
      </c>
      <c r="P190">
        <v>0.125</v>
      </c>
      <c r="Q190">
        <v>3.2500000000000001E-2</v>
      </c>
      <c r="R190">
        <v>77.5</v>
      </c>
      <c r="S190">
        <v>170</v>
      </c>
      <c r="T190">
        <v>100</v>
      </c>
      <c r="U190">
        <v>1812.1301775147931</v>
      </c>
      <c r="V190">
        <v>20</v>
      </c>
      <c r="W190">
        <v>0.95</v>
      </c>
      <c r="X190">
        <v>1</v>
      </c>
      <c r="Y190" t="s">
        <v>122</v>
      </c>
      <c r="Z190" t="s">
        <v>122</v>
      </c>
      <c r="AA190" t="s">
        <v>122</v>
      </c>
      <c r="AB190" t="s">
        <v>122</v>
      </c>
      <c r="AC190">
        <v>0</v>
      </c>
      <c r="AD190" t="s">
        <v>122</v>
      </c>
      <c r="AE190" t="s">
        <v>122</v>
      </c>
      <c r="AF190" t="s">
        <v>122</v>
      </c>
      <c r="AG190" t="s">
        <v>122</v>
      </c>
      <c r="AH190" t="s">
        <v>122</v>
      </c>
      <c r="AI190" t="s">
        <v>122</v>
      </c>
      <c r="AJ190" t="s">
        <v>122</v>
      </c>
      <c r="AK190">
        <v>854.70085470085473</v>
      </c>
      <c r="AL190" t="s">
        <v>123</v>
      </c>
      <c r="AM190" t="s">
        <v>122</v>
      </c>
      <c r="AN190" t="s">
        <v>122</v>
      </c>
      <c r="AO190" t="s">
        <v>122</v>
      </c>
      <c r="AP190" t="s">
        <v>122</v>
      </c>
      <c r="AZ190" t="s">
        <v>160</v>
      </c>
      <c r="BA190" t="str">
        <f>VLOOKUP($AZ190,Sheet1!$A$2:$B$58,2,FALSE)</f>
        <v>Adipate</v>
      </c>
      <c r="BB190" t="s">
        <v>209</v>
      </c>
      <c r="BC190">
        <v>6</v>
      </c>
      <c r="BD190">
        <v>19.93</v>
      </c>
      <c r="BE190">
        <v>0</v>
      </c>
      <c r="BF190">
        <v>144.12291999999999</v>
      </c>
      <c r="BG190">
        <f>VLOOKUP($AZ190,Sheet1!$A$2:$C$58,3,FALSE)</f>
        <v>4</v>
      </c>
      <c r="BH190">
        <v>337.5</v>
      </c>
      <c r="BI190" t="s">
        <v>234</v>
      </c>
      <c r="BK190">
        <v>0</v>
      </c>
      <c r="BL190">
        <v>0</v>
      </c>
      <c r="BM190">
        <v>100</v>
      </c>
      <c r="BT190">
        <v>0</v>
      </c>
      <c r="BU190">
        <v>0</v>
      </c>
      <c r="BW190">
        <v>0</v>
      </c>
      <c r="BX190">
        <v>0</v>
      </c>
      <c r="BY190">
        <v>3.8580884825035691</v>
      </c>
      <c r="CA190" t="s">
        <v>122</v>
      </c>
      <c r="CB190">
        <v>0</v>
      </c>
      <c r="CC190">
        <v>0</v>
      </c>
      <c r="CG190" t="s">
        <v>122</v>
      </c>
      <c r="CH190">
        <v>0</v>
      </c>
      <c r="CI190">
        <v>0</v>
      </c>
      <c r="CL190" t="s">
        <v>122</v>
      </c>
      <c r="CM190">
        <v>0</v>
      </c>
      <c r="CN190">
        <v>0</v>
      </c>
      <c r="CR190" t="s">
        <v>122</v>
      </c>
      <c r="CS190">
        <v>0</v>
      </c>
      <c r="CT190">
        <v>0</v>
      </c>
      <c r="CV190">
        <f t="shared" si="2"/>
        <v>0</v>
      </c>
    </row>
    <row r="191" spans="1:100" x14ac:dyDescent="0.25">
      <c r="A191" s="1">
        <v>333</v>
      </c>
      <c r="B191" t="s">
        <v>99</v>
      </c>
      <c r="C191" t="s">
        <v>113</v>
      </c>
      <c r="D191">
        <v>1</v>
      </c>
      <c r="E191">
        <v>4</v>
      </c>
      <c r="F191">
        <v>1</v>
      </c>
      <c r="G191">
        <v>32.041060000000002</v>
      </c>
      <c r="H191">
        <v>6</v>
      </c>
      <c r="I191" t="s">
        <v>119</v>
      </c>
      <c r="J191">
        <v>1.2130000000000001</v>
      </c>
      <c r="K191">
        <v>500</v>
      </c>
      <c r="L191">
        <v>100</v>
      </c>
      <c r="N191" t="s">
        <v>120</v>
      </c>
      <c r="O191">
        <v>0</v>
      </c>
      <c r="P191">
        <v>0.125</v>
      </c>
      <c r="Q191">
        <v>3.2500000000000001E-2</v>
      </c>
      <c r="R191">
        <v>77.5</v>
      </c>
      <c r="S191">
        <v>170</v>
      </c>
      <c r="T191">
        <v>100</v>
      </c>
      <c r="U191">
        <v>1812.1301775147931</v>
      </c>
      <c r="V191">
        <v>20</v>
      </c>
      <c r="W191">
        <v>0.95</v>
      </c>
      <c r="X191">
        <v>1</v>
      </c>
      <c r="Y191" t="s">
        <v>122</v>
      </c>
      <c r="Z191" t="s">
        <v>122</v>
      </c>
      <c r="AA191" t="s">
        <v>122</v>
      </c>
      <c r="AB191" t="s">
        <v>122</v>
      </c>
      <c r="AC191">
        <v>0</v>
      </c>
      <c r="AD191" t="s">
        <v>122</v>
      </c>
      <c r="AE191" t="s">
        <v>122</v>
      </c>
      <c r="AF191" t="s">
        <v>122</v>
      </c>
      <c r="AG191" t="s">
        <v>122</v>
      </c>
      <c r="AH191" t="s">
        <v>122</v>
      </c>
      <c r="AI191" t="s">
        <v>122</v>
      </c>
      <c r="AJ191" t="s">
        <v>122</v>
      </c>
      <c r="AK191">
        <v>854.70085470085473</v>
      </c>
      <c r="AL191" t="s">
        <v>123</v>
      </c>
      <c r="AM191" t="s">
        <v>122</v>
      </c>
      <c r="AN191" t="s">
        <v>122</v>
      </c>
      <c r="AO191" t="s">
        <v>122</v>
      </c>
      <c r="AP191" t="s">
        <v>122</v>
      </c>
      <c r="AZ191" t="s">
        <v>178</v>
      </c>
      <c r="BA191" t="str">
        <f>VLOOKUP($AZ191,Sheet1!$A$2:$B$58,2,FALSE)</f>
        <v>Benzyl Alcohol</v>
      </c>
      <c r="BB191" t="s">
        <v>225</v>
      </c>
      <c r="BC191">
        <v>7</v>
      </c>
      <c r="BD191">
        <v>19.93</v>
      </c>
      <c r="BE191">
        <v>0</v>
      </c>
      <c r="BF191">
        <v>108.13661999999999</v>
      </c>
      <c r="BG191">
        <f>VLOOKUP($AZ191,Sheet1!$A$2:$C$58,3,FALSE)</f>
        <v>4.8571428571428568</v>
      </c>
      <c r="BH191">
        <v>205</v>
      </c>
      <c r="BI191" t="s">
        <v>234</v>
      </c>
      <c r="BK191">
        <v>0</v>
      </c>
      <c r="BL191">
        <v>0</v>
      </c>
      <c r="BM191">
        <v>100</v>
      </c>
      <c r="BT191">
        <v>0</v>
      </c>
      <c r="BU191">
        <v>0</v>
      </c>
      <c r="BW191">
        <v>0</v>
      </c>
      <c r="BX191">
        <v>0</v>
      </c>
      <c r="BY191">
        <v>3.8580884825035691</v>
      </c>
      <c r="CA191" t="s">
        <v>122</v>
      </c>
      <c r="CB191">
        <v>0</v>
      </c>
      <c r="CC191">
        <v>0</v>
      </c>
      <c r="CG191" t="s">
        <v>122</v>
      </c>
      <c r="CH191">
        <v>0</v>
      </c>
      <c r="CI191">
        <v>0</v>
      </c>
      <c r="CL191" t="s">
        <v>122</v>
      </c>
      <c r="CM191">
        <v>0</v>
      </c>
      <c r="CN191">
        <v>0</v>
      </c>
      <c r="CR191" t="s">
        <v>122</v>
      </c>
      <c r="CS191">
        <v>0</v>
      </c>
      <c r="CT191">
        <v>0</v>
      </c>
      <c r="CV191">
        <f t="shared" si="2"/>
        <v>0</v>
      </c>
    </row>
    <row r="192" spans="1:100" x14ac:dyDescent="0.25">
      <c r="A192" s="1">
        <v>334</v>
      </c>
      <c r="B192" t="s">
        <v>99</v>
      </c>
      <c r="C192" t="s">
        <v>113</v>
      </c>
      <c r="D192">
        <v>1</v>
      </c>
      <c r="E192">
        <v>4</v>
      </c>
      <c r="F192">
        <v>1</v>
      </c>
      <c r="G192">
        <v>32.041060000000002</v>
      </c>
      <c r="H192">
        <v>6</v>
      </c>
      <c r="I192" t="s">
        <v>119</v>
      </c>
      <c r="J192">
        <v>1.2130000000000001</v>
      </c>
      <c r="K192">
        <v>500</v>
      </c>
      <c r="L192">
        <v>100</v>
      </c>
      <c r="N192" t="s">
        <v>120</v>
      </c>
      <c r="O192">
        <v>0</v>
      </c>
      <c r="P192">
        <v>0.125</v>
      </c>
      <c r="Q192">
        <v>3.2500000000000001E-2</v>
      </c>
      <c r="R192">
        <v>77.5</v>
      </c>
      <c r="S192">
        <v>170</v>
      </c>
      <c r="T192">
        <v>100</v>
      </c>
      <c r="U192">
        <v>1812.1301775147931</v>
      </c>
      <c r="V192">
        <v>20</v>
      </c>
      <c r="W192">
        <v>0.95</v>
      </c>
      <c r="X192">
        <v>1</v>
      </c>
      <c r="Y192" t="s">
        <v>122</v>
      </c>
      <c r="Z192" t="s">
        <v>122</v>
      </c>
      <c r="AA192" t="s">
        <v>122</v>
      </c>
      <c r="AB192" t="s">
        <v>122</v>
      </c>
      <c r="AC192">
        <v>0</v>
      </c>
      <c r="AD192" t="s">
        <v>122</v>
      </c>
      <c r="AE192" t="s">
        <v>122</v>
      </c>
      <c r="AF192" t="s">
        <v>122</v>
      </c>
      <c r="AG192" t="s">
        <v>122</v>
      </c>
      <c r="AH192" t="s">
        <v>122</v>
      </c>
      <c r="AI192" t="s">
        <v>122</v>
      </c>
      <c r="AJ192" t="s">
        <v>122</v>
      </c>
      <c r="AK192">
        <v>854.70085470085473</v>
      </c>
      <c r="AL192" t="s">
        <v>123</v>
      </c>
      <c r="AM192" t="s">
        <v>122</v>
      </c>
      <c r="AN192" t="s">
        <v>122</v>
      </c>
      <c r="AO192" t="s">
        <v>122</v>
      </c>
      <c r="AP192" t="s">
        <v>122</v>
      </c>
      <c r="AZ192" t="s">
        <v>180</v>
      </c>
      <c r="BA192" t="str">
        <f>VLOOKUP($AZ192,Sheet1!$A$2:$B$58,2,FALSE)</f>
        <v>Beta Carotene</v>
      </c>
      <c r="BB192" t="s">
        <v>227</v>
      </c>
      <c r="BC192">
        <v>40</v>
      </c>
      <c r="BD192">
        <v>19.93</v>
      </c>
      <c r="BE192">
        <v>0</v>
      </c>
      <c r="BF192">
        <v>536.86703999999997</v>
      </c>
      <c r="BG192">
        <f>VLOOKUP($AZ192,Sheet1!$A$2:$C$58,3,FALSE)</f>
        <v>5.4</v>
      </c>
      <c r="BH192">
        <v>633</v>
      </c>
      <c r="BI192" t="s">
        <v>234</v>
      </c>
      <c r="BK192">
        <v>0</v>
      </c>
      <c r="BL192">
        <v>0</v>
      </c>
      <c r="BM192">
        <v>100</v>
      </c>
      <c r="BT192">
        <v>0</v>
      </c>
      <c r="BU192">
        <v>0</v>
      </c>
      <c r="BW192">
        <v>0</v>
      </c>
      <c r="BX192">
        <v>0</v>
      </c>
      <c r="BY192">
        <v>3.8580884825035691</v>
      </c>
      <c r="CA192" t="s">
        <v>122</v>
      </c>
      <c r="CB192">
        <v>0</v>
      </c>
      <c r="CC192">
        <v>0</v>
      </c>
      <c r="CG192" t="s">
        <v>122</v>
      </c>
      <c r="CH192">
        <v>0</v>
      </c>
      <c r="CI192">
        <v>0</v>
      </c>
      <c r="CL192" t="s">
        <v>122</v>
      </c>
      <c r="CM192">
        <v>0</v>
      </c>
      <c r="CN192">
        <v>0</v>
      </c>
      <c r="CR192" t="s">
        <v>122</v>
      </c>
      <c r="CS192">
        <v>0</v>
      </c>
      <c r="CT192">
        <v>0</v>
      </c>
      <c r="CV192">
        <f t="shared" si="2"/>
        <v>0</v>
      </c>
    </row>
    <row r="193" spans="1:100" x14ac:dyDescent="0.25">
      <c r="A193" s="1">
        <v>335</v>
      </c>
      <c r="B193" t="s">
        <v>99</v>
      </c>
      <c r="C193" t="s">
        <v>113</v>
      </c>
      <c r="D193">
        <v>1</v>
      </c>
      <c r="E193">
        <v>4</v>
      </c>
      <c r="F193">
        <v>1</v>
      </c>
      <c r="G193">
        <v>32.041060000000002</v>
      </c>
      <c r="H193">
        <v>6</v>
      </c>
      <c r="I193" t="s">
        <v>119</v>
      </c>
      <c r="J193">
        <v>1.2130000000000001</v>
      </c>
      <c r="K193">
        <v>500</v>
      </c>
      <c r="L193">
        <v>100</v>
      </c>
      <c r="N193" t="s">
        <v>120</v>
      </c>
      <c r="O193">
        <v>0</v>
      </c>
      <c r="P193">
        <v>0.125</v>
      </c>
      <c r="Q193">
        <v>3.2500000000000001E-2</v>
      </c>
      <c r="R193">
        <v>77.5</v>
      </c>
      <c r="S193">
        <v>170</v>
      </c>
      <c r="T193">
        <v>100</v>
      </c>
      <c r="U193">
        <v>1812.1301775147931</v>
      </c>
      <c r="V193">
        <v>20</v>
      </c>
      <c r="W193">
        <v>0.95</v>
      </c>
      <c r="X193">
        <v>1</v>
      </c>
      <c r="Y193" t="s">
        <v>122</v>
      </c>
      <c r="Z193" t="s">
        <v>122</v>
      </c>
      <c r="AA193" t="s">
        <v>122</v>
      </c>
      <c r="AB193" t="s">
        <v>122</v>
      </c>
      <c r="AC193">
        <v>0</v>
      </c>
      <c r="AD193" t="s">
        <v>122</v>
      </c>
      <c r="AE193" t="s">
        <v>122</v>
      </c>
      <c r="AF193" t="s">
        <v>122</v>
      </c>
      <c r="AG193" t="s">
        <v>122</v>
      </c>
      <c r="AH193" t="s">
        <v>122</v>
      </c>
      <c r="AI193" t="s">
        <v>122</v>
      </c>
      <c r="AJ193" t="s">
        <v>122</v>
      </c>
      <c r="AK193">
        <v>854.70085470085473</v>
      </c>
      <c r="AL193" t="s">
        <v>123</v>
      </c>
      <c r="AM193" t="s">
        <v>122</v>
      </c>
      <c r="AN193" t="s">
        <v>122</v>
      </c>
      <c r="AO193" t="s">
        <v>122</v>
      </c>
      <c r="AP193" t="s">
        <v>122</v>
      </c>
      <c r="AZ193" t="s">
        <v>152</v>
      </c>
      <c r="BA193" t="str">
        <f>VLOOKUP($AZ193,Sheet1!$A$2:$B$58,2,FALSE)</f>
        <v>cis,cis-Muconate</v>
      </c>
      <c r="BB193" t="s">
        <v>205</v>
      </c>
      <c r="BC193">
        <v>6</v>
      </c>
      <c r="BD193">
        <v>19.93</v>
      </c>
      <c r="BE193">
        <v>0</v>
      </c>
      <c r="BF193">
        <v>140.09155999999999</v>
      </c>
      <c r="BG193">
        <f>VLOOKUP($AZ193,Sheet1!$A$2:$C$58,3,FALSE)</f>
        <v>3.333333333333333</v>
      </c>
      <c r="BH193">
        <v>345.4</v>
      </c>
      <c r="BI193" t="s">
        <v>234</v>
      </c>
      <c r="BK193">
        <v>0</v>
      </c>
      <c r="BL193">
        <v>0</v>
      </c>
      <c r="BM193">
        <v>100</v>
      </c>
      <c r="BT193">
        <v>0</v>
      </c>
      <c r="BU193">
        <v>0</v>
      </c>
      <c r="BW193">
        <v>0</v>
      </c>
      <c r="BX193">
        <v>0</v>
      </c>
      <c r="BY193">
        <v>3.8580884825035691</v>
      </c>
      <c r="CA193" t="s">
        <v>122</v>
      </c>
      <c r="CB193">
        <v>0</v>
      </c>
      <c r="CC193">
        <v>0</v>
      </c>
      <c r="CG193" t="s">
        <v>122</v>
      </c>
      <c r="CH193">
        <v>0</v>
      </c>
      <c r="CI193">
        <v>0</v>
      </c>
      <c r="CL193" t="s">
        <v>122</v>
      </c>
      <c r="CM193">
        <v>0</v>
      </c>
      <c r="CN193">
        <v>0</v>
      </c>
      <c r="CR193" t="s">
        <v>122</v>
      </c>
      <c r="CS193">
        <v>0</v>
      </c>
      <c r="CT193">
        <v>0</v>
      </c>
      <c r="CV193">
        <f t="shared" si="2"/>
        <v>0</v>
      </c>
    </row>
    <row r="194" spans="1:100" x14ac:dyDescent="0.25">
      <c r="A194" s="1">
        <v>336</v>
      </c>
      <c r="B194" t="s">
        <v>99</v>
      </c>
      <c r="C194" t="s">
        <v>113</v>
      </c>
      <c r="D194">
        <v>1</v>
      </c>
      <c r="E194">
        <v>4</v>
      </c>
      <c r="F194">
        <v>1</v>
      </c>
      <c r="G194">
        <v>32.041060000000002</v>
      </c>
      <c r="H194">
        <v>6</v>
      </c>
      <c r="I194" t="s">
        <v>119</v>
      </c>
      <c r="J194">
        <v>1.2130000000000001</v>
      </c>
      <c r="K194">
        <v>500</v>
      </c>
      <c r="L194">
        <v>100</v>
      </c>
      <c r="N194" t="s">
        <v>120</v>
      </c>
      <c r="O194">
        <v>0</v>
      </c>
      <c r="P194">
        <v>0.125</v>
      </c>
      <c r="Q194">
        <v>3.2500000000000001E-2</v>
      </c>
      <c r="R194">
        <v>77.5</v>
      </c>
      <c r="S194">
        <v>170</v>
      </c>
      <c r="T194">
        <v>100</v>
      </c>
      <c r="U194">
        <v>1812.1301775147931</v>
      </c>
      <c r="V194">
        <v>20</v>
      </c>
      <c r="W194">
        <v>0.95</v>
      </c>
      <c r="X194">
        <v>1</v>
      </c>
      <c r="Y194" t="s">
        <v>122</v>
      </c>
      <c r="Z194" t="s">
        <v>122</v>
      </c>
      <c r="AA194" t="s">
        <v>122</v>
      </c>
      <c r="AB194" t="s">
        <v>122</v>
      </c>
      <c r="AC194">
        <v>0</v>
      </c>
      <c r="AD194" t="s">
        <v>122</v>
      </c>
      <c r="AE194" t="s">
        <v>122</v>
      </c>
      <c r="AF194" t="s">
        <v>122</v>
      </c>
      <c r="AG194" t="s">
        <v>122</v>
      </c>
      <c r="AH194" t="s">
        <v>122</v>
      </c>
      <c r="AI194" t="s">
        <v>122</v>
      </c>
      <c r="AJ194" t="s">
        <v>122</v>
      </c>
      <c r="AK194">
        <v>854.70085470085473</v>
      </c>
      <c r="AL194" t="s">
        <v>123</v>
      </c>
      <c r="AM194" t="s">
        <v>122</v>
      </c>
      <c r="AN194" t="s">
        <v>122</v>
      </c>
      <c r="AO194" t="s">
        <v>122</v>
      </c>
      <c r="AP194" t="s">
        <v>122</v>
      </c>
      <c r="AZ194" t="s">
        <v>149</v>
      </c>
      <c r="BA194" t="str">
        <f>VLOOKUP($AZ194,Sheet1!$A$2:$B$58,2,FALSE)</f>
        <v>Glutarate</v>
      </c>
      <c r="BB194" t="s">
        <v>202</v>
      </c>
      <c r="BC194">
        <v>5</v>
      </c>
      <c r="BD194">
        <v>19.93</v>
      </c>
      <c r="BE194">
        <v>0</v>
      </c>
      <c r="BF194">
        <v>130.09654</v>
      </c>
      <c r="BG194">
        <f>VLOOKUP($AZ194,Sheet1!$A$2:$C$58,3,FALSE)</f>
        <v>3.6</v>
      </c>
      <c r="BH194">
        <v>200</v>
      </c>
      <c r="BI194" t="s">
        <v>234</v>
      </c>
      <c r="BK194">
        <v>0</v>
      </c>
      <c r="BL194">
        <v>0</v>
      </c>
      <c r="BM194">
        <v>100</v>
      </c>
      <c r="BT194">
        <v>0</v>
      </c>
      <c r="BU194">
        <v>0</v>
      </c>
      <c r="BW194">
        <v>0</v>
      </c>
      <c r="BX194">
        <v>0</v>
      </c>
      <c r="BY194">
        <v>3.8580884825035691</v>
      </c>
      <c r="CA194" t="s">
        <v>122</v>
      </c>
      <c r="CB194">
        <v>0</v>
      </c>
      <c r="CC194">
        <v>0</v>
      </c>
      <c r="CG194" t="s">
        <v>122</v>
      </c>
      <c r="CH194">
        <v>0</v>
      </c>
      <c r="CI194">
        <v>0</v>
      </c>
      <c r="CL194" t="s">
        <v>122</v>
      </c>
      <c r="CM194">
        <v>0</v>
      </c>
      <c r="CN194">
        <v>0</v>
      </c>
      <c r="CR194" t="s">
        <v>122</v>
      </c>
      <c r="CS194">
        <v>0</v>
      </c>
      <c r="CT194">
        <v>0</v>
      </c>
      <c r="CV194">
        <f t="shared" ref="CV194:CV257" si="3">IF(BS194&lt;0,1.1,BS194)</f>
        <v>0</v>
      </c>
    </row>
    <row r="195" spans="1:100" x14ac:dyDescent="0.25">
      <c r="A195" s="1">
        <v>316</v>
      </c>
      <c r="B195" t="s">
        <v>99</v>
      </c>
      <c r="C195" t="s">
        <v>113</v>
      </c>
      <c r="D195">
        <v>1</v>
      </c>
      <c r="E195">
        <v>4</v>
      </c>
      <c r="F195">
        <v>1</v>
      </c>
      <c r="G195">
        <v>32.041060000000002</v>
      </c>
      <c r="H195">
        <v>6</v>
      </c>
      <c r="I195" t="s">
        <v>119</v>
      </c>
      <c r="J195">
        <v>1.2130000000000001</v>
      </c>
      <c r="K195">
        <v>500</v>
      </c>
      <c r="L195">
        <v>100</v>
      </c>
      <c r="N195" t="s">
        <v>120</v>
      </c>
      <c r="O195">
        <v>0</v>
      </c>
      <c r="P195">
        <v>0.125</v>
      </c>
      <c r="Q195">
        <v>3.2500000000000001E-2</v>
      </c>
      <c r="R195">
        <v>77.5</v>
      </c>
      <c r="S195">
        <v>170</v>
      </c>
      <c r="T195">
        <v>100</v>
      </c>
      <c r="U195">
        <v>1812.1301775147931</v>
      </c>
      <c r="V195">
        <v>20</v>
      </c>
      <c r="W195">
        <v>0.95</v>
      </c>
      <c r="X195">
        <v>1</v>
      </c>
      <c r="Y195">
        <v>77997.562976143818</v>
      </c>
      <c r="Z195">
        <v>389987814.88071913</v>
      </c>
      <c r="AA195">
        <v>473055219.45031232</v>
      </c>
      <c r="AB195">
        <v>473055.21945031232</v>
      </c>
      <c r="AC195">
        <v>0</v>
      </c>
      <c r="AD195">
        <v>4041.9388435433289</v>
      </c>
      <c r="AE195">
        <v>2425163.3061259971</v>
      </c>
      <c r="AF195">
        <v>2425163.3061259971</v>
      </c>
      <c r="AG195">
        <v>77.704803001381435</v>
      </c>
      <c r="AH195">
        <v>80.04857782695386</v>
      </c>
      <c r="AI195">
        <v>80.04857782695386</v>
      </c>
      <c r="AJ195">
        <v>15374.29463213515</v>
      </c>
      <c r="AK195">
        <v>854.70085470085473</v>
      </c>
      <c r="AL195" t="s">
        <v>123</v>
      </c>
      <c r="AM195">
        <v>6203.7647815889241</v>
      </c>
      <c r="AN195">
        <v>870.43547874743285</v>
      </c>
      <c r="AO195">
        <v>13608.25823058216</v>
      </c>
      <c r="AP195">
        <v>23303.195747172362</v>
      </c>
      <c r="AQ195">
        <v>9694.9375165902056</v>
      </c>
      <c r="AR195">
        <v>6.3394883937504167E-3</v>
      </c>
      <c r="AS195">
        <v>197.85513942892081</v>
      </c>
      <c r="AT195">
        <v>79.837597445278021</v>
      </c>
      <c r="AU195">
        <v>11.20182337676035</v>
      </c>
      <c r="AV195">
        <v>175.1276331057712</v>
      </c>
      <c r="AW195">
        <v>299.89389133073382</v>
      </c>
      <c r="AX195">
        <v>124.7662582249626</v>
      </c>
      <c r="AY195">
        <v>1.030162547681007</v>
      </c>
      <c r="AZ195" t="s">
        <v>138</v>
      </c>
      <c r="BA195" t="str">
        <f>VLOOKUP($AZ195,Sheet1!$A$2:$B$58,2,FALSE)</f>
        <v>1-Propanol (PW1)</v>
      </c>
      <c r="BB195" t="s">
        <v>193</v>
      </c>
      <c r="BC195">
        <v>3</v>
      </c>
      <c r="BD195">
        <v>19.93</v>
      </c>
      <c r="BE195">
        <v>30.68</v>
      </c>
      <c r="BF195">
        <v>60.093820000000001</v>
      </c>
      <c r="BG195">
        <f>VLOOKUP($AZ195,Sheet1!$A$2:$C$58,3,FALSE)</f>
        <v>6.01</v>
      </c>
      <c r="BH195">
        <v>97</v>
      </c>
      <c r="BI195" t="s">
        <v>234</v>
      </c>
      <c r="BJ195">
        <v>0</v>
      </c>
      <c r="BK195">
        <v>0.1715415019762844</v>
      </c>
      <c r="BL195">
        <v>0.32173043408340601</v>
      </c>
      <c r="BM195">
        <v>100</v>
      </c>
      <c r="BN195">
        <v>0</v>
      </c>
      <c r="BO195">
        <v>932.12782988689435</v>
      </c>
      <c r="BP195">
        <v>387.79750066360822</v>
      </c>
      <c r="BQ195">
        <v>3.2019431130781539</v>
      </c>
      <c r="BR195">
        <v>544.3303292232863</v>
      </c>
      <c r="BS195">
        <v>387.79750066360799</v>
      </c>
      <c r="BT195">
        <v>0.51462450592885323</v>
      </c>
      <c r="BU195">
        <v>0</v>
      </c>
      <c r="BV195">
        <v>61.946268952701281</v>
      </c>
      <c r="BW195">
        <v>0.49526792361660288</v>
      </c>
      <c r="BX195">
        <v>0</v>
      </c>
      <c r="BY195">
        <v>1.1023109950010199</v>
      </c>
      <c r="BZ195">
        <v>97.241639941839708</v>
      </c>
      <c r="CA195">
        <v>35.295370989138434</v>
      </c>
      <c r="CB195">
        <v>0</v>
      </c>
      <c r="CC195">
        <v>0</v>
      </c>
      <c r="CD195">
        <v>61.946268952701281</v>
      </c>
      <c r="CE195">
        <v>74.299648798899739</v>
      </c>
      <c r="CF195">
        <v>65.475806051615123</v>
      </c>
      <c r="CG195">
        <v>3.5295370989138428</v>
      </c>
      <c r="CH195">
        <v>0</v>
      </c>
      <c r="CI195">
        <v>0</v>
      </c>
      <c r="CJ195">
        <v>61.946268952701281</v>
      </c>
      <c r="CK195">
        <v>97.241639941839708</v>
      </c>
      <c r="CL195">
        <v>35.295370989138434</v>
      </c>
      <c r="CM195">
        <v>0</v>
      </c>
      <c r="CN195">
        <v>0</v>
      </c>
      <c r="CO195">
        <v>61.946268952701281</v>
      </c>
      <c r="CP195">
        <v>74.299648798899739</v>
      </c>
      <c r="CQ195">
        <v>65.475806051615123</v>
      </c>
      <c r="CR195">
        <v>3.5295370989138428</v>
      </c>
      <c r="CS195">
        <v>0</v>
      </c>
      <c r="CT195">
        <v>0</v>
      </c>
      <c r="CU195">
        <v>61.946268952701281</v>
      </c>
      <c r="CV195">
        <f t="shared" si="3"/>
        <v>387.79750066360799</v>
      </c>
    </row>
    <row r="196" spans="1:100" x14ac:dyDescent="0.25">
      <c r="A196" s="1">
        <v>378</v>
      </c>
      <c r="B196" t="s">
        <v>99</v>
      </c>
      <c r="C196" t="s">
        <v>113</v>
      </c>
      <c r="D196">
        <v>1</v>
      </c>
      <c r="E196">
        <v>4</v>
      </c>
      <c r="F196">
        <v>1</v>
      </c>
      <c r="G196">
        <v>32.041060000000002</v>
      </c>
      <c r="H196">
        <v>6</v>
      </c>
      <c r="I196" t="s">
        <v>119</v>
      </c>
      <c r="J196">
        <v>1.2130000000000001</v>
      </c>
      <c r="K196">
        <v>500</v>
      </c>
      <c r="L196">
        <v>100</v>
      </c>
      <c r="N196" t="s">
        <v>120</v>
      </c>
      <c r="O196">
        <v>0</v>
      </c>
      <c r="P196">
        <v>0.125</v>
      </c>
      <c r="Q196">
        <v>3.2500000000000001E-2</v>
      </c>
      <c r="R196">
        <v>77.5</v>
      </c>
      <c r="S196">
        <v>170</v>
      </c>
      <c r="T196">
        <v>100</v>
      </c>
      <c r="U196">
        <v>1812.1301775147931</v>
      </c>
      <c r="V196">
        <v>20</v>
      </c>
      <c r="W196">
        <v>0.95</v>
      </c>
      <c r="X196">
        <v>1</v>
      </c>
      <c r="Y196">
        <v>101369.29303562539</v>
      </c>
      <c r="Z196">
        <v>506846465.17812723</v>
      </c>
      <c r="AA196">
        <v>614804762.26106834</v>
      </c>
      <c r="AB196">
        <v>614804.76226106833</v>
      </c>
      <c r="AC196">
        <v>66773.504273504266</v>
      </c>
      <c r="AD196">
        <v>5253.0933971429267</v>
      </c>
      <c r="AE196">
        <v>3151856.038285756</v>
      </c>
      <c r="AF196">
        <v>3151856.038285756</v>
      </c>
      <c r="AG196">
        <v>100.9888084340762</v>
      </c>
      <c r="AH196">
        <v>104.0348881837171</v>
      </c>
      <c r="AI196">
        <v>104.0348881837171</v>
      </c>
      <c r="AJ196">
        <v>19981.154773484719</v>
      </c>
      <c r="AK196">
        <v>2170.1388888888891</v>
      </c>
      <c r="AL196" t="s">
        <v>125</v>
      </c>
      <c r="AM196">
        <v>8062.7038342380738</v>
      </c>
      <c r="AN196">
        <v>1131.2587951080079</v>
      </c>
      <c r="AO196">
        <v>17685.9309912319</v>
      </c>
      <c r="AP196">
        <v>31345.256291719688</v>
      </c>
      <c r="AQ196">
        <v>13659.32530048779</v>
      </c>
      <c r="AR196">
        <v>6.3394883937504176E-3</v>
      </c>
      <c r="AS196">
        <v>197.85513942892081</v>
      </c>
      <c r="AT196">
        <v>79.837597445278007</v>
      </c>
      <c r="AU196">
        <v>11.20182337676035</v>
      </c>
      <c r="AV196">
        <v>175.12763310577111</v>
      </c>
      <c r="AW196">
        <v>310.38346503693373</v>
      </c>
      <c r="AX196">
        <v>135.25583193116259</v>
      </c>
      <c r="AY196">
        <v>1.030162547681007</v>
      </c>
      <c r="AZ196" t="s">
        <v>179</v>
      </c>
      <c r="BA196" t="str">
        <f>VLOOKUP($AZ196,Sheet1!$A$2:$B$58,2,FALSE)</f>
        <v>Butane</v>
      </c>
      <c r="BB196" t="s">
        <v>226</v>
      </c>
      <c r="BC196">
        <v>4</v>
      </c>
      <c r="BD196">
        <v>19.93</v>
      </c>
      <c r="BE196">
        <v>45.75</v>
      </c>
      <c r="BF196">
        <v>58.121200000000002</v>
      </c>
      <c r="BG196">
        <f>VLOOKUP($AZ196,Sheet1!$A$2:$C$58,3,FALSE)</f>
        <v>6.5</v>
      </c>
      <c r="BH196">
        <v>-1</v>
      </c>
      <c r="BI196" t="s">
        <v>235</v>
      </c>
      <c r="BJ196">
        <v>0</v>
      </c>
      <c r="BK196">
        <v>0.13647058823529401</v>
      </c>
      <c r="BL196">
        <v>0.24755218313442701</v>
      </c>
      <c r="BM196">
        <v>100</v>
      </c>
      <c r="BN196">
        <v>0</v>
      </c>
      <c r="BO196">
        <v>1253.8102516687879</v>
      </c>
      <c r="BP196">
        <v>546.37301201951141</v>
      </c>
      <c r="BQ196">
        <v>4.1613955273486836</v>
      </c>
      <c r="BR196">
        <v>707.43723964927619</v>
      </c>
      <c r="BS196">
        <v>546.37301201951152</v>
      </c>
      <c r="BT196">
        <v>0.54588235294117604</v>
      </c>
      <c r="BU196">
        <v>0</v>
      </c>
      <c r="BV196">
        <v>80.50827808364555</v>
      </c>
      <c r="BW196">
        <v>0.56826454482689592</v>
      </c>
      <c r="BX196">
        <v>0</v>
      </c>
      <c r="BY196">
        <v>1.1023109950010199</v>
      </c>
      <c r="BZ196">
        <v>126.3797985270907</v>
      </c>
      <c r="CA196">
        <v>45.871520443445199</v>
      </c>
      <c r="CB196">
        <v>0</v>
      </c>
      <c r="CC196">
        <v>0</v>
      </c>
      <c r="CD196">
        <v>80.50827808364555</v>
      </c>
      <c r="CE196">
        <v>96.563310238851372</v>
      </c>
      <c r="CF196">
        <v>85.09543012799007</v>
      </c>
      <c r="CG196">
        <v>4.5871520443445197</v>
      </c>
      <c r="CH196">
        <v>0</v>
      </c>
      <c r="CI196">
        <v>0</v>
      </c>
      <c r="CJ196">
        <v>80.50827808364555</v>
      </c>
      <c r="CK196">
        <v>126.3797985270907</v>
      </c>
      <c r="CL196">
        <v>45.871520443445199</v>
      </c>
      <c r="CM196">
        <v>0</v>
      </c>
      <c r="CN196">
        <v>0</v>
      </c>
      <c r="CO196">
        <v>80.50827808364555</v>
      </c>
      <c r="CP196">
        <v>96.563310238851372</v>
      </c>
      <c r="CQ196">
        <v>85.09543012799007</v>
      </c>
      <c r="CR196">
        <v>4.5871520443445197</v>
      </c>
      <c r="CS196">
        <v>0</v>
      </c>
      <c r="CT196">
        <v>0</v>
      </c>
      <c r="CU196">
        <v>80.50827808364555</v>
      </c>
      <c r="CV196">
        <f t="shared" si="3"/>
        <v>546.37301201951152</v>
      </c>
    </row>
    <row r="197" spans="1:100" x14ac:dyDescent="0.25">
      <c r="A197" s="1">
        <v>322</v>
      </c>
      <c r="B197" t="s">
        <v>99</v>
      </c>
      <c r="C197" t="s">
        <v>113</v>
      </c>
      <c r="D197">
        <v>1</v>
      </c>
      <c r="E197">
        <v>4</v>
      </c>
      <c r="F197">
        <v>1</v>
      </c>
      <c r="G197">
        <v>32.041060000000002</v>
      </c>
      <c r="H197">
        <v>6</v>
      </c>
      <c r="I197" t="s">
        <v>119</v>
      </c>
      <c r="J197">
        <v>1.2130000000000001</v>
      </c>
      <c r="K197">
        <v>500</v>
      </c>
      <c r="L197">
        <v>100</v>
      </c>
      <c r="N197" t="s">
        <v>120</v>
      </c>
      <c r="O197">
        <v>0</v>
      </c>
      <c r="P197">
        <v>0.125</v>
      </c>
      <c r="Q197">
        <v>3.2500000000000001E-2</v>
      </c>
      <c r="R197">
        <v>77.5</v>
      </c>
      <c r="S197">
        <v>170</v>
      </c>
      <c r="T197">
        <v>100</v>
      </c>
      <c r="U197">
        <v>1812.1301775147931</v>
      </c>
      <c r="V197">
        <v>20</v>
      </c>
      <c r="W197">
        <v>0.95</v>
      </c>
      <c r="X197">
        <v>1</v>
      </c>
      <c r="Y197">
        <v>106463.86254736441</v>
      </c>
      <c r="Z197">
        <v>532319312.73682189</v>
      </c>
      <c r="AA197">
        <v>645703326.34976506</v>
      </c>
      <c r="AB197">
        <v>645703.32634976506</v>
      </c>
      <c r="AC197">
        <v>66773.504273504266</v>
      </c>
      <c r="AD197">
        <v>5517.1008560288856</v>
      </c>
      <c r="AE197">
        <v>3310260.5136173312</v>
      </c>
      <c r="AF197">
        <v>3310260.5136173312</v>
      </c>
      <c r="AG197">
        <v>106.0642557324437</v>
      </c>
      <c r="AH197">
        <v>109.26342390322409</v>
      </c>
      <c r="AI197">
        <v>109.26342390322409</v>
      </c>
      <c r="AJ197">
        <v>20985.35810636737</v>
      </c>
      <c r="AK197">
        <v>2170.1388888888891</v>
      </c>
      <c r="AL197" t="s">
        <v>125</v>
      </c>
      <c r="AM197">
        <v>8467.9153524998637</v>
      </c>
      <c r="AN197">
        <v>1188.113059302377</v>
      </c>
      <c r="AO197">
        <v>18574.782063548089</v>
      </c>
      <c r="AP197">
        <v>32811.5254070585</v>
      </c>
      <c r="AQ197">
        <v>14236.74334351041</v>
      </c>
      <c r="AR197">
        <v>6.3394883937504176E-3</v>
      </c>
      <c r="AS197">
        <v>197.85513942892081</v>
      </c>
      <c r="AT197">
        <v>79.837597445278007</v>
      </c>
      <c r="AU197">
        <v>11.20182337676035</v>
      </c>
      <c r="AV197">
        <v>175.12763310577111</v>
      </c>
      <c r="AW197">
        <v>309.3551657009541</v>
      </c>
      <c r="AX197">
        <v>134.22753259518299</v>
      </c>
      <c r="AY197">
        <v>1.030162547681007</v>
      </c>
      <c r="AZ197" t="s">
        <v>179</v>
      </c>
      <c r="BA197" t="str">
        <f>VLOOKUP($AZ197,Sheet1!$A$2:$B$58,2,FALSE)</f>
        <v>Butane</v>
      </c>
      <c r="BB197" t="s">
        <v>226</v>
      </c>
      <c r="BC197">
        <v>4</v>
      </c>
      <c r="BD197">
        <v>19.93</v>
      </c>
      <c r="BE197">
        <v>45.75</v>
      </c>
      <c r="BF197">
        <v>58.121200000000002</v>
      </c>
      <c r="BG197">
        <f>VLOOKUP($AZ197,Sheet1!$A$2:$C$58,3,FALSE)</f>
        <v>6.5</v>
      </c>
      <c r="BH197">
        <v>-1</v>
      </c>
      <c r="BI197" t="s">
        <v>234</v>
      </c>
      <c r="BJ197">
        <v>0</v>
      </c>
      <c r="BK197">
        <v>0.12994011976047901</v>
      </c>
      <c r="BL197">
        <v>0.23570617478394101</v>
      </c>
      <c r="BM197">
        <v>100</v>
      </c>
      <c r="BN197">
        <v>0</v>
      </c>
      <c r="BO197">
        <v>1312.4610162823401</v>
      </c>
      <c r="BP197">
        <v>569.46973374041647</v>
      </c>
      <c r="BQ197">
        <v>4.3705369561289613</v>
      </c>
      <c r="BR197">
        <v>742.9912825419234</v>
      </c>
      <c r="BS197">
        <v>569.4697337404167</v>
      </c>
      <c r="BT197">
        <v>0.51976047904191602</v>
      </c>
      <c r="BU197">
        <v>0</v>
      </c>
      <c r="BV197">
        <v>84.554424669904137</v>
      </c>
      <c r="BW197">
        <v>0.5410716255075414</v>
      </c>
      <c r="BX197">
        <v>0</v>
      </c>
      <c r="BY197">
        <v>1.1023109950010199</v>
      </c>
      <c r="BZ197">
        <v>132.73133407789661</v>
      </c>
      <c r="CA197">
        <v>48.176909407992433</v>
      </c>
      <c r="CB197">
        <v>0</v>
      </c>
      <c r="CC197">
        <v>0</v>
      </c>
      <c r="CD197">
        <v>84.554424669904137</v>
      </c>
      <c r="CE197">
        <v>101.41634296270151</v>
      </c>
      <c r="CF197">
        <v>89.372115610703375</v>
      </c>
      <c r="CG197">
        <v>4.8176909407992436</v>
      </c>
      <c r="CH197">
        <v>0</v>
      </c>
      <c r="CI197">
        <v>0</v>
      </c>
      <c r="CJ197">
        <v>84.554424669904137</v>
      </c>
      <c r="CK197">
        <v>132.73133407789661</v>
      </c>
      <c r="CL197">
        <v>48.176909407992433</v>
      </c>
      <c r="CM197">
        <v>0</v>
      </c>
      <c r="CN197">
        <v>0</v>
      </c>
      <c r="CO197">
        <v>84.554424669904137</v>
      </c>
      <c r="CP197">
        <v>101.41634296270151</v>
      </c>
      <c r="CQ197">
        <v>89.372115610703375</v>
      </c>
      <c r="CR197">
        <v>4.8176909407992436</v>
      </c>
      <c r="CS197">
        <v>0</v>
      </c>
      <c r="CT197">
        <v>0</v>
      </c>
      <c r="CU197">
        <v>84.554424669904137</v>
      </c>
      <c r="CV197">
        <f t="shared" si="3"/>
        <v>569.4697337404167</v>
      </c>
    </row>
    <row r="198" spans="1:100" x14ac:dyDescent="0.25">
      <c r="A198" s="1">
        <v>379</v>
      </c>
      <c r="B198" t="s">
        <v>99</v>
      </c>
      <c r="C198" t="s">
        <v>113</v>
      </c>
      <c r="D198">
        <v>1</v>
      </c>
      <c r="E198">
        <v>4</v>
      </c>
      <c r="F198">
        <v>1</v>
      </c>
      <c r="G198">
        <v>32.041060000000002</v>
      </c>
      <c r="H198">
        <v>6</v>
      </c>
      <c r="I198" t="s">
        <v>119</v>
      </c>
      <c r="J198">
        <v>1.2130000000000001</v>
      </c>
      <c r="K198">
        <v>500</v>
      </c>
      <c r="L198">
        <v>100</v>
      </c>
      <c r="N198" t="s">
        <v>120</v>
      </c>
      <c r="O198">
        <v>0</v>
      </c>
      <c r="P198">
        <v>0.125</v>
      </c>
      <c r="Q198">
        <v>3.2500000000000001E-2</v>
      </c>
      <c r="R198">
        <v>77.5</v>
      </c>
      <c r="S198">
        <v>170</v>
      </c>
      <c r="T198">
        <v>100</v>
      </c>
      <c r="U198">
        <v>1812.1301775147931</v>
      </c>
      <c r="V198">
        <v>20</v>
      </c>
      <c r="W198">
        <v>0.95</v>
      </c>
      <c r="X198">
        <v>1</v>
      </c>
      <c r="Y198">
        <v>118823.76599303359</v>
      </c>
      <c r="Z198">
        <v>594118829.96516812</v>
      </c>
      <c r="AA198">
        <v>720666140.74774897</v>
      </c>
      <c r="AB198">
        <v>720666.14074774901</v>
      </c>
      <c r="AC198">
        <v>0</v>
      </c>
      <c r="AD198">
        <v>6157.6077120543168</v>
      </c>
      <c r="AE198">
        <v>3694564.6272325902</v>
      </c>
      <c r="AF198">
        <v>3694564.6272325902</v>
      </c>
      <c r="AG198">
        <v>118.3777668950371</v>
      </c>
      <c r="AH198">
        <v>121.94834193337969</v>
      </c>
      <c r="AI198">
        <v>121.94834193337969</v>
      </c>
      <c r="AJ198">
        <v>23421.649574301839</v>
      </c>
      <c r="AK198">
        <v>854.70085470085473</v>
      </c>
      <c r="AL198" t="s">
        <v>123</v>
      </c>
      <c r="AM198">
        <v>9450.9964998369287</v>
      </c>
      <c r="AN198">
        <v>1326.0468364935141</v>
      </c>
      <c r="AO198">
        <v>20731.218128674551</v>
      </c>
      <c r="AP198">
        <v>35053.393765333138</v>
      </c>
      <c r="AQ198">
        <v>14322.17563665858</v>
      </c>
      <c r="AR198">
        <v>6.3394883937504176E-3</v>
      </c>
      <c r="AS198">
        <v>197.85513942892081</v>
      </c>
      <c r="AT198">
        <v>79.837597445278021</v>
      </c>
      <c r="AU198">
        <v>11.20182337676035</v>
      </c>
      <c r="AV198">
        <v>175.1276331057712</v>
      </c>
      <c r="AW198">
        <v>296.11467325966879</v>
      </c>
      <c r="AX198">
        <v>120.9870401538976</v>
      </c>
      <c r="AY198">
        <v>1.030162547681007</v>
      </c>
      <c r="AZ198" t="s">
        <v>172</v>
      </c>
      <c r="BA198" t="str">
        <f>VLOOKUP($AZ198,Sheet1!$A$2:$B$58,2,FALSE)</f>
        <v>Limonene</v>
      </c>
      <c r="BB198" t="s">
        <v>219</v>
      </c>
      <c r="BC198">
        <v>10</v>
      </c>
      <c r="BD198">
        <v>19.93</v>
      </c>
      <c r="BE198">
        <v>0</v>
      </c>
      <c r="BF198">
        <v>136.23244</v>
      </c>
      <c r="BG198">
        <f>VLOOKUP($AZ198,Sheet1!$A$2:$C$58,3,FALSE)</f>
        <v>5.6</v>
      </c>
      <c r="BH198">
        <v>176</v>
      </c>
      <c r="BI198" t="s">
        <v>235</v>
      </c>
      <c r="BJ198">
        <v>0</v>
      </c>
      <c r="BK198">
        <v>4.9361702127659501E-2</v>
      </c>
      <c r="BL198">
        <v>0.21118830550475701</v>
      </c>
      <c r="BM198">
        <v>100</v>
      </c>
      <c r="BN198">
        <v>0</v>
      </c>
      <c r="BO198">
        <v>1402.1357506133261</v>
      </c>
      <c r="BP198">
        <v>572.88702546634329</v>
      </c>
      <c r="BQ198">
        <v>4.8779336773351893</v>
      </c>
      <c r="BR198">
        <v>829.24872514698222</v>
      </c>
      <c r="BS198">
        <v>572.8870254663434</v>
      </c>
      <c r="BT198">
        <v>0.49361702127659501</v>
      </c>
      <c r="BU198">
        <v>0</v>
      </c>
      <c r="BV198">
        <v>94.370755768723555</v>
      </c>
      <c r="BW198">
        <v>0</v>
      </c>
      <c r="BX198">
        <v>0</v>
      </c>
      <c r="BY198">
        <v>1.1023109950010199</v>
      </c>
      <c r="BZ198">
        <v>148.14075502284689</v>
      </c>
      <c r="CA198">
        <v>53.769999254123348</v>
      </c>
      <c r="CB198">
        <v>0</v>
      </c>
      <c r="CC198">
        <v>0</v>
      </c>
      <c r="CD198">
        <v>94.370755768723555</v>
      </c>
      <c r="CE198">
        <v>113.19025550766671</v>
      </c>
      <c r="CF198">
        <v>99.74775569413589</v>
      </c>
      <c r="CG198">
        <v>5.376999925412334</v>
      </c>
      <c r="CH198">
        <v>0</v>
      </c>
      <c r="CI198">
        <v>0</v>
      </c>
      <c r="CJ198">
        <v>94.370755768723555</v>
      </c>
      <c r="CK198">
        <v>148.14075502284689</v>
      </c>
      <c r="CL198">
        <v>53.769999254123348</v>
      </c>
      <c r="CM198">
        <v>0</v>
      </c>
      <c r="CN198">
        <v>0</v>
      </c>
      <c r="CO198">
        <v>94.370755768723555</v>
      </c>
      <c r="CP198">
        <v>113.19025550766671</v>
      </c>
      <c r="CQ198">
        <v>99.74775569413589</v>
      </c>
      <c r="CR198">
        <v>5.376999925412334</v>
      </c>
      <c r="CS198">
        <v>0</v>
      </c>
      <c r="CT198">
        <v>0</v>
      </c>
      <c r="CU198">
        <v>94.370755768723555</v>
      </c>
      <c r="CV198">
        <f t="shared" si="3"/>
        <v>572.8870254663434</v>
      </c>
    </row>
    <row r="199" spans="1:100" x14ac:dyDescent="0.25">
      <c r="A199" s="1">
        <v>393</v>
      </c>
      <c r="B199" t="s">
        <v>99</v>
      </c>
      <c r="C199" t="s">
        <v>113</v>
      </c>
      <c r="D199">
        <v>1</v>
      </c>
      <c r="E199">
        <v>4</v>
      </c>
      <c r="F199">
        <v>1</v>
      </c>
      <c r="G199">
        <v>32.041060000000002</v>
      </c>
      <c r="H199">
        <v>6</v>
      </c>
      <c r="I199" t="s">
        <v>119</v>
      </c>
      <c r="J199">
        <v>1.2130000000000001</v>
      </c>
      <c r="K199">
        <v>500</v>
      </c>
      <c r="L199">
        <v>100</v>
      </c>
      <c r="N199" t="s">
        <v>120</v>
      </c>
      <c r="O199">
        <v>0</v>
      </c>
      <c r="P199">
        <v>0.125</v>
      </c>
      <c r="Q199">
        <v>3.2500000000000001E-2</v>
      </c>
      <c r="R199">
        <v>77.5</v>
      </c>
      <c r="S199">
        <v>170</v>
      </c>
      <c r="T199">
        <v>100</v>
      </c>
      <c r="U199">
        <v>1812.1301775147931</v>
      </c>
      <c r="V199">
        <v>20</v>
      </c>
      <c r="W199">
        <v>0.95</v>
      </c>
      <c r="X199">
        <v>1</v>
      </c>
      <c r="Y199">
        <v>40139.457310252568</v>
      </c>
      <c r="Z199">
        <v>200697286.5512628</v>
      </c>
      <c r="AA199">
        <v>243445808.58668181</v>
      </c>
      <c r="AB199">
        <v>243445.80858668179</v>
      </c>
      <c r="AC199">
        <v>0</v>
      </c>
      <c r="AD199">
        <v>2080.0807803531229</v>
      </c>
      <c r="AE199">
        <v>1248048.4682118739</v>
      </c>
      <c r="AF199">
        <v>1248048.4682118739</v>
      </c>
      <c r="AG199">
        <v>39.988795852884742</v>
      </c>
      <c r="AH199">
        <v>41.194959814503413</v>
      </c>
      <c r="AI199">
        <v>41.194959814503413</v>
      </c>
      <c r="AJ199">
        <v>7911.9887790671592</v>
      </c>
      <c r="AK199">
        <v>854.70085470085473</v>
      </c>
      <c r="AL199" t="s">
        <v>123</v>
      </c>
      <c r="AM199">
        <v>3192.609385624015</v>
      </c>
      <c r="AN199">
        <v>447.94742819334181</v>
      </c>
      <c r="AO199">
        <v>7003.1431684655799</v>
      </c>
      <c r="AP199">
        <v>12407.24644758537</v>
      </c>
      <c r="AQ199">
        <v>5404.1032791197904</v>
      </c>
      <c r="AR199">
        <v>6.3394883937504167E-3</v>
      </c>
      <c r="AS199">
        <v>197.85513942892081</v>
      </c>
      <c r="AT199">
        <v>79.837597445278007</v>
      </c>
      <c r="AU199">
        <v>11.20182337676035</v>
      </c>
      <c r="AV199">
        <v>175.12763310577111</v>
      </c>
      <c r="AW199">
        <v>310.26806841672698</v>
      </c>
      <c r="AX199">
        <v>135.14043531095589</v>
      </c>
      <c r="AY199">
        <v>1.030162547681007</v>
      </c>
      <c r="AZ199" t="s">
        <v>135</v>
      </c>
      <c r="BA199" t="str">
        <f>VLOOKUP($AZ199,Sheet1!$A$2:$B$58,2,FALSE)</f>
        <v>Isopropanol</v>
      </c>
      <c r="BB199" t="s">
        <v>193</v>
      </c>
      <c r="BC199">
        <v>3</v>
      </c>
      <c r="BD199">
        <v>19.93</v>
      </c>
      <c r="BE199">
        <v>30.446999999999999</v>
      </c>
      <c r="BF199">
        <v>60.093820000000001</v>
      </c>
      <c r="BG199">
        <f>VLOOKUP($AZ199,Sheet1!$A$2:$C$58,3,FALSE)</f>
        <v>6.04</v>
      </c>
      <c r="BH199">
        <v>82.5</v>
      </c>
      <c r="BI199" t="s">
        <v>236</v>
      </c>
      <c r="BJ199">
        <v>0</v>
      </c>
      <c r="BK199">
        <v>0.33333333333333331</v>
      </c>
      <c r="BL199">
        <v>0.62517511384870905</v>
      </c>
      <c r="BM199">
        <v>100</v>
      </c>
      <c r="BN199">
        <v>0</v>
      </c>
      <c r="BO199">
        <v>496.28985790341483</v>
      </c>
      <c r="BP199">
        <v>216.1641311647916</v>
      </c>
      <c r="BQ199">
        <v>1.6477983925801361</v>
      </c>
      <c r="BR199">
        <v>280.1257267386232</v>
      </c>
      <c r="BS199">
        <v>216.1641311647916</v>
      </c>
      <c r="BT199">
        <v>1</v>
      </c>
      <c r="BU199">
        <v>0</v>
      </c>
      <c r="BV199">
        <v>31.87906805391971</v>
      </c>
      <c r="BW199">
        <v>0.95507810794539105</v>
      </c>
      <c r="BX199">
        <v>0</v>
      </c>
      <c r="BY199">
        <v>1.1023109950010199</v>
      </c>
      <c r="BZ199">
        <v>50.042930910780633</v>
      </c>
      <c r="CA199">
        <v>18.163862856860909</v>
      </c>
      <c r="CB199">
        <v>0</v>
      </c>
      <c r="CC199">
        <v>0</v>
      </c>
      <c r="CD199">
        <v>31.87906805391971</v>
      </c>
      <c r="CE199">
        <v>38.236420053821043</v>
      </c>
      <c r="CF199">
        <v>33.695454339605803</v>
      </c>
      <c r="CG199">
        <v>1.8163862856860911</v>
      </c>
      <c r="CH199">
        <v>0</v>
      </c>
      <c r="CI199">
        <v>0</v>
      </c>
      <c r="CJ199">
        <v>31.87906805391971</v>
      </c>
      <c r="CK199">
        <v>50.042930910780633</v>
      </c>
      <c r="CL199">
        <v>18.163862856860909</v>
      </c>
      <c r="CM199">
        <v>0</v>
      </c>
      <c r="CN199">
        <v>0</v>
      </c>
      <c r="CO199">
        <v>31.87906805391971</v>
      </c>
      <c r="CP199">
        <v>38.236420053821043</v>
      </c>
      <c r="CQ199">
        <v>33.695454339605803</v>
      </c>
      <c r="CR199">
        <v>1.8163862856860911</v>
      </c>
      <c r="CS199">
        <v>0</v>
      </c>
      <c r="CT199">
        <v>0</v>
      </c>
      <c r="CU199">
        <v>31.87906805391971</v>
      </c>
      <c r="CV199">
        <f t="shared" si="3"/>
        <v>216.1641311647916</v>
      </c>
    </row>
    <row r="200" spans="1:100" x14ac:dyDescent="0.25">
      <c r="A200" s="1">
        <v>394</v>
      </c>
      <c r="B200" t="s">
        <v>99</v>
      </c>
      <c r="C200" t="s">
        <v>113</v>
      </c>
      <c r="D200">
        <v>1</v>
      </c>
      <c r="E200">
        <v>4</v>
      </c>
      <c r="F200">
        <v>1</v>
      </c>
      <c r="G200">
        <v>32.041060000000002</v>
      </c>
      <c r="H200">
        <v>6</v>
      </c>
      <c r="I200" t="s">
        <v>119</v>
      </c>
      <c r="J200">
        <v>1.2130000000000001</v>
      </c>
      <c r="K200">
        <v>500</v>
      </c>
      <c r="L200">
        <v>100</v>
      </c>
      <c r="N200" t="s">
        <v>120</v>
      </c>
      <c r="O200">
        <v>0</v>
      </c>
      <c r="P200">
        <v>0.125</v>
      </c>
      <c r="Q200">
        <v>3.2500000000000001E-2</v>
      </c>
      <c r="R200">
        <v>77.5</v>
      </c>
      <c r="S200">
        <v>170</v>
      </c>
      <c r="T200">
        <v>100</v>
      </c>
      <c r="U200">
        <v>1812.1301775147931</v>
      </c>
      <c r="V200">
        <v>20</v>
      </c>
      <c r="W200">
        <v>0.95</v>
      </c>
      <c r="X200">
        <v>1</v>
      </c>
      <c r="Y200">
        <v>43391.379992678572</v>
      </c>
      <c r="Z200">
        <v>216956899.96339291</v>
      </c>
      <c r="AA200">
        <v>263168719.65559551</v>
      </c>
      <c r="AB200">
        <v>263168.71965559549</v>
      </c>
      <c r="AC200">
        <v>0</v>
      </c>
      <c r="AD200">
        <v>2248.599796906467</v>
      </c>
      <c r="AE200">
        <v>1349159.8781438801</v>
      </c>
      <c r="AF200">
        <v>1349159.8781438801</v>
      </c>
      <c r="AG200">
        <v>43.228512605200763</v>
      </c>
      <c r="AH200">
        <v>44.532394677834127</v>
      </c>
      <c r="AI200">
        <v>44.532394677834127</v>
      </c>
      <c r="AJ200">
        <v>8552.9833888068551</v>
      </c>
      <c r="AK200">
        <v>854.70085470085473</v>
      </c>
      <c r="AL200" t="s">
        <v>123</v>
      </c>
      <c r="AM200">
        <v>3451.2605875321451</v>
      </c>
      <c r="AN200">
        <v>484.23816304351737</v>
      </c>
      <c r="AO200">
        <v>7570.5070952318019</v>
      </c>
      <c r="AP200">
        <v>13343.18299408337</v>
      </c>
      <c r="AQ200">
        <v>5772.6758988515703</v>
      </c>
      <c r="AR200">
        <v>6.3394883937504167E-3</v>
      </c>
      <c r="AS200">
        <v>197.85513942892081</v>
      </c>
      <c r="AT200">
        <v>79.837597445278007</v>
      </c>
      <c r="AU200">
        <v>11.20182337676035</v>
      </c>
      <c r="AV200">
        <v>175.12763310577111</v>
      </c>
      <c r="AW200">
        <v>308.66625266394368</v>
      </c>
      <c r="AX200">
        <v>133.5386195581726</v>
      </c>
      <c r="AY200">
        <v>1.030162547681007</v>
      </c>
      <c r="AZ200" t="s">
        <v>134</v>
      </c>
      <c r="BA200" t="str">
        <f>VLOOKUP($AZ200,Sheet1!$A$2:$B$58,2,FALSE)</f>
        <v>Butanol (PW1)</v>
      </c>
      <c r="BB200" t="s">
        <v>192</v>
      </c>
      <c r="BC200">
        <v>4</v>
      </c>
      <c r="BD200">
        <v>19.93</v>
      </c>
      <c r="BE200">
        <v>33.075000000000003</v>
      </c>
      <c r="BF200">
        <v>74.120199999999997</v>
      </c>
      <c r="BG200">
        <f>VLOOKUP($AZ200,Sheet1!$A$2:$C$58,3,FALSE)</f>
        <v>6.03</v>
      </c>
      <c r="BH200">
        <v>117.7</v>
      </c>
      <c r="BI200" t="s">
        <v>236</v>
      </c>
      <c r="BJ200">
        <v>0</v>
      </c>
      <c r="BK200">
        <v>0.25</v>
      </c>
      <c r="BL200">
        <v>0.57832200307979797</v>
      </c>
      <c r="BM200">
        <v>100</v>
      </c>
      <c r="BN200">
        <v>0</v>
      </c>
      <c r="BO200">
        <v>533.727319763335</v>
      </c>
      <c r="BP200">
        <v>230.90703595406291</v>
      </c>
      <c r="BQ200">
        <v>1.781295787113365</v>
      </c>
      <c r="BR200">
        <v>302.82028380927198</v>
      </c>
      <c r="BS200">
        <v>230.90703595406299</v>
      </c>
      <c r="BT200">
        <v>1</v>
      </c>
      <c r="BU200">
        <v>0</v>
      </c>
      <c r="BV200">
        <v>34.461770248866053</v>
      </c>
      <c r="BW200">
        <v>0.95975916968712083</v>
      </c>
      <c r="BX200">
        <v>0</v>
      </c>
      <c r="BY200">
        <v>1.1023109950010199</v>
      </c>
      <c r="BZ200">
        <v>54.097189563706621</v>
      </c>
      <c r="CA200">
        <v>19.635419314840579</v>
      </c>
      <c r="CB200">
        <v>0</v>
      </c>
      <c r="CC200">
        <v>0</v>
      </c>
      <c r="CD200">
        <v>34.461770248866053</v>
      </c>
      <c r="CE200">
        <v>41.334167009060252</v>
      </c>
      <c r="CF200">
        <v>36.425312180350097</v>
      </c>
      <c r="CG200">
        <v>1.9635419314840581</v>
      </c>
      <c r="CH200">
        <v>0</v>
      </c>
      <c r="CI200">
        <v>0</v>
      </c>
      <c r="CJ200">
        <v>34.461770248866053</v>
      </c>
      <c r="CK200">
        <v>54.097189563706621</v>
      </c>
      <c r="CL200">
        <v>19.635419314840579</v>
      </c>
      <c r="CM200">
        <v>0</v>
      </c>
      <c r="CN200">
        <v>0</v>
      </c>
      <c r="CO200">
        <v>34.461770248866053</v>
      </c>
      <c r="CP200">
        <v>41.334167009060252</v>
      </c>
      <c r="CQ200">
        <v>36.425312180350097</v>
      </c>
      <c r="CR200">
        <v>1.9635419314840581</v>
      </c>
      <c r="CS200">
        <v>0</v>
      </c>
      <c r="CT200">
        <v>0</v>
      </c>
      <c r="CU200">
        <v>34.461770248866053</v>
      </c>
      <c r="CV200">
        <f t="shared" si="3"/>
        <v>230.90703595406299</v>
      </c>
    </row>
    <row r="201" spans="1:100" x14ac:dyDescent="0.25">
      <c r="A201" s="1">
        <v>395</v>
      </c>
      <c r="B201" t="s">
        <v>99</v>
      </c>
      <c r="C201" t="s">
        <v>113</v>
      </c>
      <c r="D201">
        <v>1</v>
      </c>
      <c r="E201">
        <v>4</v>
      </c>
      <c r="F201">
        <v>1</v>
      </c>
      <c r="G201">
        <v>32.041060000000002</v>
      </c>
      <c r="H201">
        <v>6</v>
      </c>
      <c r="I201" t="s">
        <v>119</v>
      </c>
      <c r="J201">
        <v>1.2130000000000001</v>
      </c>
      <c r="K201">
        <v>500</v>
      </c>
      <c r="L201">
        <v>100</v>
      </c>
      <c r="N201" t="s">
        <v>120</v>
      </c>
      <c r="O201">
        <v>0</v>
      </c>
      <c r="P201">
        <v>0.125</v>
      </c>
      <c r="Q201">
        <v>3.2500000000000001E-2</v>
      </c>
      <c r="R201">
        <v>77.5</v>
      </c>
      <c r="S201">
        <v>170</v>
      </c>
      <c r="T201">
        <v>100</v>
      </c>
      <c r="U201">
        <v>1812.1301775147931</v>
      </c>
      <c r="V201">
        <v>20</v>
      </c>
      <c r="W201">
        <v>0.95</v>
      </c>
      <c r="X201">
        <v>1</v>
      </c>
      <c r="Y201">
        <v>43391.379992678572</v>
      </c>
      <c r="Z201">
        <v>216956899.96339291</v>
      </c>
      <c r="AA201">
        <v>263168719.65559551</v>
      </c>
      <c r="AB201">
        <v>263168.71965559549</v>
      </c>
      <c r="AC201">
        <v>0</v>
      </c>
      <c r="AD201">
        <v>2248.599796906467</v>
      </c>
      <c r="AE201">
        <v>1349159.8781438801</v>
      </c>
      <c r="AF201">
        <v>1349159.8781438801</v>
      </c>
      <c r="AG201">
        <v>43.228512605200763</v>
      </c>
      <c r="AH201">
        <v>44.532394677834127</v>
      </c>
      <c r="AI201">
        <v>44.532394677834127</v>
      </c>
      <c r="AJ201">
        <v>8552.9833888068551</v>
      </c>
      <c r="AK201">
        <v>854.70085470085473</v>
      </c>
      <c r="AL201" t="s">
        <v>123</v>
      </c>
      <c r="AM201">
        <v>3451.2605875321451</v>
      </c>
      <c r="AN201">
        <v>484.23816304351737</v>
      </c>
      <c r="AO201">
        <v>7570.5070952318019</v>
      </c>
      <c r="AP201">
        <v>13343.18299408337</v>
      </c>
      <c r="AQ201">
        <v>5772.6758988515703</v>
      </c>
      <c r="AR201">
        <v>6.3394883937504167E-3</v>
      </c>
      <c r="AS201">
        <v>197.85513942892081</v>
      </c>
      <c r="AT201">
        <v>79.837597445278007</v>
      </c>
      <c r="AU201">
        <v>11.20182337676035</v>
      </c>
      <c r="AV201">
        <v>175.12763310577111</v>
      </c>
      <c r="AW201">
        <v>308.66625266394368</v>
      </c>
      <c r="AX201">
        <v>133.5386195581726</v>
      </c>
      <c r="AY201">
        <v>1.030162547681007</v>
      </c>
      <c r="AZ201" t="s">
        <v>141</v>
      </c>
      <c r="BA201" t="str">
        <f>VLOOKUP($AZ201,Sheet1!$A$2:$B$58,2,FALSE)</f>
        <v>Butanol (PW2)</v>
      </c>
      <c r="BB201" t="s">
        <v>192</v>
      </c>
      <c r="BC201">
        <v>4</v>
      </c>
      <c r="BD201">
        <v>19.93</v>
      </c>
      <c r="BE201">
        <v>33.075000000000003</v>
      </c>
      <c r="BF201">
        <v>74.120199999999997</v>
      </c>
      <c r="BG201">
        <f>VLOOKUP($AZ201,Sheet1!$A$2:$C$58,3,FALSE)</f>
        <v>6.03</v>
      </c>
      <c r="BH201">
        <v>117.7</v>
      </c>
      <c r="BI201" t="s">
        <v>236</v>
      </c>
      <c r="BJ201">
        <v>0</v>
      </c>
      <c r="BK201">
        <v>0.25</v>
      </c>
      <c r="BL201">
        <v>0.57832200307979797</v>
      </c>
      <c r="BM201">
        <v>100</v>
      </c>
      <c r="BN201">
        <v>0</v>
      </c>
      <c r="BO201">
        <v>533.727319763335</v>
      </c>
      <c r="BP201">
        <v>230.90703595406291</v>
      </c>
      <c r="BQ201">
        <v>1.781295787113365</v>
      </c>
      <c r="BR201">
        <v>302.82028380927198</v>
      </c>
      <c r="BS201">
        <v>230.90703595406299</v>
      </c>
      <c r="BT201">
        <v>1</v>
      </c>
      <c r="BU201">
        <v>0</v>
      </c>
      <c r="BV201">
        <v>34.461770248866053</v>
      </c>
      <c r="BW201">
        <v>0.95975916968712083</v>
      </c>
      <c r="BX201">
        <v>0</v>
      </c>
      <c r="BY201">
        <v>1.1023109950010199</v>
      </c>
      <c r="BZ201">
        <v>54.097189563706621</v>
      </c>
      <c r="CA201">
        <v>19.635419314840579</v>
      </c>
      <c r="CB201">
        <v>0</v>
      </c>
      <c r="CC201">
        <v>0</v>
      </c>
      <c r="CD201">
        <v>34.461770248866053</v>
      </c>
      <c r="CE201">
        <v>41.334167009060252</v>
      </c>
      <c r="CF201">
        <v>36.425312180350097</v>
      </c>
      <c r="CG201">
        <v>1.9635419314840581</v>
      </c>
      <c r="CH201">
        <v>0</v>
      </c>
      <c r="CI201">
        <v>0</v>
      </c>
      <c r="CJ201">
        <v>34.461770248866053</v>
      </c>
      <c r="CK201">
        <v>54.097189563706621</v>
      </c>
      <c r="CL201">
        <v>19.635419314840579</v>
      </c>
      <c r="CM201">
        <v>0</v>
      </c>
      <c r="CN201">
        <v>0</v>
      </c>
      <c r="CO201">
        <v>34.461770248866053</v>
      </c>
      <c r="CP201">
        <v>41.334167009060252</v>
      </c>
      <c r="CQ201">
        <v>36.425312180350097</v>
      </c>
      <c r="CR201">
        <v>1.9635419314840581</v>
      </c>
      <c r="CS201">
        <v>0</v>
      </c>
      <c r="CT201">
        <v>0</v>
      </c>
      <c r="CU201">
        <v>34.461770248866053</v>
      </c>
      <c r="CV201">
        <f t="shared" si="3"/>
        <v>230.90703595406299</v>
      </c>
    </row>
    <row r="202" spans="1:100" x14ac:dyDescent="0.25">
      <c r="A202" s="1">
        <v>396</v>
      </c>
      <c r="B202" t="s">
        <v>99</v>
      </c>
      <c r="C202" t="s">
        <v>113</v>
      </c>
      <c r="D202">
        <v>1</v>
      </c>
      <c r="E202">
        <v>4</v>
      </c>
      <c r="F202">
        <v>1</v>
      </c>
      <c r="G202">
        <v>32.041060000000002</v>
      </c>
      <c r="H202">
        <v>6</v>
      </c>
      <c r="I202" t="s">
        <v>119</v>
      </c>
      <c r="J202">
        <v>1.2130000000000001</v>
      </c>
      <c r="K202">
        <v>500</v>
      </c>
      <c r="L202">
        <v>100</v>
      </c>
      <c r="N202" t="s">
        <v>120</v>
      </c>
      <c r="O202">
        <v>0</v>
      </c>
      <c r="P202">
        <v>0.125</v>
      </c>
      <c r="Q202">
        <v>3.2500000000000001E-2</v>
      </c>
      <c r="R202">
        <v>77.5</v>
      </c>
      <c r="S202">
        <v>170</v>
      </c>
      <c r="T202">
        <v>100</v>
      </c>
      <c r="U202">
        <v>1812.1301775147931</v>
      </c>
      <c r="V202">
        <v>20</v>
      </c>
      <c r="W202">
        <v>0.95</v>
      </c>
      <c r="X202">
        <v>1</v>
      </c>
      <c r="Y202">
        <v>25436.013929074408</v>
      </c>
      <c r="Z202">
        <v>127180069.64537209</v>
      </c>
      <c r="AA202">
        <v>154269424.47983629</v>
      </c>
      <c r="AB202">
        <v>154269.42447983631</v>
      </c>
      <c r="AC202">
        <v>0</v>
      </c>
      <c r="AD202">
        <v>1318.128526096137</v>
      </c>
      <c r="AE202">
        <v>790877.11565768195</v>
      </c>
      <c r="AF202">
        <v>790877.11565768195</v>
      </c>
      <c r="AG202">
        <v>25.34054111541473</v>
      </c>
      <c r="AH202">
        <v>26.104876395070931</v>
      </c>
      <c r="AI202">
        <v>26.104876395070931</v>
      </c>
      <c r="AJ202">
        <v>5013.7562955946814</v>
      </c>
      <c r="AK202">
        <v>854.70085470085473</v>
      </c>
      <c r="AL202" t="s">
        <v>123</v>
      </c>
      <c r="AM202">
        <v>2023.127920617997</v>
      </c>
      <c r="AN202">
        <v>283.86026584640962</v>
      </c>
      <c r="AO202">
        <v>4437.8289871620582</v>
      </c>
      <c r="AP202">
        <v>8175.4453367599417</v>
      </c>
      <c r="AQ202">
        <v>3737.616349597884</v>
      </c>
      <c r="AR202">
        <v>6.3394883937504167E-3</v>
      </c>
      <c r="AS202">
        <v>197.85513942892081</v>
      </c>
      <c r="AT202">
        <v>79.837597445278007</v>
      </c>
      <c r="AU202">
        <v>11.20182337676035</v>
      </c>
      <c r="AV202">
        <v>175.12763310577111</v>
      </c>
      <c r="AW202">
        <v>322.62315550107951</v>
      </c>
      <c r="AX202">
        <v>147.49552239530831</v>
      </c>
      <c r="AY202">
        <v>1.030162547681007</v>
      </c>
      <c r="AZ202" t="s">
        <v>131</v>
      </c>
      <c r="BA202" t="str">
        <f>VLOOKUP($AZ202,Sheet1!$A$2:$B$58,2,FALSE)</f>
        <v>L-Glutamate</v>
      </c>
      <c r="BB202" t="s">
        <v>190</v>
      </c>
      <c r="BC202">
        <v>5</v>
      </c>
      <c r="BD202">
        <v>19.93</v>
      </c>
      <c r="BE202">
        <v>0</v>
      </c>
      <c r="BF202">
        <v>146.11892</v>
      </c>
      <c r="BG202">
        <f>VLOOKUP($AZ202,Sheet1!$A$2:$C$58,3,FALSE)</f>
        <v>3.4</v>
      </c>
      <c r="BH202">
        <v>333.8</v>
      </c>
      <c r="BI202" t="s">
        <v>236</v>
      </c>
      <c r="BJ202">
        <v>0</v>
      </c>
      <c r="BK202">
        <v>0.2</v>
      </c>
      <c r="BL202">
        <v>0.98656141106601802</v>
      </c>
      <c r="BM202">
        <v>100</v>
      </c>
      <c r="BN202">
        <v>0</v>
      </c>
      <c r="BO202">
        <v>327.0178134703977</v>
      </c>
      <c r="BP202">
        <v>149.5046539839154</v>
      </c>
      <c r="BQ202">
        <v>1.044195055802837</v>
      </c>
      <c r="BR202">
        <v>177.51315948648229</v>
      </c>
      <c r="BS202">
        <v>149.5046539839154</v>
      </c>
      <c r="BT202">
        <v>1</v>
      </c>
      <c r="BU202">
        <v>0</v>
      </c>
      <c r="BV202">
        <v>20.201479377208621</v>
      </c>
      <c r="BW202">
        <v>0</v>
      </c>
      <c r="BX202">
        <v>0</v>
      </c>
      <c r="BY202">
        <v>1.1023109950010199</v>
      </c>
      <c r="BZ202">
        <v>31.711756286580329</v>
      </c>
      <c r="CA202">
        <v>11.51027690937171</v>
      </c>
      <c r="CB202">
        <v>0</v>
      </c>
      <c r="CC202">
        <v>0</v>
      </c>
      <c r="CD202">
        <v>20.201479377208621</v>
      </c>
      <c r="CE202">
        <v>24.230076295488718</v>
      </c>
      <c r="CF202">
        <v>21.35250706814579</v>
      </c>
      <c r="CG202">
        <v>1.1510276909371711</v>
      </c>
      <c r="CH202">
        <v>0</v>
      </c>
      <c r="CI202">
        <v>0</v>
      </c>
      <c r="CJ202">
        <v>20.201479377208621</v>
      </c>
      <c r="CK202">
        <v>31.711756286580329</v>
      </c>
      <c r="CL202">
        <v>11.51027690937171</v>
      </c>
      <c r="CM202">
        <v>0</v>
      </c>
      <c r="CN202">
        <v>0</v>
      </c>
      <c r="CO202">
        <v>20.201479377208621</v>
      </c>
      <c r="CP202">
        <v>24.230076295488718</v>
      </c>
      <c r="CQ202">
        <v>21.35250706814579</v>
      </c>
      <c r="CR202">
        <v>1.1510276909371711</v>
      </c>
      <c r="CS202">
        <v>0</v>
      </c>
      <c r="CT202">
        <v>0</v>
      </c>
      <c r="CU202">
        <v>20.201479377208621</v>
      </c>
      <c r="CV202">
        <f t="shared" si="3"/>
        <v>149.5046539839154</v>
      </c>
    </row>
    <row r="203" spans="1:100" x14ac:dyDescent="0.25">
      <c r="A203" s="1">
        <v>397</v>
      </c>
      <c r="B203" t="s">
        <v>99</v>
      </c>
      <c r="C203" t="s">
        <v>113</v>
      </c>
      <c r="D203">
        <v>1</v>
      </c>
      <c r="E203">
        <v>4</v>
      </c>
      <c r="F203">
        <v>1</v>
      </c>
      <c r="G203">
        <v>32.041060000000002</v>
      </c>
      <c r="H203">
        <v>6</v>
      </c>
      <c r="I203" t="s">
        <v>119</v>
      </c>
      <c r="J203">
        <v>1.2130000000000001</v>
      </c>
      <c r="K203">
        <v>500</v>
      </c>
      <c r="L203">
        <v>100</v>
      </c>
      <c r="N203" t="s">
        <v>120</v>
      </c>
      <c r="O203">
        <v>0</v>
      </c>
      <c r="P203">
        <v>0.125</v>
      </c>
      <c r="Q203">
        <v>3.2500000000000001E-2</v>
      </c>
      <c r="R203">
        <v>77.5</v>
      </c>
      <c r="S203">
        <v>170</v>
      </c>
      <c r="T203">
        <v>100</v>
      </c>
      <c r="U203">
        <v>1812.1301775147931</v>
      </c>
      <c r="V203">
        <v>20</v>
      </c>
      <c r="W203">
        <v>0.95</v>
      </c>
      <c r="X203">
        <v>1</v>
      </c>
      <c r="Y203">
        <v>31035.03636579345</v>
      </c>
      <c r="Z203">
        <v>155175181.8289673</v>
      </c>
      <c r="AA203">
        <v>188227495.5585373</v>
      </c>
      <c r="AB203">
        <v>188227.49555853731</v>
      </c>
      <c r="AC203">
        <v>0</v>
      </c>
      <c r="AD203">
        <v>1608.2774154885799</v>
      </c>
      <c r="AE203">
        <v>964966.44929314812</v>
      </c>
      <c r="AF203">
        <v>964966.44929314812</v>
      </c>
      <c r="AG203">
        <v>30.91854789978872</v>
      </c>
      <c r="AH203">
        <v>31.851130075043589</v>
      </c>
      <c r="AI203">
        <v>31.851130075043589</v>
      </c>
      <c r="AJ203">
        <v>6117.3936056524626</v>
      </c>
      <c r="AK203">
        <v>854.70085470085473</v>
      </c>
      <c r="AL203" t="s">
        <v>123</v>
      </c>
      <c r="AM203">
        <v>2468.462580815878</v>
      </c>
      <c r="AN203">
        <v>346.34411263933788</v>
      </c>
      <c r="AO203">
        <v>5414.6921127574096</v>
      </c>
      <c r="AP203">
        <v>9786.9011538085324</v>
      </c>
      <c r="AQ203">
        <v>4372.2090410511228</v>
      </c>
      <c r="AR203">
        <v>6.3394883937504167E-3</v>
      </c>
      <c r="AS203">
        <v>197.85513942892081</v>
      </c>
      <c r="AT203">
        <v>79.837597445278021</v>
      </c>
      <c r="AU203">
        <v>11.20182337676035</v>
      </c>
      <c r="AV203">
        <v>175.12763310577111</v>
      </c>
      <c r="AW203">
        <v>316.53818884150797</v>
      </c>
      <c r="AX203">
        <v>141.41055573573681</v>
      </c>
      <c r="AY203">
        <v>1.030162547681007</v>
      </c>
      <c r="AZ203" t="s">
        <v>155</v>
      </c>
      <c r="BA203" t="str">
        <f>VLOOKUP($AZ203,Sheet1!$A$2:$B$58,2,FALSE)</f>
        <v>1,3-Propanediol</v>
      </c>
      <c r="BB203" t="s">
        <v>207</v>
      </c>
      <c r="BC203">
        <v>3</v>
      </c>
      <c r="BD203">
        <v>19.93</v>
      </c>
      <c r="BE203">
        <v>0</v>
      </c>
      <c r="BF203">
        <v>76.092820000000003</v>
      </c>
      <c r="BG203">
        <f>VLOOKUP($AZ203,Sheet1!$A$2:$C$58,3,FALSE)</f>
        <v>5.333333333333333</v>
      </c>
      <c r="BH203">
        <v>213</v>
      </c>
      <c r="BI203" t="s">
        <v>236</v>
      </c>
      <c r="BJ203">
        <v>0</v>
      </c>
      <c r="BK203">
        <v>0.33333333333333359</v>
      </c>
      <c r="BL203">
        <v>0.80857613627355496</v>
      </c>
      <c r="BM203">
        <v>100</v>
      </c>
      <c r="BN203">
        <v>0</v>
      </c>
      <c r="BO203">
        <v>391.47604615234133</v>
      </c>
      <c r="BP203">
        <v>174.88836164204491</v>
      </c>
      <c r="BQ203">
        <v>1.274045203001744</v>
      </c>
      <c r="BR203">
        <v>216.58768451029641</v>
      </c>
      <c r="BS203">
        <v>174.88836164204491</v>
      </c>
      <c r="BT203">
        <v>1.0000000000000011</v>
      </c>
      <c r="BU203">
        <v>0</v>
      </c>
      <c r="BV203">
        <v>24.648266385711569</v>
      </c>
      <c r="BW203">
        <v>0</v>
      </c>
      <c r="BX203">
        <v>0</v>
      </c>
      <c r="BY203">
        <v>1.1023109950010199</v>
      </c>
      <c r="BZ203">
        <v>38.692206739682852</v>
      </c>
      <c r="CA203">
        <v>14.04394035397128</v>
      </c>
      <c r="CB203">
        <v>0</v>
      </c>
      <c r="CC203">
        <v>0</v>
      </c>
      <c r="CD203">
        <v>24.648266385711569</v>
      </c>
      <c r="CE203">
        <v>29.56364550960151</v>
      </c>
      <c r="CF203">
        <v>26.052660421108691</v>
      </c>
      <c r="CG203">
        <v>1.404394035397128</v>
      </c>
      <c r="CH203">
        <v>0</v>
      </c>
      <c r="CI203">
        <v>0</v>
      </c>
      <c r="CJ203">
        <v>24.648266385711569</v>
      </c>
      <c r="CK203">
        <v>38.692206739682852</v>
      </c>
      <c r="CL203">
        <v>14.04394035397128</v>
      </c>
      <c r="CM203">
        <v>0</v>
      </c>
      <c r="CN203">
        <v>0</v>
      </c>
      <c r="CO203">
        <v>24.648266385711569</v>
      </c>
      <c r="CP203">
        <v>29.56364550960151</v>
      </c>
      <c r="CQ203">
        <v>26.052660421108691</v>
      </c>
      <c r="CR203">
        <v>1.404394035397128</v>
      </c>
      <c r="CS203">
        <v>0</v>
      </c>
      <c r="CT203">
        <v>0</v>
      </c>
      <c r="CU203">
        <v>24.648266385711569</v>
      </c>
      <c r="CV203">
        <f t="shared" si="3"/>
        <v>174.88836164204491</v>
      </c>
    </row>
    <row r="204" spans="1:100" x14ac:dyDescent="0.25">
      <c r="A204" s="1">
        <v>398</v>
      </c>
      <c r="B204" t="s">
        <v>99</v>
      </c>
      <c r="C204" t="s">
        <v>113</v>
      </c>
      <c r="D204">
        <v>1</v>
      </c>
      <c r="E204">
        <v>4</v>
      </c>
      <c r="F204">
        <v>1</v>
      </c>
      <c r="G204">
        <v>32.041060000000002</v>
      </c>
      <c r="H204">
        <v>6</v>
      </c>
      <c r="I204" t="s">
        <v>119</v>
      </c>
      <c r="J204">
        <v>1.2130000000000001</v>
      </c>
      <c r="K204">
        <v>500</v>
      </c>
      <c r="L204">
        <v>100</v>
      </c>
      <c r="N204" t="s">
        <v>120</v>
      </c>
      <c r="O204">
        <v>0</v>
      </c>
      <c r="P204">
        <v>0.125</v>
      </c>
      <c r="Q204">
        <v>3.2500000000000001E-2</v>
      </c>
      <c r="R204">
        <v>77.5</v>
      </c>
      <c r="S204">
        <v>170</v>
      </c>
      <c r="T204">
        <v>100</v>
      </c>
      <c r="U204">
        <v>1812.1301775147931</v>
      </c>
      <c r="V204">
        <v>20</v>
      </c>
      <c r="W204">
        <v>0.95</v>
      </c>
      <c r="X204">
        <v>1</v>
      </c>
      <c r="Y204">
        <v>35126.675300148163</v>
      </c>
      <c r="Z204">
        <v>175633376.5007408</v>
      </c>
      <c r="AA204">
        <v>213043285.6953986</v>
      </c>
      <c r="AB204">
        <v>213043.2856953986</v>
      </c>
      <c r="AC204">
        <v>0</v>
      </c>
      <c r="AD204">
        <v>1820.311660040308</v>
      </c>
      <c r="AE204">
        <v>1092186.9960241851</v>
      </c>
      <c r="AF204">
        <v>1092186.9960241851</v>
      </c>
      <c r="AG204">
        <v>34.994829070830683</v>
      </c>
      <c r="AH204">
        <v>36.050362271268277</v>
      </c>
      <c r="AI204">
        <v>36.050362271268277</v>
      </c>
      <c r="AJ204">
        <v>6923.9067851004538</v>
      </c>
      <c r="AK204">
        <v>854.70085470085473</v>
      </c>
      <c r="AL204" t="s">
        <v>123</v>
      </c>
      <c r="AM204">
        <v>2793.9030760232922</v>
      </c>
      <c r="AN204">
        <v>392.00589435136379</v>
      </c>
      <c r="AO204">
        <v>6128.5615861156084</v>
      </c>
      <c r="AP204">
        <v>10964.516610175961</v>
      </c>
      <c r="AQ204">
        <v>4835.9550240603558</v>
      </c>
      <c r="AR204">
        <v>6.3394883937504176E-3</v>
      </c>
      <c r="AS204">
        <v>197.85513942892081</v>
      </c>
      <c r="AT204">
        <v>79.837597445278035</v>
      </c>
      <c r="AU204">
        <v>11.20182337676035</v>
      </c>
      <c r="AV204">
        <v>175.1276331057712</v>
      </c>
      <c r="AW204">
        <v>313.31819303884657</v>
      </c>
      <c r="AX204">
        <v>138.19055993307541</v>
      </c>
      <c r="AY204">
        <v>1.030162547681007</v>
      </c>
      <c r="AZ204" t="s">
        <v>154</v>
      </c>
      <c r="BA204" t="str">
        <f>VLOOKUP($AZ204,Sheet1!$A$2:$B$58,2,FALSE)</f>
        <v>1,3-Butanediol (PW2)</v>
      </c>
      <c r="BB204" t="s">
        <v>206</v>
      </c>
      <c r="BC204">
        <v>4</v>
      </c>
      <c r="BD204">
        <v>19.93</v>
      </c>
      <c r="BE204">
        <v>25.35</v>
      </c>
      <c r="BF204">
        <v>90.119200000000006</v>
      </c>
      <c r="BG204">
        <f>VLOOKUP($AZ204,Sheet1!$A$2:$C$58,3,FALSE)</f>
        <v>5.5</v>
      </c>
      <c r="BH204">
        <v>207</v>
      </c>
      <c r="BI204" t="s">
        <v>236</v>
      </c>
      <c r="BJ204">
        <v>0</v>
      </c>
      <c r="BK204">
        <v>0.25</v>
      </c>
      <c r="BL204">
        <v>0.714391259045706</v>
      </c>
      <c r="BM204">
        <v>100</v>
      </c>
      <c r="BN204">
        <v>0</v>
      </c>
      <c r="BO204">
        <v>438.58066440703863</v>
      </c>
      <c r="BP204">
        <v>193.43820096241419</v>
      </c>
      <c r="BQ204">
        <v>1.4420144908507311</v>
      </c>
      <c r="BR204">
        <v>245.1424634446243</v>
      </c>
      <c r="BS204">
        <v>193.4382009624143</v>
      </c>
      <c r="BT204">
        <v>1</v>
      </c>
      <c r="BU204">
        <v>0</v>
      </c>
      <c r="BV204">
        <v>27.89787773526621</v>
      </c>
      <c r="BW204">
        <v>0.90867127028643491</v>
      </c>
      <c r="BX204">
        <v>0</v>
      </c>
      <c r="BY204">
        <v>1.1023109950010199</v>
      </c>
      <c r="BZ204">
        <v>43.793362017421799</v>
      </c>
      <c r="CA204">
        <v>15.895484282155589</v>
      </c>
      <c r="CB204">
        <v>0</v>
      </c>
      <c r="CC204">
        <v>0</v>
      </c>
      <c r="CD204">
        <v>27.89787773526621</v>
      </c>
      <c r="CE204">
        <v>33.46129723402067</v>
      </c>
      <c r="CF204">
        <v>29.487426163481771</v>
      </c>
      <c r="CG204">
        <v>1.589548428215559</v>
      </c>
      <c r="CH204">
        <v>0</v>
      </c>
      <c r="CI204">
        <v>0</v>
      </c>
      <c r="CJ204">
        <v>27.89787773526621</v>
      </c>
      <c r="CK204">
        <v>43.793362017421799</v>
      </c>
      <c r="CL204">
        <v>15.895484282155589</v>
      </c>
      <c r="CM204">
        <v>0</v>
      </c>
      <c r="CN204">
        <v>0</v>
      </c>
      <c r="CO204">
        <v>27.89787773526621</v>
      </c>
      <c r="CP204">
        <v>33.46129723402067</v>
      </c>
      <c r="CQ204">
        <v>29.487426163481771</v>
      </c>
      <c r="CR204">
        <v>1.589548428215559</v>
      </c>
      <c r="CS204">
        <v>0</v>
      </c>
      <c r="CT204">
        <v>0</v>
      </c>
      <c r="CU204">
        <v>27.89787773526621</v>
      </c>
      <c r="CV204">
        <f t="shared" si="3"/>
        <v>193.4382009624143</v>
      </c>
    </row>
    <row r="205" spans="1:100" x14ac:dyDescent="0.25">
      <c r="A205" s="1">
        <v>399</v>
      </c>
      <c r="B205" t="s">
        <v>99</v>
      </c>
      <c r="C205" t="s">
        <v>113</v>
      </c>
      <c r="D205">
        <v>1</v>
      </c>
      <c r="E205">
        <v>4</v>
      </c>
      <c r="F205">
        <v>1</v>
      </c>
      <c r="G205">
        <v>32.041060000000002</v>
      </c>
      <c r="H205">
        <v>6</v>
      </c>
      <c r="I205" t="s">
        <v>119</v>
      </c>
      <c r="J205">
        <v>1.2130000000000001</v>
      </c>
      <c r="K205">
        <v>500</v>
      </c>
      <c r="L205">
        <v>100</v>
      </c>
      <c r="N205" t="s">
        <v>120</v>
      </c>
      <c r="O205">
        <v>0</v>
      </c>
      <c r="P205">
        <v>0.125</v>
      </c>
      <c r="Q205">
        <v>3.2500000000000001E-2</v>
      </c>
      <c r="R205">
        <v>77.5</v>
      </c>
      <c r="S205">
        <v>170</v>
      </c>
      <c r="T205">
        <v>100</v>
      </c>
      <c r="U205">
        <v>1812.1301775147931</v>
      </c>
      <c r="V205">
        <v>20</v>
      </c>
      <c r="W205">
        <v>0.95</v>
      </c>
      <c r="X205">
        <v>1</v>
      </c>
      <c r="Y205">
        <v>35126.675300148163</v>
      </c>
      <c r="Z205">
        <v>175633376.5007408</v>
      </c>
      <c r="AA205">
        <v>213043285.6953986</v>
      </c>
      <c r="AB205">
        <v>213043.2856953986</v>
      </c>
      <c r="AC205">
        <v>0</v>
      </c>
      <c r="AD205">
        <v>1820.311660040308</v>
      </c>
      <c r="AE205">
        <v>1092186.9960241851</v>
      </c>
      <c r="AF205">
        <v>1092186.9960241851</v>
      </c>
      <c r="AG205">
        <v>34.994829070830683</v>
      </c>
      <c r="AH205">
        <v>36.050362271268277</v>
      </c>
      <c r="AI205">
        <v>36.050362271268277</v>
      </c>
      <c r="AJ205">
        <v>6923.9067851004538</v>
      </c>
      <c r="AK205">
        <v>854.70085470085473</v>
      </c>
      <c r="AL205" t="s">
        <v>123</v>
      </c>
      <c r="AM205">
        <v>2793.9030760232922</v>
      </c>
      <c r="AN205">
        <v>392.00589435136379</v>
      </c>
      <c r="AO205">
        <v>6128.5615861156084</v>
      </c>
      <c r="AP205">
        <v>10964.516610175961</v>
      </c>
      <c r="AQ205">
        <v>4835.9550240603558</v>
      </c>
      <c r="AR205">
        <v>6.3394883937504176E-3</v>
      </c>
      <c r="AS205">
        <v>197.85513942892081</v>
      </c>
      <c r="AT205">
        <v>79.837597445278035</v>
      </c>
      <c r="AU205">
        <v>11.20182337676035</v>
      </c>
      <c r="AV205">
        <v>175.1276331057712</v>
      </c>
      <c r="AW205">
        <v>313.31819303884657</v>
      </c>
      <c r="AX205">
        <v>138.19055993307541</v>
      </c>
      <c r="AY205">
        <v>1.030162547681007</v>
      </c>
      <c r="AZ205" t="s">
        <v>158</v>
      </c>
      <c r="BA205" t="str">
        <f>VLOOKUP($AZ205,Sheet1!$A$2:$B$58,2,FALSE)</f>
        <v>2,3-Butanediol</v>
      </c>
      <c r="BB205" t="s">
        <v>206</v>
      </c>
      <c r="BC205">
        <v>4</v>
      </c>
      <c r="BD205">
        <v>19.93</v>
      </c>
      <c r="BE205">
        <v>0</v>
      </c>
      <c r="BF205">
        <v>90.119200000000006</v>
      </c>
      <c r="BG205">
        <f>VLOOKUP($AZ205,Sheet1!$A$2:$C$58,3,FALSE)</f>
        <v>5.5</v>
      </c>
      <c r="BH205">
        <v>177</v>
      </c>
      <c r="BI205" t="s">
        <v>236</v>
      </c>
      <c r="BJ205">
        <v>0</v>
      </c>
      <c r="BK205">
        <v>0.25</v>
      </c>
      <c r="BL205">
        <v>0.714391259045706</v>
      </c>
      <c r="BM205">
        <v>100</v>
      </c>
      <c r="BN205">
        <v>0</v>
      </c>
      <c r="BO205">
        <v>438.58066440703863</v>
      </c>
      <c r="BP205">
        <v>193.43820096241419</v>
      </c>
      <c r="BQ205">
        <v>1.4420144908507311</v>
      </c>
      <c r="BR205">
        <v>245.1424634446243</v>
      </c>
      <c r="BS205">
        <v>193.4382009624143</v>
      </c>
      <c r="BT205">
        <v>1</v>
      </c>
      <c r="BU205">
        <v>0</v>
      </c>
      <c r="BV205">
        <v>27.89787773526621</v>
      </c>
      <c r="BW205">
        <v>0</v>
      </c>
      <c r="BX205">
        <v>0</v>
      </c>
      <c r="BY205">
        <v>1.1023109950010199</v>
      </c>
      <c r="BZ205">
        <v>43.793362017421799</v>
      </c>
      <c r="CA205">
        <v>15.895484282155589</v>
      </c>
      <c r="CB205">
        <v>0</v>
      </c>
      <c r="CC205">
        <v>0</v>
      </c>
      <c r="CD205">
        <v>27.89787773526621</v>
      </c>
      <c r="CE205">
        <v>33.46129723402067</v>
      </c>
      <c r="CF205">
        <v>29.487426163481771</v>
      </c>
      <c r="CG205">
        <v>1.589548428215559</v>
      </c>
      <c r="CH205">
        <v>0</v>
      </c>
      <c r="CI205">
        <v>0</v>
      </c>
      <c r="CJ205">
        <v>27.89787773526621</v>
      </c>
      <c r="CK205">
        <v>43.793362017421799</v>
      </c>
      <c r="CL205">
        <v>15.895484282155589</v>
      </c>
      <c r="CM205">
        <v>0</v>
      </c>
      <c r="CN205">
        <v>0</v>
      </c>
      <c r="CO205">
        <v>27.89787773526621</v>
      </c>
      <c r="CP205">
        <v>33.46129723402067</v>
      </c>
      <c r="CQ205">
        <v>29.487426163481771</v>
      </c>
      <c r="CR205">
        <v>1.589548428215559</v>
      </c>
      <c r="CS205">
        <v>0</v>
      </c>
      <c r="CT205">
        <v>0</v>
      </c>
      <c r="CU205">
        <v>27.89787773526621</v>
      </c>
      <c r="CV205">
        <f t="shared" si="3"/>
        <v>193.4382009624143</v>
      </c>
    </row>
    <row r="206" spans="1:100" x14ac:dyDescent="0.25">
      <c r="A206" s="1">
        <v>400</v>
      </c>
      <c r="B206" t="s">
        <v>99</v>
      </c>
      <c r="C206" t="s">
        <v>113</v>
      </c>
      <c r="D206">
        <v>1</v>
      </c>
      <c r="E206">
        <v>4</v>
      </c>
      <c r="F206">
        <v>1</v>
      </c>
      <c r="G206">
        <v>32.041060000000002</v>
      </c>
      <c r="H206">
        <v>6</v>
      </c>
      <c r="I206" t="s">
        <v>119</v>
      </c>
      <c r="J206">
        <v>1.2130000000000001</v>
      </c>
      <c r="K206">
        <v>500</v>
      </c>
      <c r="L206">
        <v>100</v>
      </c>
      <c r="N206" t="s">
        <v>120</v>
      </c>
      <c r="O206">
        <v>0</v>
      </c>
      <c r="P206">
        <v>0.125</v>
      </c>
      <c r="Q206">
        <v>3.2500000000000001E-2</v>
      </c>
      <c r="R206">
        <v>77.5</v>
      </c>
      <c r="S206">
        <v>170</v>
      </c>
      <c r="T206">
        <v>100</v>
      </c>
      <c r="U206">
        <v>1812.1301775147931</v>
      </c>
      <c r="V206">
        <v>20</v>
      </c>
      <c r="W206">
        <v>0.95</v>
      </c>
      <c r="X206">
        <v>1</v>
      </c>
      <c r="Y206">
        <v>35356.112787376544</v>
      </c>
      <c r="Z206">
        <v>176780563.9368827</v>
      </c>
      <c r="AA206">
        <v>214434824.05543879</v>
      </c>
      <c r="AB206">
        <v>214434.82405543869</v>
      </c>
      <c r="AC206">
        <v>0</v>
      </c>
      <c r="AD206">
        <v>1832.2014198790489</v>
      </c>
      <c r="AE206">
        <v>1099320.851927429</v>
      </c>
      <c r="AF206">
        <v>1099320.851927429</v>
      </c>
      <c r="AG206">
        <v>35.22340537585788</v>
      </c>
      <c r="AH206">
        <v>36.285833019994627</v>
      </c>
      <c r="AI206">
        <v>36.285833019994627</v>
      </c>
      <c r="AJ206">
        <v>6969.1317818017596</v>
      </c>
      <c r="AK206">
        <v>854.70085470085473</v>
      </c>
      <c r="AL206" t="s">
        <v>123</v>
      </c>
      <c r="AM206">
        <v>2812.1520590495838</v>
      </c>
      <c r="AN206">
        <v>394.56636574839109</v>
      </c>
      <c r="AO206">
        <v>6168.5916133990877</v>
      </c>
      <c r="AP206">
        <v>11030.55106130059</v>
      </c>
      <c r="AQ206">
        <v>4861.9594479015022</v>
      </c>
      <c r="AR206">
        <v>6.3394883937504167E-3</v>
      </c>
      <c r="AS206">
        <v>197.85513942892081</v>
      </c>
      <c r="AT206">
        <v>79.837597445278035</v>
      </c>
      <c r="AU206">
        <v>11.20182337676035</v>
      </c>
      <c r="AV206">
        <v>175.1276331057712</v>
      </c>
      <c r="AW206">
        <v>313.15970002323871</v>
      </c>
      <c r="AX206">
        <v>138.03206691746749</v>
      </c>
      <c r="AY206">
        <v>1.030162547681007</v>
      </c>
      <c r="AZ206" t="s">
        <v>151</v>
      </c>
      <c r="BA206" t="str">
        <f>VLOOKUP($AZ206,Sheet1!$A$2:$B$58,2,FALSE)</f>
        <v>Ethyl Acetate</v>
      </c>
      <c r="BB206" t="s">
        <v>204</v>
      </c>
      <c r="BC206">
        <v>4</v>
      </c>
      <c r="BD206">
        <v>19.93</v>
      </c>
      <c r="BE206">
        <v>0</v>
      </c>
      <c r="BF206">
        <v>88.103520000000003</v>
      </c>
      <c r="BG206">
        <f>VLOOKUP($AZ206,Sheet1!$A$2:$C$58,3,FALSE)</f>
        <v>5</v>
      </c>
      <c r="BH206">
        <v>77.099999999999994</v>
      </c>
      <c r="BI206" t="s">
        <v>236</v>
      </c>
      <c r="BJ206">
        <v>0</v>
      </c>
      <c r="BK206">
        <v>0.25</v>
      </c>
      <c r="BL206">
        <v>0.70975533833917703</v>
      </c>
      <c r="BM206">
        <v>100</v>
      </c>
      <c r="BN206">
        <v>0</v>
      </c>
      <c r="BO206">
        <v>441.22204245202357</v>
      </c>
      <c r="BP206">
        <v>194.47837791606011</v>
      </c>
      <c r="BQ206">
        <v>1.4514333207997849</v>
      </c>
      <c r="BR206">
        <v>246.74366453596349</v>
      </c>
      <c r="BS206">
        <v>194.47837791606011</v>
      </c>
      <c r="BT206">
        <v>1</v>
      </c>
      <c r="BU206">
        <v>0</v>
      </c>
      <c r="BV206">
        <v>28.08009876563391</v>
      </c>
      <c r="BW206">
        <v>0</v>
      </c>
      <c r="BX206">
        <v>0</v>
      </c>
      <c r="BY206">
        <v>1.1023109950010199</v>
      </c>
      <c r="BZ206">
        <v>44.079407845918361</v>
      </c>
      <c r="CA206">
        <v>15.99930908028446</v>
      </c>
      <c r="CB206">
        <v>0</v>
      </c>
      <c r="CC206">
        <v>0</v>
      </c>
      <c r="CD206">
        <v>28.08009876563391</v>
      </c>
      <c r="CE206">
        <v>33.679856943733462</v>
      </c>
      <c r="CF206">
        <v>29.68002967366235</v>
      </c>
      <c r="CG206">
        <v>1.599930908028445</v>
      </c>
      <c r="CH206">
        <v>0</v>
      </c>
      <c r="CI206">
        <v>0</v>
      </c>
      <c r="CJ206">
        <v>28.08009876563391</v>
      </c>
      <c r="CK206">
        <v>44.079407845918361</v>
      </c>
      <c r="CL206">
        <v>15.99930908028446</v>
      </c>
      <c r="CM206">
        <v>0</v>
      </c>
      <c r="CN206">
        <v>0</v>
      </c>
      <c r="CO206">
        <v>28.08009876563391</v>
      </c>
      <c r="CP206">
        <v>33.679856943733462</v>
      </c>
      <c r="CQ206">
        <v>29.68002967366235</v>
      </c>
      <c r="CR206">
        <v>1.599930908028445</v>
      </c>
      <c r="CS206">
        <v>0</v>
      </c>
      <c r="CT206">
        <v>0</v>
      </c>
      <c r="CU206">
        <v>28.08009876563391</v>
      </c>
      <c r="CV206">
        <f t="shared" si="3"/>
        <v>194.47837791606011</v>
      </c>
    </row>
    <row r="207" spans="1:100" x14ac:dyDescent="0.25">
      <c r="A207" s="1">
        <v>401</v>
      </c>
      <c r="B207" t="s">
        <v>99</v>
      </c>
      <c r="C207" t="s">
        <v>113</v>
      </c>
      <c r="D207">
        <v>1</v>
      </c>
      <c r="E207">
        <v>4</v>
      </c>
      <c r="F207">
        <v>1</v>
      </c>
      <c r="G207">
        <v>32.041060000000002</v>
      </c>
      <c r="H207">
        <v>6</v>
      </c>
      <c r="I207" t="s">
        <v>119</v>
      </c>
      <c r="J207">
        <v>1.2130000000000001</v>
      </c>
      <c r="K207">
        <v>500</v>
      </c>
      <c r="L207">
        <v>100</v>
      </c>
      <c r="N207" t="s">
        <v>120</v>
      </c>
      <c r="O207">
        <v>0</v>
      </c>
      <c r="P207">
        <v>0.125</v>
      </c>
      <c r="Q207">
        <v>3.2500000000000001E-2</v>
      </c>
      <c r="R207">
        <v>77.5</v>
      </c>
      <c r="S207">
        <v>170</v>
      </c>
      <c r="T207">
        <v>100</v>
      </c>
      <c r="U207">
        <v>1812.1301775147931</v>
      </c>
      <c r="V207">
        <v>20</v>
      </c>
      <c r="W207">
        <v>0.95</v>
      </c>
      <c r="X207">
        <v>1</v>
      </c>
      <c r="Y207">
        <v>35765.241055410363</v>
      </c>
      <c r="Z207">
        <v>178826205.27705181</v>
      </c>
      <c r="AA207">
        <v>216916187.00106379</v>
      </c>
      <c r="AB207">
        <v>216916.18700106381</v>
      </c>
      <c r="AC207">
        <v>0</v>
      </c>
      <c r="AD207">
        <v>1853.4029981778899</v>
      </c>
      <c r="AE207">
        <v>1112041.798906734</v>
      </c>
      <c r="AF207">
        <v>1112041.798906734</v>
      </c>
      <c r="AG207">
        <v>35.630998001278591</v>
      </c>
      <c r="AH207">
        <v>36.705719677414017</v>
      </c>
      <c r="AI207">
        <v>36.705719677414017</v>
      </c>
      <c r="AJ207">
        <v>7049.7760775345751</v>
      </c>
      <c r="AK207">
        <v>854.70085470085473</v>
      </c>
      <c r="AL207" t="s">
        <v>123</v>
      </c>
      <c r="AM207">
        <v>2844.6932749995858</v>
      </c>
      <c r="AN207">
        <v>399.13214634802398</v>
      </c>
      <c r="AO207">
        <v>6239.9723451603832</v>
      </c>
      <c r="AP207">
        <v>11148.30235358304</v>
      </c>
      <c r="AQ207">
        <v>4908.3300084226566</v>
      </c>
      <c r="AR207">
        <v>6.3394883937504176E-3</v>
      </c>
      <c r="AS207">
        <v>197.85513942892081</v>
      </c>
      <c r="AT207">
        <v>79.837597445278021</v>
      </c>
      <c r="AU207">
        <v>11.20182337676035</v>
      </c>
      <c r="AV207">
        <v>175.1276331057712</v>
      </c>
      <c r="AW207">
        <v>312.88212452491479</v>
      </c>
      <c r="AX207">
        <v>137.7544914191437</v>
      </c>
      <c r="AY207">
        <v>1.030162547681007</v>
      </c>
      <c r="AZ207" t="s">
        <v>150</v>
      </c>
      <c r="BA207" t="str">
        <f>VLOOKUP($AZ207,Sheet1!$A$2:$B$58,2,FALSE)</f>
        <v>Butyrate</v>
      </c>
      <c r="BB207" t="s">
        <v>203</v>
      </c>
      <c r="BC207">
        <v>4</v>
      </c>
      <c r="BD207">
        <v>19.93</v>
      </c>
      <c r="BE207">
        <v>0</v>
      </c>
      <c r="BF207">
        <v>87.095680000000002</v>
      </c>
      <c r="BG207">
        <f>VLOOKUP($AZ207,Sheet1!$A$2:$C$58,3,FALSE)</f>
        <v>4.75</v>
      </c>
      <c r="BH207">
        <v>163.5</v>
      </c>
      <c r="BI207" t="s">
        <v>236</v>
      </c>
      <c r="BJ207">
        <v>0</v>
      </c>
      <c r="BK207">
        <v>0.25</v>
      </c>
      <c r="BL207">
        <v>0.70163625501320204</v>
      </c>
      <c r="BM207">
        <v>100</v>
      </c>
      <c r="BN207">
        <v>0</v>
      </c>
      <c r="BO207">
        <v>445.93209414332159</v>
      </c>
      <c r="BP207">
        <v>196.33320033690629</v>
      </c>
      <c r="BQ207">
        <v>1.4682287870965609</v>
      </c>
      <c r="BR207">
        <v>249.59889380641539</v>
      </c>
      <c r="BS207">
        <v>196.33320033690629</v>
      </c>
      <c r="BT207">
        <v>1</v>
      </c>
      <c r="BU207">
        <v>0</v>
      </c>
      <c r="BV207">
        <v>28.4050316066193</v>
      </c>
      <c r="BW207">
        <v>0</v>
      </c>
      <c r="BX207">
        <v>0</v>
      </c>
      <c r="BY207">
        <v>1.1023109950010199</v>
      </c>
      <c r="BZ207">
        <v>44.589478958554793</v>
      </c>
      <c r="CA207">
        <v>16.1844473519355</v>
      </c>
      <c r="CB207">
        <v>0</v>
      </c>
      <c r="CC207">
        <v>0</v>
      </c>
      <c r="CD207">
        <v>28.4050316066193</v>
      </c>
      <c r="CE207">
        <v>34.069588179796717</v>
      </c>
      <c r="CF207">
        <v>30.023476341812849</v>
      </c>
      <c r="CG207">
        <v>1.61844473519355</v>
      </c>
      <c r="CH207">
        <v>0</v>
      </c>
      <c r="CI207">
        <v>0</v>
      </c>
      <c r="CJ207">
        <v>28.4050316066193</v>
      </c>
      <c r="CK207">
        <v>44.589478958554793</v>
      </c>
      <c r="CL207">
        <v>16.1844473519355</v>
      </c>
      <c r="CM207">
        <v>0</v>
      </c>
      <c r="CN207">
        <v>0</v>
      </c>
      <c r="CO207">
        <v>28.4050316066193</v>
      </c>
      <c r="CP207">
        <v>34.069588179796717</v>
      </c>
      <c r="CQ207">
        <v>30.023476341812849</v>
      </c>
      <c r="CR207">
        <v>1.61844473519355</v>
      </c>
      <c r="CS207">
        <v>0</v>
      </c>
      <c r="CT207">
        <v>0</v>
      </c>
      <c r="CU207">
        <v>28.4050316066193</v>
      </c>
      <c r="CV207">
        <f t="shared" si="3"/>
        <v>196.33320033690629</v>
      </c>
    </row>
    <row r="208" spans="1:100" x14ac:dyDescent="0.25">
      <c r="A208" s="1">
        <v>402</v>
      </c>
      <c r="B208" t="s">
        <v>99</v>
      </c>
      <c r="C208" t="s">
        <v>113</v>
      </c>
      <c r="D208">
        <v>1</v>
      </c>
      <c r="E208">
        <v>4</v>
      </c>
      <c r="F208">
        <v>1</v>
      </c>
      <c r="G208">
        <v>32.041060000000002</v>
      </c>
      <c r="H208">
        <v>6</v>
      </c>
      <c r="I208" t="s">
        <v>119</v>
      </c>
      <c r="J208">
        <v>1.2130000000000001</v>
      </c>
      <c r="K208">
        <v>500</v>
      </c>
      <c r="L208">
        <v>100</v>
      </c>
      <c r="N208" t="s">
        <v>120</v>
      </c>
      <c r="O208">
        <v>0</v>
      </c>
      <c r="P208">
        <v>0.125</v>
      </c>
      <c r="Q208">
        <v>3.2500000000000001E-2</v>
      </c>
      <c r="R208">
        <v>77.5</v>
      </c>
      <c r="S208">
        <v>170</v>
      </c>
      <c r="T208">
        <v>100</v>
      </c>
      <c r="U208">
        <v>1812.1301775147931</v>
      </c>
      <c r="V208">
        <v>20</v>
      </c>
      <c r="W208">
        <v>0.95</v>
      </c>
      <c r="X208">
        <v>1</v>
      </c>
      <c r="Y208">
        <v>35765.241055410363</v>
      </c>
      <c r="Z208">
        <v>178826205.27705181</v>
      </c>
      <c r="AA208">
        <v>216916187.00106379</v>
      </c>
      <c r="AB208">
        <v>216916.18700106381</v>
      </c>
      <c r="AC208">
        <v>0</v>
      </c>
      <c r="AD208">
        <v>1853.4029981778899</v>
      </c>
      <c r="AE208">
        <v>1112041.798906734</v>
      </c>
      <c r="AF208">
        <v>1112041.798906734</v>
      </c>
      <c r="AG208">
        <v>35.630998001278591</v>
      </c>
      <c r="AH208">
        <v>36.705719677414017</v>
      </c>
      <c r="AI208">
        <v>36.705719677414017</v>
      </c>
      <c r="AJ208">
        <v>7049.7760775345751</v>
      </c>
      <c r="AK208">
        <v>854.70085470085473</v>
      </c>
      <c r="AL208" t="s">
        <v>123</v>
      </c>
      <c r="AM208">
        <v>2844.6932749995858</v>
      </c>
      <c r="AN208">
        <v>399.13214634802398</v>
      </c>
      <c r="AO208">
        <v>6239.9723451603832</v>
      </c>
      <c r="AP208">
        <v>11148.30235358304</v>
      </c>
      <c r="AQ208">
        <v>4908.3300084226566</v>
      </c>
      <c r="AR208">
        <v>6.3394883937504176E-3</v>
      </c>
      <c r="AS208">
        <v>197.85513942892081</v>
      </c>
      <c r="AT208">
        <v>79.837597445278021</v>
      </c>
      <c r="AU208">
        <v>11.20182337676035</v>
      </c>
      <c r="AV208">
        <v>175.1276331057712</v>
      </c>
      <c r="AW208">
        <v>312.88212452491479</v>
      </c>
      <c r="AX208">
        <v>137.7544914191437</v>
      </c>
      <c r="AY208">
        <v>1.030162547681007</v>
      </c>
      <c r="AZ208" t="s">
        <v>157</v>
      </c>
      <c r="BA208" t="str">
        <f>VLOOKUP($AZ208,Sheet1!$A$2:$B$58,2,FALSE)</f>
        <v>Isobutyrate</v>
      </c>
      <c r="BB208" t="s">
        <v>203</v>
      </c>
      <c r="BC208">
        <v>4</v>
      </c>
      <c r="BD208">
        <v>19.93</v>
      </c>
      <c r="BE208">
        <v>0</v>
      </c>
      <c r="BF208">
        <v>87.095680000000002</v>
      </c>
      <c r="BG208">
        <f>VLOOKUP($AZ208,Sheet1!$A$2:$C$58,3,FALSE)</f>
        <v>4.75</v>
      </c>
      <c r="BH208">
        <v>155</v>
      </c>
      <c r="BI208" t="s">
        <v>236</v>
      </c>
      <c r="BJ208">
        <v>0</v>
      </c>
      <c r="BK208">
        <v>0.25</v>
      </c>
      <c r="BL208">
        <v>0.70163625501320204</v>
      </c>
      <c r="BM208">
        <v>100</v>
      </c>
      <c r="BN208">
        <v>0</v>
      </c>
      <c r="BO208">
        <v>445.93209414332159</v>
      </c>
      <c r="BP208">
        <v>196.33320033690629</v>
      </c>
      <c r="BQ208">
        <v>1.4682287870965609</v>
      </c>
      <c r="BR208">
        <v>249.59889380641539</v>
      </c>
      <c r="BS208">
        <v>196.33320033690629</v>
      </c>
      <c r="BT208">
        <v>1</v>
      </c>
      <c r="BU208">
        <v>0</v>
      </c>
      <c r="BV208">
        <v>28.4050316066193</v>
      </c>
      <c r="BW208">
        <v>0</v>
      </c>
      <c r="BX208">
        <v>0</v>
      </c>
      <c r="BY208">
        <v>1.1023109950010199</v>
      </c>
      <c r="BZ208">
        <v>44.589478958554793</v>
      </c>
      <c r="CA208">
        <v>16.1844473519355</v>
      </c>
      <c r="CB208">
        <v>0</v>
      </c>
      <c r="CC208">
        <v>0</v>
      </c>
      <c r="CD208">
        <v>28.4050316066193</v>
      </c>
      <c r="CE208">
        <v>34.069588179796717</v>
      </c>
      <c r="CF208">
        <v>30.023476341812849</v>
      </c>
      <c r="CG208">
        <v>1.61844473519355</v>
      </c>
      <c r="CH208">
        <v>0</v>
      </c>
      <c r="CI208">
        <v>0</v>
      </c>
      <c r="CJ208">
        <v>28.4050316066193</v>
      </c>
      <c r="CK208">
        <v>44.589478958554793</v>
      </c>
      <c r="CL208">
        <v>16.1844473519355</v>
      </c>
      <c r="CM208">
        <v>0</v>
      </c>
      <c r="CN208">
        <v>0</v>
      </c>
      <c r="CO208">
        <v>28.4050316066193</v>
      </c>
      <c r="CP208">
        <v>34.069588179796717</v>
      </c>
      <c r="CQ208">
        <v>30.023476341812849</v>
      </c>
      <c r="CR208">
        <v>1.61844473519355</v>
      </c>
      <c r="CS208">
        <v>0</v>
      </c>
      <c r="CT208">
        <v>0</v>
      </c>
      <c r="CU208">
        <v>28.4050316066193</v>
      </c>
      <c r="CV208">
        <f t="shared" si="3"/>
        <v>196.33320033690629</v>
      </c>
    </row>
    <row r="209" spans="1:100" x14ac:dyDescent="0.25">
      <c r="A209" s="1">
        <v>403</v>
      </c>
      <c r="B209" t="s">
        <v>99</v>
      </c>
      <c r="C209" t="s">
        <v>113</v>
      </c>
      <c r="D209">
        <v>1</v>
      </c>
      <c r="E209">
        <v>4</v>
      </c>
      <c r="F209">
        <v>1</v>
      </c>
      <c r="G209">
        <v>32.041060000000002</v>
      </c>
      <c r="H209">
        <v>6</v>
      </c>
      <c r="I209" t="s">
        <v>119</v>
      </c>
      <c r="J209">
        <v>1.2130000000000001</v>
      </c>
      <c r="K209">
        <v>500</v>
      </c>
      <c r="L209">
        <v>100</v>
      </c>
      <c r="N209" t="s">
        <v>120</v>
      </c>
      <c r="O209">
        <v>0</v>
      </c>
      <c r="P209">
        <v>0.125</v>
      </c>
      <c r="Q209">
        <v>3.2500000000000001E-2</v>
      </c>
      <c r="R209">
        <v>77.5</v>
      </c>
      <c r="S209">
        <v>170</v>
      </c>
      <c r="T209">
        <v>100</v>
      </c>
      <c r="U209">
        <v>1812.1301775147931</v>
      </c>
      <c r="V209">
        <v>20</v>
      </c>
      <c r="W209">
        <v>0.95</v>
      </c>
      <c r="X209">
        <v>1</v>
      </c>
      <c r="Y209">
        <v>40661.485300248511</v>
      </c>
      <c r="Z209">
        <v>203307426.50124249</v>
      </c>
      <c r="AA209">
        <v>246611908.3460072</v>
      </c>
      <c r="AB209">
        <v>246611.9083460072</v>
      </c>
      <c r="AC209">
        <v>0</v>
      </c>
      <c r="AD209">
        <v>2107.13297441753</v>
      </c>
      <c r="AE209">
        <v>1264279.7846505181</v>
      </c>
      <c r="AF209">
        <v>1264279.7846505181</v>
      </c>
      <c r="AG209">
        <v>40.508864436774331</v>
      </c>
      <c r="AH209">
        <v>41.730714991851968</v>
      </c>
      <c r="AI209">
        <v>41.730714991851968</v>
      </c>
      <c r="AJ209">
        <v>8014.8870212452348</v>
      </c>
      <c r="AK209">
        <v>854.70085470085473</v>
      </c>
      <c r="AL209" t="s">
        <v>123</v>
      </c>
      <c r="AM209">
        <v>3234.130411868528</v>
      </c>
      <c r="AN209">
        <v>453.77314461387482</v>
      </c>
      <c r="AO209">
        <v>7094.2215486148343</v>
      </c>
      <c r="AP209">
        <v>12557.491432428489</v>
      </c>
      <c r="AQ209">
        <v>5463.2698838136585</v>
      </c>
      <c r="AR209">
        <v>6.3394883937504158E-3</v>
      </c>
      <c r="AS209">
        <v>197.85513942892081</v>
      </c>
      <c r="AT209">
        <v>79.837597445278007</v>
      </c>
      <c r="AU209">
        <v>11.20182337676035</v>
      </c>
      <c r="AV209">
        <v>175.12763310577111</v>
      </c>
      <c r="AW209">
        <v>309.99366699177779</v>
      </c>
      <c r="AX209">
        <v>134.8660338860067</v>
      </c>
      <c r="AY209">
        <v>1.030162547681007</v>
      </c>
      <c r="AZ209" t="s">
        <v>166</v>
      </c>
      <c r="BA209" t="str">
        <f>VLOOKUP($AZ209,Sheet1!$A$2:$B$58,2,FALSE)</f>
        <v>Acetone</v>
      </c>
      <c r="BB209" t="s">
        <v>214</v>
      </c>
      <c r="BC209">
        <v>3</v>
      </c>
      <c r="BD209">
        <v>19.93</v>
      </c>
      <c r="BE209">
        <v>0</v>
      </c>
      <c r="BF209">
        <v>58.078139999999998</v>
      </c>
      <c r="BG209">
        <f>VLOOKUP($AZ209,Sheet1!$A$2:$C$58,3,FALSE)</f>
        <v>5.333333333333333</v>
      </c>
      <c r="BH209">
        <v>56</v>
      </c>
      <c r="BI209" t="s">
        <v>236</v>
      </c>
      <c r="BJ209">
        <v>0</v>
      </c>
      <c r="BK209">
        <v>0.33333333333333331</v>
      </c>
      <c r="BL209">
        <v>0.61714887216894598</v>
      </c>
      <c r="BM209">
        <v>100</v>
      </c>
      <c r="BN209">
        <v>0</v>
      </c>
      <c r="BO209">
        <v>502.29965729713962</v>
      </c>
      <c r="BP209">
        <v>218.53079535254631</v>
      </c>
      <c r="BQ209">
        <v>1.669228599674079</v>
      </c>
      <c r="BR209">
        <v>283.76886194459343</v>
      </c>
      <c r="BS209">
        <v>218.53079535254619</v>
      </c>
      <c r="BT209">
        <v>1</v>
      </c>
      <c r="BU209">
        <v>0</v>
      </c>
      <c r="BV209">
        <v>32.293666728996492</v>
      </c>
      <c r="BW209">
        <v>0</v>
      </c>
      <c r="BX209">
        <v>0</v>
      </c>
      <c r="BY209">
        <v>1.1023109950010199</v>
      </c>
      <c r="BZ209">
        <v>50.693757114905416</v>
      </c>
      <c r="CA209">
        <v>18.400090385908921</v>
      </c>
      <c r="CB209">
        <v>0</v>
      </c>
      <c r="CC209">
        <v>0</v>
      </c>
      <c r="CD209">
        <v>32.293666728996492</v>
      </c>
      <c r="CE209">
        <v>38.733698364064622</v>
      </c>
      <c r="CF209">
        <v>34.133675767587377</v>
      </c>
      <c r="CG209">
        <v>1.840009038590892</v>
      </c>
      <c r="CH209">
        <v>0</v>
      </c>
      <c r="CI209">
        <v>0</v>
      </c>
      <c r="CJ209">
        <v>32.293666728996492</v>
      </c>
      <c r="CK209">
        <v>50.693757114905416</v>
      </c>
      <c r="CL209">
        <v>18.400090385908921</v>
      </c>
      <c r="CM209">
        <v>0</v>
      </c>
      <c r="CN209">
        <v>0</v>
      </c>
      <c r="CO209">
        <v>32.293666728996492</v>
      </c>
      <c r="CP209">
        <v>38.733698364064622</v>
      </c>
      <c r="CQ209">
        <v>34.133675767587377</v>
      </c>
      <c r="CR209">
        <v>1.840009038590892</v>
      </c>
      <c r="CS209">
        <v>0</v>
      </c>
      <c r="CT209">
        <v>0</v>
      </c>
      <c r="CU209">
        <v>32.293666728996492</v>
      </c>
      <c r="CV209">
        <f t="shared" si="3"/>
        <v>218.53079535254619</v>
      </c>
    </row>
    <row r="210" spans="1:100" x14ac:dyDescent="0.25">
      <c r="A210" s="1">
        <v>406</v>
      </c>
      <c r="B210" t="s">
        <v>99</v>
      </c>
      <c r="C210" t="s">
        <v>113</v>
      </c>
      <c r="D210">
        <v>1</v>
      </c>
      <c r="E210">
        <v>4</v>
      </c>
      <c r="F210">
        <v>1</v>
      </c>
      <c r="G210">
        <v>32.041060000000002</v>
      </c>
      <c r="H210">
        <v>6</v>
      </c>
      <c r="I210" t="s">
        <v>119</v>
      </c>
      <c r="J210">
        <v>1.2130000000000001</v>
      </c>
      <c r="K210">
        <v>500</v>
      </c>
      <c r="L210">
        <v>100</v>
      </c>
      <c r="N210" t="s">
        <v>120</v>
      </c>
      <c r="O210">
        <v>0</v>
      </c>
      <c r="P210">
        <v>0.125</v>
      </c>
      <c r="Q210">
        <v>3.2500000000000001E-2</v>
      </c>
      <c r="R210">
        <v>77.5</v>
      </c>
      <c r="S210">
        <v>170</v>
      </c>
      <c r="T210">
        <v>100</v>
      </c>
      <c r="U210">
        <v>1812.1301775147931</v>
      </c>
      <c r="V210">
        <v>20</v>
      </c>
      <c r="W210">
        <v>0.95</v>
      </c>
      <c r="X210">
        <v>1</v>
      </c>
      <c r="Y210">
        <v>59281.386418933973</v>
      </c>
      <c r="Z210">
        <v>296406932.09466988</v>
      </c>
      <c r="AA210">
        <v>359541608.63083458</v>
      </c>
      <c r="AB210">
        <v>359541.60863083461</v>
      </c>
      <c r="AC210">
        <v>0</v>
      </c>
      <c r="AD210">
        <v>3072.0413474851571</v>
      </c>
      <c r="AE210">
        <v>1843224.808491094</v>
      </c>
      <c r="AF210">
        <v>1843224.808491094</v>
      </c>
      <c r="AG210">
        <v>59.058876682351659</v>
      </c>
      <c r="AH210">
        <v>60.840242866269783</v>
      </c>
      <c r="AI210">
        <v>60.840242866269783</v>
      </c>
      <c r="AJ210">
        <v>11685.10228050212</v>
      </c>
      <c r="AK210">
        <v>854.70085470085473</v>
      </c>
      <c r="AL210" t="s">
        <v>123</v>
      </c>
      <c r="AM210">
        <v>4715.118822135908</v>
      </c>
      <c r="AN210">
        <v>661.56710542557369</v>
      </c>
      <c r="AO210">
        <v>10342.841287265859</v>
      </c>
      <c r="AP210">
        <v>17916.48906276446</v>
      </c>
      <c r="AQ210">
        <v>7573.6477754985972</v>
      </c>
      <c r="AR210">
        <v>6.3394883937504158E-3</v>
      </c>
      <c r="AS210">
        <v>197.85513942892081</v>
      </c>
      <c r="AT210">
        <v>79.837597445278007</v>
      </c>
      <c r="AU210">
        <v>11.20182337676035</v>
      </c>
      <c r="AV210">
        <v>175.12763310577111</v>
      </c>
      <c r="AW210">
        <v>303.36657365036501</v>
      </c>
      <c r="AX210">
        <v>128.2389405445939</v>
      </c>
      <c r="AY210">
        <v>1.030162547681007</v>
      </c>
      <c r="AZ210" t="s">
        <v>156</v>
      </c>
      <c r="BA210" t="str">
        <f>VLOOKUP($AZ210,Sheet1!$A$2:$B$58,2,FALSE)</f>
        <v>1,3-Butanediol (PW1)</v>
      </c>
      <c r="BB210" t="s">
        <v>206</v>
      </c>
      <c r="BC210">
        <v>4</v>
      </c>
      <c r="BD210">
        <v>19.93</v>
      </c>
      <c r="BE210">
        <v>25.35</v>
      </c>
      <c r="BF210">
        <v>90.119200000000006</v>
      </c>
      <c r="BG210">
        <f>VLOOKUP($AZ210,Sheet1!$A$2:$C$58,3,FALSE)</f>
        <v>5.5</v>
      </c>
      <c r="BH210">
        <v>207</v>
      </c>
      <c r="BI210" t="s">
        <v>236</v>
      </c>
      <c r="BJ210">
        <v>0</v>
      </c>
      <c r="BK210">
        <v>0.1490909090909093</v>
      </c>
      <c r="BL210">
        <v>0.42330639193262298</v>
      </c>
      <c r="BM210">
        <v>100</v>
      </c>
      <c r="BN210">
        <v>0</v>
      </c>
      <c r="BO210">
        <v>716.65956251057833</v>
      </c>
      <c r="BP210">
        <v>302.94591101994382</v>
      </c>
      <c r="BQ210">
        <v>2.4336097146507911</v>
      </c>
      <c r="BR210">
        <v>413.7136514906345</v>
      </c>
      <c r="BS210">
        <v>302.94591101994382</v>
      </c>
      <c r="BT210">
        <v>0.59636363636363721</v>
      </c>
      <c r="BU210">
        <v>0</v>
      </c>
      <c r="BV210">
        <v>47.081736491170737</v>
      </c>
      <c r="BW210">
        <v>0.53842534046623147</v>
      </c>
      <c r="BX210">
        <v>0</v>
      </c>
      <c r="BY210">
        <v>1.1023109950010199</v>
      </c>
      <c r="BZ210">
        <v>73.907683951179351</v>
      </c>
      <c r="CA210">
        <v>26.82594746000861</v>
      </c>
      <c r="CB210">
        <v>0</v>
      </c>
      <c r="CC210">
        <v>0</v>
      </c>
      <c r="CD210">
        <v>47.081736491170737</v>
      </c>
      <c r="CE210">
        <v>56.470818102173759</v>
      </c>
      <c r="CF210">
        <v>49.764331237171596</v>
      </c>
      <c r="CG210">
        <v>2.682594746000861</v>
      </c>
      <c r="CH210">
        <v>0</v>
      </c>
      <c r="CI210">
        <v>0</v>
      </c>
      <c r="CJ210">
        <v>47.081736491170737</v>
      </c>
      <c r="CK210">
        <v>73.907683951179351</v>
      </c>
      <c r="CL210">
        <v>26.82594746000861</v>
      </c>
      <c r="CM210">
        <v>0</v>
      </c>
      <c r="CN210">
        <v>0</v>
      </c>
      <c r="CO210">
        <v>47.081736491170737</v>
      </c>
      <c r="CP210">
        <v>56.470818102173759</v>
      </c>
      <c r="CQ210">
        <v>49.764331237171596</v>
      </c>
      <c r="CR210">
        <v>2.682594746000861</v>
      </c>
      <c r="CS210">
        <v>0</v>
      </c>
      <c r="CT210">
        <v>0</v>
      </c>
      <c r="CU210">
        <v>47.081736491170737</v>
      </c>
      <c r="CV210">
        <f t="shared" si="3"/>
        <v>302.94591101994382</v>
      </c>
    </row>
    <row r="211" spans="1:100" x14ac:dyDescent="0.25">
      <c r="A211" s="1">
        <v>409</v>
      </c>
      <c r="B211" t="s">
        <v>99</v>
      </c>
      <c r="C211" t="s">
        <v>113</v>
      </c>
      <c r="D211">
        <v>1</v>
      </c>
      <c r="E211">
        <v>4</v>
      </c>
      <c r="F211">
        <v>1</v>
      </c>
      <c r="G211">
        <v>32.041060000000002</v>
      </c>
      <c r="H211">
        <v>6</v>
      </c>
      <c r="I211" t="s">
        <v>119</v>
      </c>
      <c r="J211">
        <v>1.2130000000000001</v>
      </c>
      <c r="K211">
        <v>500</v>
      </c>
      <c r="L211">
        <v>100</v>
      </c>
      <c r="N211" t="s">
        <v>120</v>
      </c>
      <c r="O211">
        <v>0</v>
      </c>
      <c r="P211">
        <v>0.125</v>
      </c>
      <c r="Q211">
        <v>3.2500000000000001E-2</v>
      </c>
      <c r="R211">
        <v>77.5</v>
      </c>
      <c r="S211">
        <v>170</v>
      </c>
      <c r="T211">
        <v>100</v>
      </c>
      <c r="U211">
        <v>1812.1301775147931</v>
      </c>
      <c r="V211">
        <v>20</v>
      </c>
      <c r="W211">
        <v>0.95</v>
      </c>
      <c r="X211">
        <v>1</v>
      </c>
      <c r="Y211">
        <v>68271.807470581218</v>
      </c>
      <c r="Z211">
        <v>341359037.35290611</v>
      </c>
      <c r="AA211">
        <v>414068512.30907512</v>
      </c>
      <c r="AB211">
        <v>414068.5123090751</v>
      </c>
      <c r="AC211">
        <v>0</v>
      </c>
      <c r="AD211">
        <v>3537.9370842478188</v>
      </c>
      <c r="AE211">
        <v>2122762.250548691</v>
      </c>
      <c r="AF211">
        <v>2122762.250548691</v>
      </c>
      <c r="AG211">
        <v>68.015552635565641</v>
      </c>
      <c r="AH211">
        <v>70.067074984985922</v>
      </c>
      <c r="AI211">
        <v>70.067074984985922</v>
      </c>
      <c r="AJ211">
        <v>13457.22665004494</v>
      </c>
      <c r="AK211">
        <v>854.70085470085473</v>
      </c>
      <c r="AL211" t="s">
        <v>123</v>
      </c>
      <c r="AM211">
        <v>5430.1983113364086</v>
      </c>
      <c r="AN211">
        <v>761.89820749635351</v>
      </c>
      <c r="AO211">
        <v>11911.40274744761</v>
      </c>
      <c r="AP211">
        <v>20504.02402357856</v>
      </c>
      <c r="AQ211">
        <v>8592.6212761309507</v>
      </c>
      <c r="AR211">
        <v>6.3394883937504167E-3</v>
      </c>
      <c r="AS211">
        <v>197.85513942892081</v>
      </c>
      <c r="AT211">
        <v>79.837597445278021</v>
      </c>
      <c r="AU211">
        <v>11.20182337676035</v>
      </c>
      <c r="AV211">
        <v>175.12763310577111</v>
      </c>
      <c r="AW211">
        <v>301.46081637300267</v>
      </c>
      <c r="AX211">
        <v>126.3331832672316</v>
      </c>
      <c r="AY211">
        <v>1.030162547681007</v>
      </c>
      <c r="AZ211" t="s">
        <v>171</v>
      </c>
      <c r="BA211" t="str">
        <f>VLOOKUP($AZ211,Sheet1!$A$2:$B$58,2,FALSE)</f>
        <v>Hexane</v>
      </c>
      <c r="BB211" t="s">
        <v>218</v>
      </c>
      <c r="BC211">
        <v>6</v>
      </c>
      <c r="BD211">
        <v>19.93</v>
      </c>
      <c r="BE211">
        <v>44.752000000000002</v>
      </c>
      <c r="BF211">
        <v>86.173959999999994</v>
      </c>
      <c r="BG211">
        <f>VLOOKUP($AZ211,Sheet1!$A$2:$C$58,3,FALSE)</f>
        <v>6.333333333333333</v>
      </c>
      <c r="BH211">
        <v>69</v>
      </c>
      <c r="BI211" t="s">
        <v>236</v>
      </c>
      <c r="BJ211">
        <v>0</v>
      </c>
      <c r="BK211">
        <v>0.1366666666666666</v>
      </c>
      <c r="BL211">
        <v>0.36756299156977501</v>
      </c>
      <c r="BM211">
        <v>100</v>
      </c>
      <c r="BN211">
        <v>0</v>
      </c>
      <c r="BO211">
        <v>820.16096094314219</v>
      </c>
      <c r="BP211">
        <v>343.704851045238</v>
      </c>
      <c r="BQ211">
        <v>2.8026829993994369</v>
      </c>
      <c r="BR211">
        <v>476.4561098979043</v>
      </c>
      <c r="BS211">
        <v>343.70485104523789</v>
      </c>
      <c r="BT211">
        <v>0.81999999999999962</v>
      </c>
      <c r="BU211">
        <v>0</v>
      </c>
      <c r="BV211">
        <v>54.221998561072922</v>
      </c>
      <c r="BW211">
        <v>0.82534766677022453</v>
      </c>
      <c r="BX211">
        <v>0</v>
      </c>
      <c r="BY211">
        <v>1.1023109950010199</v>
      </c>
      <c r="BZ211">
        <v>85.116281418477286</v>
      </c>
      <c r="CA211">
        <v>30.89428285740436</v>
      </c>
      <c r="CB211">
        <v>0</v>
      </c>
      <c r="CC211">
        <v>0</v>
      </c>
      <c r="CD211">
        <v>54.221998561072922</v>
      </c>
      <c r="CE211">
        <v>65.034997561164445</v>
      </c>
      <c r="CF211">
        <v>57.311426846813347</v>
      </c>
      <c r="CG211">
        <v>3.0894282857404352</v>
      </c>
      <c r="CH211">
        <v>0</v>
      </c>
      <c r="CI211">
        <v>0</v>
      </c>
      <c r="CJ211">
        <v>54.221998561072922</v>
      </c>
      <c r="CK211">
        <v>85.116281418477286</v>
      </c>
      <c r="CL211">
        <v>30.89428285740436</v>
      </c>
      <c r="CM211">
        <v>0</v>
      </c>
      <c r="CN211">
        <v>0</v>
      </c>
      <c r="CO211">
        <v>54.221998561072922</v>
      </c>
      <c r="CP211">
        <v>65.034997561164445</v>
      </c>
      <c r="CQ211">
        <v>57.311426846813347</v>
      </c>
      <c r="CR211">
        <v>3.0894282857404352</v>
      </c>
      <c r="CS211">
        <v>0</v>
      </c>
      <c r="CT211">
        <v>0</v>
      </c>
      <c r="CU211">
        <v>54.221998561072922</v>
      </c>
      <c r="CV211">
        <f t="shared" si="3"/>
        <v>343.70485104523789</v>
      </c>
    </row>
    <row r="212" spans="1:100" x14ac:dyDescent="0.25">
      <c r="A212" s="1">
        <v>410</v>
      </c>
      <c r="B212" t="s">
        <v>99</v>
      </c>
      <c r="C212" t="s">
        <v>113</v>
      </c>
      <c r="D212">
        <v>1</v>
      </c>
      <c r="E212">
        <v>4</v>
      </c>
      <c r="F212">
        <v>1</v>
      </c>
      <c r="G212">
        <v>32.041060000000002</v>
      </c>
      <c r="H212">
        <v>6</v>
      </c>
      <c r="I212" t="s">
        <v>119</v>
      </c>
      <c r="J212">
        <v>1.2130000000000001</v>
      </c>
      <c r="K212">
        <v>500</v>
      </c>
      <c r="L212">
        <v>100</v>
      </c>
      <c r="N212" t="s">
        <v>120</v>
      </c>
      <c r="O212">
        <v>0</v>
      </c>
      <c r="P212">
        <v>0.125</v>
      </c>
      <c r="Q212">
        <v>3.2500000000000001E-2</v>
      </c>
      <c r="R212">
        <v>77.5</v>
      </c>
      <c r="S212">
        <v>170</v>
      </c>
      <c r="T212">
        <v>100</v>
      </c>
      <c r="U212">
        <v>1812.1301775147931</v>
      </c>
      <c r="V212">
        <v>20</v>
      </c>
      <c r="W212">
        <v>0.95</v>
      </c>
      <c r="X212">
        <v>1</v>
      </c>
      <c r="Y212">
        <v>68673.389274682675</v>
      </c>
      <c r="Z212">
        <v>343366946.37341338</v>
      </c>
      <c r="AA212">
        <v>416504105.95095038</v>
      </c>
      <c r="AB212">
        <v>416504.10595095053</v>
      </c>
      <c r="AC212">
        <v>0</v>
      </c>
      <c r="AD212">
        <v>3558.7475946140771</v>
      </c>
      <c r="AE212">
        <v>2135248.5567684462</v>
      </c>
      <c r="AF212">
        <v>2135248.5567684462</v>
      </c>
      <c r="AG212">
        <v>68.415627122331188</v>
      </c>
      <c r="AH212">
        <v>70.479216737534458</v>
      </c>
      <c r="AI212">
        <v>70.479216737534458</v>
      </c>
      <c r="AJ212">
        <v>13536.38344340589</v>
      </c>
      <c r="AK212">
        <v>854.70085470085473</v>
      </c>
      <c r="AL212" t="s">
        <v>123</v>
      </c>
      <c r="AM212">
        <v>5462.1392971589203</v>
      </c>
      <c r="AN212">
        <v>766.37977123464907</v>
      </c>
      <c r="AO212">
        <v>11981.466845380861</v>
      </c>
      <c r="AP212">
        <v>20619.60336650032</v>
      </c>
      <c r="AQ212">
        <v>8638.1365211194588</v>
      </c>
      <c r="AR212">
        <v>6.3394883937504167E-3</v>
      </c>
      <c r="AS212">
        <v>197.85513942892081</v>
      </c>
      <c r="AT212">
        <v>79.837597445277993</v>
      </c>
      <c r="AU212">
        <v>11.20182337676035</v>
      </c>
      <c r="AV212">
        <v>175.12763310577111</v>
      </c>
      <c r="AW212">
        <v>301.38733259919178</v>
      </c>
      <c r="AX212">
        <v>126.2596994934208</v>
      </c>
      <c r="AY212">
        <v>1.0301625476810059</v>
      </c>
      <c r="AZ212" t="s">
        <v>169</v>
      </c>
      <c r="BA212" t="str">
        <f>VLOOKUP($AZ212,Sheet1!$A$2:$B$58,2,FALSE)</f>
        <v>Octane</v>
      </c>
      <c r="BB212" t="s">
        <v>216</v>
      </c>
      <c r="BC212">
        <v>8</v>
      </c>
      <c r="BD212">
        <v>19.93</v>
      </c>
      <c r="BE212">
        <v>44.427</v>
      </c>
      <c r="BF212">
        <v>114.22672</v>
      </c>
      <c r="BG212">
        <f>VLOOKUP($AZ212,Sheet1!$A$2:$C$58,3,FALSE)</f>
        <v>6.25</v>
      </c>
      <c r="BH212">
        <v>126</v>
      </c>
      <c r="BI212" t="s">
        <v>236</v>
      </c>
      <c r="BJ212">
        <v>0</v>
      </c>
      <c r="BK212">
        <v>0.1024999999999988</v>
      </c>
      <c r="BL212">
        <v>0.36541359118580502</v>
      </c>
      <c r="BM212">
        <v>100</v>
      </c>
      <c r="BN212">
        <v>0</v>
      </c>
      <c r="BO212">
        <v>824.78413466001268</v>
      </c>
      <c r="BP212">
        <v>345.52546084477848</v>
      </c>
      <c r="BQ212">
        <v>2.8191686695013778</v>
      </c>
      <c r="BR212">
        <v>479.2586738152342</v>
      </c>
      <c r="BS212">
        <v>345.52546084477848</v>
      </c>
      <c r="BT212">
        <v>0.8199999999999904</v>
      </c>
      <c r="BU212">
        <v>0</v>
      </c>
      <c r="BV212">
        <v>54.540937941922422</v>
      </c>
      <c r="BW212">
        <v>0.81456244935332467</v>
      </c>
      <c r="BX212">
        <v>0</v>
      </c>
      <c r="BY212">
        <v>1.1023109950010199</v>
      </c>
      <c r="BZ212">
        <v>85.616944153460054</v>
      </c>
      <c r="CA212">
        <v>31.076006211537649</v>
      </c>
      <c r="CB212">
        <v>0</v>
      </c>
      <c r="CC212">
        <v>0</v>
      </c>
      <c r="CD212">
        <v>54.540937941922422</v>
      </c>
      <c r="CE212">
        <v>65.417540115960591</v>
      </c>
      <c r="CF212">
        <v>57.64853856307618</v>
      </c>
      <c r="CG212">
        <v>3.107600621153765</v>
      </c>
      <c r="CH212">
        <v>0</v>
      </c>
      <c r="CI212">
        <v>0</v>
      </c>
      <c r="CJ212">
        <v>54.540937941922422</v>
      </c>
      <c r="CK212">
        <v>85.616944153460054</v>
      </c>
      <c r="CL212">
        <v>31.076006211537649</v>
      </c>
      <c r="CM212">
        <v>0</v>
      </c>
      <c r="CN212">
        <v>0</v>
      </c>
      <c r="CO212">
        <v>54.540937941922422</v>
      </c>
      <c r="CP212">
        <v>65.417540115960591</v>
      </c>
      <c r="CQ212">
        <v>57.64853856307618</v>
      </c>
      <c r="CR212">
        <v>3.107600621153765</v>
      </c>
      <c r="CS212">
        <v>0</v>
      </c>
      <c r="CT212">
        <v>0</v>
      </c>
      <c r="CU212">
        <v>54.540937941922422</v>
      </c>
      <c r="CV212">
        <f t="shared" si="3"/>
        <v>345.52546084477848</v>
      </c>
    </row>
    <row r="213" spans="1:100" x14ac:dyDescent="0.25">
      <c r="A213" s="1">
        <v>412</v>
      </c>
      <c r="B213" t="s">
        <v>99</v>
      </c>
      <c r="C213" t="s">
        <v>113</v>
      </c>
      <c r="D213">
        <v>1</v>
      </c>
      <c r="E213">
        <v>4</v>
      </c>
      <c r="F213">
        <v>1</v>
      </c>
      <c r="G213">
        <v>32.041060000000002</v>
      </c>
      <c r="H213">
        <v>6</v>
      </c>
      <c r="I213" t="s">
        <v>119</v>
      </c>
      <c r="J213">
        <v>1.2130000000000001</v>
      </c>
      <c r="K213">
        <v>500</v>
      </c>
      <c r="L213">
        <v>100</v>
      </c>
      <c r="N213" t="s">
        <v>120</v>
      </c>
      <c r="O213">
        <v>0</v>
      </c>
      <c r="P213">
        <v>0.125</v>
      </c>
      <c r="Q213">
        <v>3.2500000000000001E-2</v>
      </c>
      <c r="R213">
        <v>77.5</v>
      </c>
      <c r="S213">
        <v>170</v>
      </c>
      <c r="T213">
        <v>100</v>
      </c>
      <c r="U213">
        <v>1812.1301775147931</v>
      </c>
      <c r="V213">
        <v>20</v>
      </c>
      <c r="W213">
        <v>0.95</v>
      </c>
      <c r="X213">
        <v>1</v>
      </c>
      <c r="Y213">
        <v>97901.115390859428</v>
      </c>
      <c r="Z213">
        <v>489505576.95429713</v>
      </c>
      <c r="AA213">
        <v>593770264.84556246</v>
      </c>
      <c r="AB213">
        <v>593770.2648455624</v>
      </c>
      <c r="AC213">
        <v>0</v>
      </c>
      <c r="AD213">
        <v>5073.3677569588108</v>
      </c>
      <c r="AE213">
        <v>3044020.6541752862</v>
      </c>
      <c r="AF213">
        <v>3044020.6541752862</v>
      </c>
      <c r="AG213">
        <v>97.533648421669596</v>
      </c>
      <c r="AH213">
        <v>100.4755117426908</v>
      </c>
      <c r="AI213">
        <v>100.4755117426908</v>
      </c>
      <c r="AJ213">
        <v>19297.533607480778</v>
      </c>
      <c r="AK213">
        <v>854.70085470085473</v>
      </c>
      <c r="AL213" t="s">
        <v>123</v>
      </c>
      <c r="AM213">
        <v>7786.8521600585336</v>
      </c>
      <c r="AN213">
        <v>1092.554702910584</v>
      </c>
      <c r="AO213">
        <v>17080.836996257429</v>
      </c>
      <c r="AP213">
        <v>29031.641325150751</v>
      </c>
      <c r="AQ213">
        <v>11950.80432889332</v>
      </c>
      <c r="AR213">
        <v>6.3394883937504167E-3</v>
      </c>
      <c r="AS213">
        <v>197.85513942892081</v>
      </c>
      <c r="AT213">
        <v>79.837597445278021</v>
      </c>
      <c r="AU213">
        <v>11.20182337676035</v>
      </c>
      <c r="AV213">
        <v>175.12763310577111</v>
      </c>
      <c r="AW213">
        <v>297.65769859892413</v>
      </c>
      <c r="AX213">
        <v>122.5300654931529</v>
      </c>
      <c r="AY213">
        <v>1.030162547681007</v>
      </c>
      <c r="AZ213" t="s">
        <v>140</v>
      </c>
      <c r="BA213" t="str">
        <f>VLOOKUP($AZ213,Sheet1!$A$2:$B$58,2,FALSE)</f>
        <v>1-Propanol (PW2)</v>
      </c>
      <c r="BB213" t="s">
        <v>193</v>
      </c>
      <c r="BC213">
        <v>3</v>
      </c>
      <c r="BD213">
        <v>19.93</v>
      </c>
      <c r="BE213">
        <v>30.68</v>
      </c>
      <c r="BF213">
        <v>60.093820000000001</v>
      </c>
      <c r="BG213">
        <f>VLOOKUP($AZ213,Sheet1!$A$2:$C$58,3,FALSE)</f>
        <v>6.01</v>
      </c>
      <c r="BH213">
        <v>97</v>
      </c>
      <c r="BI213" t="s">
        <v>236</v>
      </c>
      <c r="BJ213">
        <v>0</v>
      </c>
      <c r="BK213">
        <v>0.13666666666666721</v>
      </c>
      <c r="BL213">
        <v>0.256321796677972</v>
      </c>
      <c r="BM213">
        <v>100</v>
      </c>
      <c r="BN213">
        <v>0</v>
      </c>
      <c r="BO213">
        <v>1161.2656530060301</v>
      </c>
      <c r="BP213">
        <v>478.03217315573312</v>
      </c>
      <c r="BQ213">
        <v>4.0190204697076304</v>
      </c>
      <c r="BR213">
        <v>683.23347985029716</v>
      </c>
      <c r="BS213">
        <v>478.03217315573318</v>
      </c>
      <c r="BT213">
        <v>0.41000000000000159</v>
      </c>
      <c r="BU213">
        <v>0</v>
      </c>
      <c r="BV213">
        <v>77.753824521755007</v>
      </c>
      <c r="BW213">
        <v>0.39457866141897552</v>
      </c>
      <c r="BX213">
        <v>0</v>
      </c>
      <c r="BY213">
        <v>1.1023109950010199</v>
      </c>
      <c r="BZ213">
        <v>122.0559290506838</v>
      </c>
      <c r="CA213">
        <v>44.30210452892883</v>
      </c>
      <c r="CB213">
        <v>0</v>
      </c>
      <c r="CC213">
        <v>0</v>
      </c>
      <c r="CD213">
        <v>77.753824521755007</v>
      </c>
      <c r="CE213">
        <v>93.259561106880099</v>
      </c>
      <c r="CF213">
        <v>82.184034974647886</v>
      </c>
      <c r="CG213">
        <v>4.430210452892883</v>
      </c>
      <c r="CH213">
        <v>0</v>
      </c>
      <c r="CI213">
        <v>0</v>
      </c>
      <c r="CJ213">
        <v>77.753824521755007</v>
      </c>
      <c r="CK213">
        <v>122.0559290506838</v>
      </c>
      <c r="CL213">
        <v>44.30210452892883</v>
      </c>
      <c r="CM213">
        <v>0</v>
      </c>
      <c r="CN213">
        <v>0</v>
      </c>
      <c r="CO213">
        <v>77.753824521755007</v>
      </c>
      <c r="CP213">
        <v>93.259561106880099</v>
      </c>
      <c r="CQ213">
        <v>82.184034974647886</v>
      </c>
      <c r="CR213">
        <v>4.430210452892883</v>
      </c>
      <c r="CS213">
        <v>0</v>
      </c>
      <c r="CT213">
        <v>0</v>
      </c>
      <c r="CU213">
        <v>77.753824521755007</v>
      </c>
      <c r="CV213">
        <f t="shared" si="3"/>
        <v>478.03217315573318</v>
      </c>
    </row>
    <row r="214" spans="1:100" x14ac:dyDescent="0.25">
      <c r="A214" s="1">
        <v>413</v>
      </c>
      <c r="B214" t="s">
        <v>99</v>
      </c>
      <c r="C214" t="s">
        <v>113</v>
      </c>
      <c r="D214">
        <v>1</v>
      </c>
      <c r="E214">
        <v>4</v>
      </c>
      <c r="F214">
        <v>1</v>
      </c>
      <c r="G214">
        <v>32.041060000000002</v>
      </c>
      <c r="H214">
        <v>6</v>
      </c>
      <c r="I214" t="s">
        <v>119</v>
      </c>
      <c r="J214">
        <v>1.2130000000000001</v>
      </c>
      <c r="K214">
        <v>500</v>
      </c>
      <c r="L214">
        <v>100</v>
      </c>
      <c r="N214" t="s">
        <v>120</v>
      </c>
      <c r="O214">
        <v>0</v>
      </c>
      <c r="P214">
        <v>0.125</v>
      </c>
      <c r="Q214">
        <v>3.2500000000000001E-2</v>
      </c>
      <c r="R214">
        <v>77.5</v>
      </c>
      <c r="S214">
        <v>170</v>
      </c>
      <c r="T214">
        <v>100</v>
      </c>
      <c r="U214">
        <v>1812.1301775147931</v>
      </c>
      <c r="V214">
        <v>20</v>
      </c>
      <c r="W214">
        <v>0.95</v>
      </c>
      <c r="X214">
        <v>1</v>
      </c>
      <c r="Y214">
        <v>129820.0920075505</v>
      </c>
      <c r="Z214">
        <v>649100460.03775251</v>
      </c>
      <c r="AA214">
        <v>787358858.02579379</v>
      </c>
      <c r="AB214">
        <v>787358.8580257938</v>
      </c>
      <c r="AC214">
        <v>0</v>
      </c>
      <c r="AD214">
        <v>6727.4521476802875</v>
      </c>
      <c r="AE214">
        <v>4036471.288608172</v>
      </c>
      <c r="AF214">
        <v>4036471.288608172</v>
      </c>
      <c r="AG214">
        <v>129.3328187465718</v>
      </c>
      <c r="AH214">
        <v>133.23382605873431</v>
      </c>
      <c r="AI214">
        <v>133.23382605873431</v>
      </c>
      <c r="AJ214">
        <v>25589.162885838301</v>
      </c>
      <c r="AK214">
        <v>854.70085470085473</v>
      </c>
      <c r="AL214" t="s">
        <v>123</v>
      </c>
      <c r="AM214">
        <v>10325.621519551911</v>
      </c>
      <c r="AN214">
        <v>1448.763392417658</v>
      </c>
      <c r="AO214">
        <v>22649.75042998483</v>
      </c>
      <c r="AP214">
        <v>38218.248652508722</v>
      </c>
      <c r="AQ214">
        <v>15568.498222523889</v>
      </c>
      <c r="AR214">
        <v>6.3394883937504176E-3</v>
      </c>
      <c r="AS214">
        <v>197.85513942892081</v>
      </c>
      <c r="AT214">
        <v>79.83759744527805</v>
      </c>
      <c r="AU214">
        <v>11.20182337676035</v>
      </c>
      <c r="AV214">
        <v>175.1276331057712</v>
      </c>
      <c r="AW214">
        <v>295.50309830792088</v>
      </c>
      <c r="AX214">
        <v>120.3754652021497</v>
      </c>
      <c r="AY214">
        <v>1.030162547681007</v>
      </c>
      <c r="AZ214" t="s">
        <v>129</v>
      </c>
      <c r="BA214" t="str">
        <f>VLOOKUP($AZ214,Sheet1!$A$2:$B$58,2,FALSE)</f>
        <v>Citrate</v>
      </c>
      <c r="BB214" t="s">
        <v>188</v>
      </c>
      <c r="BC214">
        <v>6</v>
      </c>
      <c r="BD214">
        <v>19.93</v>
      </c>
      <c r="BE214">
        <v>0</v>
      </c>
      <c r="BF214">
        <v>189.09639999999999</v>
      </c>
      <c r="BG214">
        <f>VLOOKUP($AZ214,Sheet1!$A$2:$C$58,3,FALSE)</f>
        <v>2.5</v>
      </c>
      <c r="BI214" t="s">
        <v>236</v>
      </c>
      <c r="BJ214">
        <v>0</v>
      </c>
      <c r="BK214">
        <v>3.2156862745098103E-2</v>
      </c>
      <c r="BL214">
        <v>0.193299738166131</v>
      </c>
      <c r="BM214">
        <v>100</v>
      </c>
      <c r="BN214">
        <v>0</v>
      </c>
      <c r="BO214">
        <v>1528.729946100349</v>
      </c>
      <c r="BP214">
        <v>622.73992890095553</v>
      </c>
      <c r="BQ214">
        <v>5.3293530423493713</v>
      </c>
      <c r="BR214">
        <v>905.99001719939315</v>
      </c>
      <c r="BS214">
        <v>622.73992890095542</v>
      </c>
      <c r="BT214">
        <v>0.19294117647058859</v>
      </c>
      <c r="BU214">
        <v>0</v>
      </c>
      <c r="BV214">
        <v>103.104123104767</v>
      </c>
      <c r="BW214">
        <v>0</v>
      </c>
      <c r="BX214">
        <v>0</v>
      </c>
      <c r="BY214">
        <v>1.1023109950010199</v>
      </c>
      <c r="BZ214">
        <v>161.85016765300551</v>
      </c>
      <c r="CA214">
        <v>58.746044548238459</v>
      </c>
      <c r="CB214">
        <v>0</v>
      </c>
      <c r="CC214">
        <v>0</v>
      </c>
      <c r="CD214">
        <v>103.104123104767</v>
      </c>
      <c r="CE214">
        <v>123.6652386966505</v>
      </c>
      <c r="CF214">
        <v>108.97872755959089</v>
      </c>
      <c r="CG214">
        <v>5.8746044548238467</v>
      </c>
      <c r="CH214">
        <v>0</v>
      </c>
      <c r="CI214">
        <v>0</v>
      </c>
      <c r="CJ214">
        <v>103.104123104767</v>
      </c>
      <c r="CK214">
        <v>161.85016765300551</v>
      </c>
      <c r="CL214">
        <v>58.746044548238459</v>
      </c>
      <c r="CM214">
        <v>0</v>
      </c>
      <c r="CN214">
        <v>0</v>
      </c>
      <c r="CO214">
        <v>103.104123104767</v>
      </c>
      <c r="CP214">
        <v>123.6652386966505</v>
      </c>
      <c r="CQ214">
        <v>108.97872755959089</v>
      </c>
      <c r="CR214">
        <v>5.8746044548238467</v>
      </c>
      <c r="CS214">
        <v>0</v>
      </c>
      <c r="CT214">
        <v>0</v>
      </c>
      <c r="CU214">
        <v>103.104123104767</v>
      </c>
      <c r="CV214">
        <f t="shared" si="3"/>
        <v>622.73992890095542</v>
      </c>
    </row>
    <row r="215" spans="1:100" x14ac:dyDescent="0.25">
      <c r="A215" s="1">
        <v>414</v>
      </c>
      <c r="B215" t="s">
        <v>99</v>
      </c>
      <c r="C215" t="s">
        <v>113</v>
      </c>
      <c r="D215">
        <v>1</v>
      </c>
      <c r="E215">
        <v>4</v>
      </c>
      <c r="F215">
        <v>1</v>
      </c>
      <c r="G215">
        <v>32.041060000000002</v>
      </c>
      <c r="H215">
        <v>6</v>
      </c>
      <c r="I215" t="s">
        <v>119</v>
      </c>
      <c r="J215">
        <v>1.2130000000000001</v>
      </c>
      <c r="K215">
        <v>500</v>
      </c>
      <c r="L215">
        <v>100</v>
      </c>
      <c r="N215" t="s">
        <v>120</v>
      </c>
      <c r="O215">
        <v>0</v>
      </c>
      <c r="P215">
        <v>0.125</v>
      </c>
      <c r="Q215">
        <v>3.2500000000000001E-2</v>
      </c>
      <c r="R215">
        <v>77.5</v>
      </c>
      <c r="S215">
        <v>170</v>
      </c>
      <c r="T215">
        <v>100</v>
      </c>
      <c r="U215">
        <v>1812.1301775147931</v>
      </c>
      <c r="V215">
        <v>20</v>
      </c>
      <c r="W215">
        <v>0.95</v>
      </c>
      <c r="X215">
        <v>1</v>
      </c>
      <c r="Y215">
        <v>131341.91736017281</v>
      </c>
      <c r="Z215">
        <v>656709586.8008641</v>
      </c>
      <c r="AA215">
        <v>796588728.78944826</v>
      </c>
      <c r="AB215">
        <v>796588.72878944827</v>
      </c>
      <c r="AC215">
        <v>0</v>
      </c>
      <c r="AD215">
        <v>6806.3151886670239</v>
      </c>
      <c r="AE215">
        <v>4083789.1132002142</v>
      </c>
      <c r="AF215">
        <v>4083789.1132002142</v>
      </c>
      <c r="AG215">
        <v>130.84893200339491</v>
      </c>
      <c r="AH215">
        <v>134.79566915395611</v>
      </c>
      <c r="AI215">
        <v>134.79566915395611</v>
      </c>
      <c r="AJ215">
        <v>25889.133685657071</v>
      </c>
      <c r="AK215">
        <v>854.70085470085473</v>
      </c>
      <c r="AL215" t="s">
        <v>123</v>
      </c>
      <c r="AM215">
        <v>10446.66435943159</v>
      </c>
      <c r="AN215">
        <v>1465.746625339754</v>
      </c>
      <c r="AO215">
        <v>22915.263756172531</v>
      </c>
      <c r="AP215">
        <v>38656.245525129278</v>
      </c>
      <c r="AQ215">
        <v>15740.98176895675</v>
      </c>
      <c r="AR215">
        <v>6.3394883937504176E-3</v>
      </c>
      <c r="AS215">
        <v>197.85513942892081</v>
      </c>
      <c r="AT215">
        <v>79.837597445278007</v>
      </c>
      <c r="AU215">
        <v>11.20182337676035</v>
      </c>
      <c r="AV215">
        <v>175.12763310577111</v>
      </c>
      <c r="AW215">
        <v>295.42652686019892</v>
      </c>
      <c r="AX215">
        <v>120.29889375442779</v>
      </c>
      <c r="AY215">
        <v>1.030162547681007</v>
      </c>
      <c r="AZ215" t="s">
        <v>127</v>
      </c>
      <c r="BA215" t="str">
        <f>VLOOKUP($AZ215,Sheet1!$A$2:$B$58,2,FALSE)</f>
        <v>L-Malate</v>
      </c>
      <c r="BB215" t="s">
        <v>186</v>
      </c>
      <c r="BC215">
        <v>4</v>
      </c>
      <c r="BD215">
        <v>19.93</v>
      </c>
      <c r="BE215">
        <v>0</v>
      </c>
      <c r="BF215">
        <v>132.06916000000001</v>
      </c>
      <c r="BG215">
        <f>VLOOKUP($AZ215,Sheet1!$A$2:$C$58,3,FALSE)</f>
        <v>2.5</v>
      </c>
      <c r="BI215" t="s">
        <v>236</v>
      </c>
      <c r="BJ215">
        <v>0</v>
      </c>
      <c r="BK215">
        <v>4.5555555555555398E-2</v>
      </c>
      <c r="BL215">
        <v>0.19106002332026201</v>
      </c>
      <c r="BM215">
        <v>100</v>
      </c>
      <c r="BN215">
        <v>0</v>
      </c>
      <c r="BO215">
        <v>1546.249821005171</v>
      </c>
      <c r="BP215">
        <v>629.63927075826984</v>
      </c>
      <c r="BQ215">
        <v>5.3918267661582426</v>
      </c>
      <c r="BR215">
        <v>916.6105502469012</v>
      </c>
      <c r="BS215">
        <v>629.63927075826984</v>
      </c>
      <c r="BT215">
        <v>0.18222222222222159</v>
      </c>
      <c r="BU215">
        <v>0</v>
      </c>
      <c r="BV215">
        <v>104.3127685931064</v>
      </c>
      <c r="BW215">
        <v>0</v>
      </c>
      <c r="BX215">
        <v>0</v>
      </c>
      <c r="BY215">
        <v>1.1023109950010199</v>
      </c>
      <c r="BZ215">
        <v>163.74746786787659</v>
      </c>
      <c r="CA215">
        <v>59.434699274770217</v>
      </c>
      <c r="CB215">
        <v>0</v>
      </c>
      <c r="CC215">
        <v>0</v>
      </c>
      <c r="CD215">
        <v>104.3127685931064</v>
      </c>
      <c r="CE215">
        <v>125.114913339276</v>
      </c>
      <c r="CF215">
        <v>110.25623852058339</v>
      </c>
      <c r="CG215">
        <v>5.9434699274770217</v>
      </c>
      <c r="CH215">
        <v>0</v>
      </c>
      <c r="CI215">
        <v>0</v>
      </c>
      <c r="CJ215">
        <v>104.3127685931064</v>
      </c>
      <c r="CK215">
        <v>163.74746786787659</v>
      </c>
      <c r="CL215">
        <v>59.434699274770217</v>
      </c>
      <c r="CM215">
        <v>0</v>
      </c>
      <c r="CN215">
        <v>0</v>
      </c>
      <c r="CO215">
        <v>104.3127685931064</v>
      </c>
      <c r="CP215">
        <v>125.114913339276</v>
      </c>
      <c r="CQ215">
        <v>110.25623852058339</v>
      </c>
      <c r="CR215">
        <v>5.9434699274770217</v>
      </c>
      <c r="CS215">
        <v>0</v>
      </c>
      <c r="CT215">
        <v>0</v>
      </c>
      <c r="CU215">
        <v>104.3127685931064</v>
      </c>
      <c r="CV215">
        <f t="shared" si="3"/>
        <v>629.63927075826984</v>
      </c>
    </row>
    <row r="216" spans="1:100" x14ac:dyDescent="0.25">
      <c r="A216" s="1">
        <v>415</v>
      </c>
      <c r="B216" t="s">
        <v>99</v>
      </c>
      <c r="C216" t="s">
        <v>113</v>
      </c>
      <c r="D216">
        <v>1</v>
      </c>
      <c r="E216">
        <v>4</v>
      </c>
      <c r="F216">
        <v>1</v>
      </c>
      <c r="G216">
        <v>32.041060000000002</v>
      </c>
      <c r="H216">
        <v>6</v>
      </c>
      <c r="I216" t="s">
        <v>119</v>
      </c>
      <c r="J216">
        <v>1.2130000000000001</v>
      </c>
      <c r="K216">
        <v>500</v>
      </c>
      <c r="L216">
        <v>100</v>
      </c>
      <c r="N216" t="s">
        <v>120</v>
      </c>
      <c r="O216">
        <v>0</v>
      </c>
      <c r="P216">
        <v>0.125</v>
      </c>
      <c r="Q216">
        <v>3.2500000000000001E-2</v>
      </c>
      <c r="R216">
        <v>77.5</v>
      </c>
      <c r="S216">
        <v>170</v>
      </c>
      <c r="T216">
        <v>100</v>
      </c>
      <c r="U216">
        <v>1812.1301775147931</v>
      </c>
      <c r="V216">
        <v>20</v>
      </c>
      <c r="W216">
        <v>0.95</v>
      </c>
      <c r="X216">
        <v>1</v>
      </c>
      <c r="Y216">
        <v>132986.14030633759</v>
      </c>
      <c r="Z216">
        <v>664930701.53168809</v>
      </c>
      <c r="AA216">
        <v>806560940.95793772</v>
      </c>
      <c r="AB216">
        <v>806560.94095793774</v>
      </c>
      <c r="AC216">
        <v>0</v>
      </c>
      <c r="AD216">
        <v>6891.5210379264618</v>
      </c>
      <c r="AE216">
        <v>4134912.6227558772</v>
      </c>
      <c r="AF216">
        <v>4134912.6227558772</v>
      </c>
      <c r="AG216">
        <v>132.48698344047841</v>
      </c>
      <c r="AH216">
        <v>136.48312839561461</v>
      </c>
      <c r="AI216">
        <v>136.48312839561461</v>
      </c>
      <c r="AJ216">
        <v>26213.230581132979</v>
      </c>
      <c r="AK216">
        <v>854.70085470085473</v>
      </c>
      <c r="AL216" t="s">
        <v>123</v>
      </c>
      <c r="AM216">
        <v>10577.44245066013</v>
      </c>
      <c r="AN216">
        <v>1484.095788220013</v>
      </c>
      <c r="AO216">
        <v>23202.131827254481</v>
      </c>
      <c r="AP216">
        <v>39129.469674713982</v>
      </c>
      <c r="AQ216">
        <v>15927.33784745949</v>
      </c>
      <c r="AR216">
        <v>6.3394883937504167E-3</v>
      </c>
      <c r="AS216">
        <v>197.85513942892081</v>
      </c>
      <c r="AT216">
        <v>79.837597445277993</v>
      </c>
      <c r="AU216">
        <v>11.20182337676035</v>
      </c>
      <c r="AV216">
        <v>175.12763310577111</v>
      </c>
      <c r="AW216">
        <v>295.34576649406017</v>
      </c>
      <c r="AX216">
        <v>120.2181333882891</v>
      </c>
      <c r="AY216">
        <v>1.030162547681007</v>
      </c>
      <c r="AZ216" t="s">
        <v>130</v>
      </c>
      <c r="BA216" t="str">
        <f>VLOOKUP($AZ216,Sheet1!$A$2:$B$58,2,FALSE)</f>
        <v>Succinate</v>
      </c>
      <c r="BB216" t="s">
        <v>189</v>
      </c>
      <c r="BC216">
        <v>4</v>
      </c>
      <c r="BD216">
        <v>19.93</v>
      </c>
      <c r="BE216">
        <v>0</v>
      </c>
      <c r="BF216">
        <v>116.07016</v>
      </c>
      <c r="BG216">
        <f>VLOOKUP($AZ216,Sheet1!$A$2:$C$58,3,FALSE)</f>
        <v>3</v>
      </c>
      <c r="BH216">
        <v>235</v>
      </c>
      <c r="BI216" t="s">
        <v>236</v>
      </c>
      <c r="BJ216">
        <v>0</v>
      </c>
      <c r="BK216">
        <v>5.1249999999999997E-2</v>
      </c>
      <c r="BL216">
        <v>0.18869778261070899</v>
      </c>
      <c r="BM216">
        <v>100</v>
      </c>
      <c r="BN216">
        <v>0</v>
      </c>
      <c r="BO216">
        <v>1565.1787869885591</v>
      </c>
      <c r="BP216">
        <v>637.09351389837946</v>
      </c>
      <c r="BQ216">
        <v>5.4593251358245833</v>
      </c>
      <c r="BR216">
        <v>928.08527309017916</v>
      </c>
      <c r="BS216">
        <v>637.09351389837946</v>
      </c>
      <c r="BT216">
        <v>0.20499999999999999</v>
      </c>
      <c r="BU216">
        <v>0</v>
      </c>
      <c r="BV216">
        <v>105.6186231987494</v>
      </c>
      <c r="BW216">
        <v>0</v>
      </c>
      <c r="BX216">
        <v>0</v>
      </c>
      <c r="BY216">
        <v>1.1023109950010199</v>
      </c>
      <c r="BZ216">
        <v>165.79736442379809</v>
      </c>
      <c r="CA216">
        <v>60.178741225048732</v>
      </c>
      <c r="CB216">
        <v>0</v>
      </c>
      <c r="CC216">
        <v>0</v>
      </c>
      <c r="CD216">
        <v>105.6186231987494</v>
      </c>
      <c r="CE216">
        <v>126.68118262751641</v>
      </c>
      <c r="CF216">
        <v>111.6364973212543</v>
      </c>
      <c r="CG216">
        <v>6.0178741225048737</v>
      </c>
      <c r="CH216">
        <v>0</v>
      </c>
      <c r="CI216">
        <v>0</v>
      </c>
      <c r="CJ216">
        <v>105.6186231987494</v>
      </c>
      <c r="CK216">
        <v>165.79736442379809</v>
      </c>
      <c r="CL216">
        <v>60.178741225048732</v>
      </c>
      <c r="CM216">
        <v>0</v>
      </c>
      <c r="CN216">
        <v>0</v>
      </c>
      <c r="CO216">
        <v>105.6186231987494</v>
      </c>
      <c r="CP216">
        <v>126.68118262751641</v>
      </c>
      <c r="CQ216">
        <v>111.6364973212543</v>
      </c>
      <c r="CR216">
        <v>6.0178741225048737</v>
      </c>
      <c r="CS216">
        <v>0</v>
      </c>
      <c r="CT216">
        <v>0</v>
      </c>
      <c r="CU216">
        <v>105.6186231987494</v>
      </c>
      <c r="CV216">
        <f t="shared" si="3"/>
        <v>637.09351389837946</v>
      </c>
    </row>
    <row r="217" spans="1:100" x14ac:dyDescent="0.25">
      <c r="A217" s="1">
        <v>416</v>
      </c>
      <c r="B217" t="s">
        <v>99</v>
      </c>
      <c r="C217" t="s">
        <v>113</v>
      </c>
      <c r="D217">
        <v>1</v>
      </c>
      <c r="E217">
        <v>4</v>
      </c>
      <c r="F217">
        <v>1</v>
      </c>
      <c r="G217">
        <v>32.041060000000002</v>
      </c>
      <c r="H217">
        <v>6</v>
      </c>
      <c r="I217" t="s">
        <v>119</v>
      </c>
      <c r="J217">
        <v>1.2130000000000001</v>
      </c>
      <c r="K217">
        <v>500</v>
      </c>
      <c r="L217">
        <v>100</v>
      </c>
      <c r="N217" t="s">
        <v>120</v>
      </c>
      <c r="O217">
        <v>0</v>
      </c>
      <c r="P217">
        <v>0.125</v>
      </c>
      <c r="Q217">
        <v>3.2500000000000001E-2</v>
      </c>
      <c r="R217">
        <v>77.5</v>
      </c>
      <c r="S217">
        <v>170</v>
      </c>
      <c r="T217">
        <v>100</v>
      </c>
      <c r="U217">
        <v>1812.1301775147931</v>
      </c>
      <c r="V217">
        <v>20</v>
      </c>
      <c r="W217">
        <v>0.95</v>
      </c>
      <c r="X217">
        <v>1</v>
      </c>
      <c r="Y217">
        <v>136852.1391662941</v>
      </c>
      <c r="Z217">
        <v>684260695.83147049</v>
      </c>
      <c r="AA217">
        <v>830008224.04357374</v>
      </c>
      <c r="AB217">
        <v>830008.22404357372</v>
      </c>
      <c r="AC217">
        <v>0</v>
      </c>
      <c r="AD217">
        <v>7091.8623096907049</v>
      </c>
      <c r="AE217">
        <v>4255117.3858144227</v>
      </c>
      <c r="AF217">
        <v>4255117.3858144227</v>
      </c>
      <c r="AG217">
        <v>136.33847146592311</v>
      </c>
      <c r="AH217">
        <v>140.45078711226961</v>
      </c>
      <c r="AI217">
        <v>140.45078711226961</v>
      </c>
      <c r="AJ217">
        <v>26975.267281416149</v>
      </c>
      <c r="AK217">
        <v>854.70085470085473</v>
      </c>
      <c r="AL217" t="s">
        <v>123</v>
      </c>
      <c r="AM217">
        <v>10884.936001200889</v>
      </c>
      <c r="AN217">
        <v>1527.2394768187521</v>
      </c>
      <c r="AO217">
        <v>23876.63380908583</v>
      </c>
      <c r="AP217">
        <v>40242.143614136643</v>
      </c>
      <c r="AQ217">
        <v>16365.50980505081</v>
      </c>
      <c r="AR217">
        <v>6.3394883937504158E-3</v>
      </c>
      <c r="AS217">
        <v>197.85513942892081</v>
      </c>
      <c r="AT217">
        <v>79.837597445278035</v>
      </c>
      <c r="AU217">
        <v>11.20182337676035</v>
      </c>
      <c r="AV217">
        <v>175.1276331057712</v>
      </c>
      <c r="AW217">
        <v>295.1635234094208</v>
      </c>
      <c r="AX217">
        <v>120.03589030364959</v>
      </c>
      <c r="AY217">
        <v>1.030162547681007</v>
      </c>
      <c r="AZ217" t="s">
        <v>126</v>
      </c>
      <c r="BA217" t="str">
        <f>VLOOKUP($AZ217,Sheet1!$A$2:$B$58,2,FALSE)</f>
        <v>Malonate</v>
      </c>
      <c r="BB217" t="s">
        <v>185</v>
      </c>
      <c r="BC217">
        <v>3</v>
      </c>
      <c r="BD217">
        <v>19.93</v>
      </c>
      <c r="BE217">
        <v>0</v>
      </c>
      <c r="BF217">
        <v>102.04378</v>
      </c>
      <c r="BG217">
        <f>VLOOKUP($AZ217,Sheet1!$A$2:$C$58,3,FALSE)</f>
        <v>2</v>
      </c>
      <c r="BH217">
        <v>199</v>
      </c>
      <c r="BI217" t="s">
        <v>236</v>
      </c>
      <c r="BJ217">
        <v>0</v>
      </c>
      <c r="BK217">
        <v>5.6551724137931102E-2</v>
      </c>
      <c r="BL217">
        <v>0.183367172385005</v>
      </c>
      <c r="BM217">
        <v>100</v>
      </c>
      <c r="BN217">
        <v>0</v>
      </c>
      <c r="BO217">
        <v>1609.685744565465</v>
      </c>
      <c r="BP217">
        <v>654.62039220203212</v>
      </c>
      <c r="BQ217">
        <v>5.6180314844907828</v>
      </c>
      <c r="BR217">
        <v>955.06535236343313</v>
      </c>
      <c r="BS217">
        <v>654.62039220203212</v>
      </c>
      <c r="BT217">
        <v>0.1696551724137933</v>
      </c>
      <c r="BU217">
        <v>0</v>
      </c>
      <c r="BV217">
        <v>108.6890294526339</v>
      </c>
      <c r="BW217">
        <v>0</v>
      </c>
      <c r="BX217">
        <v>0</v>
      </c>
      <c r="BY217">
        <v>1.1023109950010199</v>
      </c>
      <c r="BZ217">
        <v>170.61720820879481</v>
      </c>
      <c r="CA217">
        <v>61.928178756160897</v>
      </c>
      <c r="CB217">
        <v>0</v>
      </c>
      <c r="CC217">
        <v>0</v>
      </c>
      <c r="CD217">
        <v>108.6890294526339</v>
      </c>
      <c r="CE217">
        <v>130.3638920172902</v>
      </c>
      <c r="CF217">
        <v>114.88184732825</v>
      </c>
      <c r="CG217">
        <v>6.1928178756160897</v>
      </c>
      <c r="CH217">
        <v>0</v>
      </c>
      <c r="CI217">
        <v>0</v>
      </c>
      <c r="CJ217">
        <v>108.6890294526339</v>
      </c>
      <c r="CK217">
        <v>170.61720820879481</v>
      </c>
      <c r="CL217">
        <v>61.928178756160897</v>
      </c>
      <c r="CM217">
        <v>0</v>
      </c>
      <c r="CN217">
        <v>0</v>
      </c>
      <c r="CO217">
        <v>108.6890294526339</v>
      </c>
      <c r="CP217">
        <v>130.3638920172902</v>
      </c>
      <c r="CQ217">
        <v>114.88184732825</v>
      </c>
      <c r="CR217">
        <v>6.1928178756160897</v>
      </c>
      <c r="CS217">
        <v>0</v>
      </c>
      <c r="CT217">
        <v>0</v>
      </c>
      <c r="CU217">
        <v>108.6890294526339</v>
      </c>
      <c r="CV217">
        <f t="shared" si="3"/>
        <v>654.62039220203212</v>
      </c>
    </row>
    <row r="218" spans="1:100" x14ac:dyDescent="0.25">
      <c r="A218" s="1">
        <v>417</v>
      </c>
      <c r="B218" t="s">
        <v>99</v>
      </c>
      <c r="C218" t="s">
        <v>113</v>
      </c>
      <c r="D218">
        <v>1</v>
      </c>
      <c r="E218">
        <v>4</v>
      </c>
      <c r="F218">
        <v>1</v>
      </c>
      <c r="G218">
        <v>32.041060000000002</v>
      </c>
      <c r="H218">
        <v>6</v>
      </c>
      <c r="I218" t="s">
        <v>119</v>
      </c>
      <c r="J218">
        <v>1.2130000000000001</v>
      </c>
      <c r="K218">
        <v>500</v>
      </c>
      <c r="L218">
        <v>100</v>
      </c>
      <c r="N218" t="s">
        <v>120</v>
      </c>
      <c r="O218">
        <v>0</v>
      </c>
      <c r="P218">
        <v>0.125</v>
      </c>
      <c r="Q218">
        <v>3.2500000000000001E-2</v>
      </c>
      <c r="R218">
        <v>77.5</v>
      </c>
      <c r="S218">
        <v>170</v>
      </c>
      <c r="T218">
        <v>100</v>
      </c>
      <c r="U218">
        <v>1812.1301775147931</v>
      </c>
      <c r="V218">
        <v>20</v>
      </c>
      <c r="W218">
        <v>0.95</v>
      </c>
      <c r="X218">
        <v>1</v>
      </c>
      <c r="Y218">
        <v>122363.9307523708</v>
      </c>
      <c r="Z218">
        <v>611819653.76185381</v>
      </c>
      <c r="AA218">
        <v>742137240.01312876</v>
      </c>
      <c r="AB218">
        <v>742137.24001312873</v>
      </c>
      <c r="AC218">
        <v>0</v>
      </c>
      <c r="AD218">
        <v>6341.0638215443614</v>
      </c>
      <c r="AE218">
        <v>3804638.292926617</v>
      </c>
      <c r="AF218">
        <v>3804638.292926617</v>
      </c>
      <c r="AG218">
        <v>121.9046438219593</v>
      </c>
      <c r="AH218">
        <v>125.5815984537753</v>
      </c>
      <c r="AI218">
        <v>125.5815984537753</v>
      </c>
      <c r="AJ218">
        <v>24119.460300426679</v>
      </c>
      <c r="AK218">
        <v>854.70085470085473</v>
      </c>
      <c r="AL218" t="s">
        <v>123</v>
      </c>
      <c r="AM218">
        <v>9732.5738801675852</v>
      </c>
      <c r="AN218">
        <v>1365.554288900468</v>
      </c>
      <c r="AO218">
        <v>21348.871737141799</v>
      </c>
      <c r="AP218">
        <v>36072.28932419559</v>
      </c>
      <c r="AQ218">
        <v>14723.417587053789</v>
      </c>
      <c r="AR218">
        <v>6.3394883937504167E-3</v>
      </c>
      <c r="AS218">
        <v>197.85513942892081</v>
      </c>
      <c r="AT218">
        <v>79.837597445278021</v>
      </c>
      <c r="AU218">
        <v>11.20182337676035</v>
      </c>
      <c r="AV218">
        <v>175.1276331057712</v>
      </c>
      <c r="AW218">
        <v>295.9057849910858</v>
      </c>
      <c r="AX218">
        <v>120.7781518853146</v>
      </c>
      <c r="AY218">
        <v>1.030162547681007</v>
      </c>
      <c r="AZ218" t="s">
        <v>142</v>
      </c>
      <c r="BA218" t="str">
        <f>VLOOKUP($AZ218,Sheet1!$A$2:$B$58,2,FALSE)</f>
        <v>2-Methyl-1-Butanol</v>
      </c>
      <c r="BB218" t="s">
        <v>196</v>
      </c>
      <c r="BC218">
        <v>5</v>
      </c>
      <c r="BD218">
        <v>19.93</v>
      </c>
      <c r="BE218">
        <v>34.96</v>
      </c>
      <c r="BF218">
        <v>88.14658</v>
      </c>
      <c r="BG218">
        <f>VLOOKUP($AZ218,Sheet1!$A$2:$C$58,3,FALSE)</f>
        <v>6.02</v>
      </c>
      <c r="BH218">
        <v>129</v>
      </c>
      <c r="BI218" t="s">
        <v>236</v>
      </c>
      <c r="BJ218">
        <v>0</v>
      </c>
      <c r="BK218">
        <v>7.4545454545458301E-2</v>
      </c>
      <c r="BL218">
        <v>0.20507832364870601</v>
      </c>
      <c r="BM218">
        <v>100</v>
      </c>
      <c r="BN218">
        <v>0</v>
      </c>
      <c r="BO218">
        <v>1442.8915729678231</v>
      </c>
      <c r="BP218">
        <v>588.9367034821513</v>
      </c>
      <c r="BQ218">
        <v>5.023263938151012</v>
      </c>
      <c r="BR218">
        <v>853.95486948567202</v>
      </c>
      <c r="BS218">
        <v>588.9367034821513</v>
      </c>
      <c r="BT218">
        <v>0.3727272727272915</v>
      </c>
      <c r="BU218">
        <v>0</v>
      </c>
      <c r="BV218">
        <v>97.182382054865954</v>
      </c>
      <c r="BW218">
        <v>0.35973598568784559</v>
      </c>
      <c r="BX218">
        <v>0</v>
      </c>
      <c r="BY218">
        <v>1.1023109950010199</v>
      </c>
      <c r="BZ218">
        <v>152.5543727530258</v>
      </c>
      <c r="CA218">
        <v>55.371990698159813</v>
      </c>
      <c r="CB218">
        <v>0</v>
      </c>
      <c r="CC218">
        <v>0</v>
      </c>
      <c r="CD218">
        <v>97.182382054865954</v>
      </c>
      <c r="CE218">
        <v>116.5625787992219</v>
      </c>
      <c r="CF218">
        <v>102.71958112468189</v>
      </c>
      <c r="CG218">
        <v>5.5371990698159834</v>
      </c>
      <c r="CH218">
        <v>0</v>
      </c>
      <c r="CI218">
        <v>0</v>
      </c>
      <c r="CJ218">
        <v>97.182382054865954</v>
      </c>
      <c r="CK218">
        <v>152.5543727530258</v>
      </c>
      <c r="CL218">
        <v>55.371990698159813</v>
      </c>
      <c r="CM218">
        <v>0</v>
      </c>
      <c r="CN218">
        <v>0</v>
      </c>
      <c r="CO218">
        <v>97.182382054865954</v>
      </c>
      <c r="CP218">
        <v>116.5625787992219</v>
      </c>
      <c r="CQ218">
        <v>102.71958112468189</v>
      </c>
      <c r="CR218">
        <v>5.5371990698159834</v>
      </c>
      <c r="CS218">
        <v>0</v>
      </c>
      <c r="CT218">
        <v>0</v>
      </c>
      <c r="CU218">
        <v>97.182382054865954</v>
      </c>
      <c r="CV218">
        <f t="shared" si="3"/>
        <v>588.9367034821513</v>
      </c>
    </row>
    <row r="219" spans="1:100" x14ac:dyDescent="0.25">
      <c r="A219" s="1">
        <v>418</v>
      </c>
      <c r="B219" t="s">
        <v>99</v>
      </c>
      <c r="C219" t="s">
        <v>113</v>
      </c>
      <c r="D219">
        <v>1</v>
      </c>
      <c r="E219">
        <v>4</v>
      </c>
      <c r="F219">
        <v>1</v>
      </c>
      <c r="G219">
        <v>32.041060000000002</v>
      </c>
      <c r="H219">
        <v>6</v>
      </c>
      <c r="I219" t="s">
        <v>119</v>
      </c>
      <c r="J219">
        <v>1.2130000000000001</v>
      </c>
      <c r="K219">
        <v>500</v>
      </c>
      <c r="L219">
        <v>100</v>
      </c>
      <c r="N219" t="s">
        <v>120</v>
      </c>
      <c r="O219">
        <v>0</v>
      </c>
      <c r="P219">
        <v>0.125</v>
      </c>
      <c r="Q219">
        <v>3.2500000000000001E-2</v>
      </c>
      <c r="R219">
        <v>77.5</v>
      </c>
      <c r="S219">
        <v>170</v>
      </c>
      <c r="T219">
        <v>100</v>
      </c>
      <c r="U219">
        <v>1812.1301775147931</v>
      </c>
      <c r="V219">
        <v>20</v>
      </c>
      <c r="W219">
        <v>0.95</v>
      </c>
      <c r="X219">
        <v>1</v>
      </c>
      <c r="Y219">
        <v>143087.4113397077</v>
      </c>
      <c r="Z219">
        <v>715437056.69853854</v>
      </c>
      <c r="AA219">
        <v>867825149.77532732</v>
      </c>
      <c r="AB219">
        <v>867825.1497753273</v>
      </c>
      <c r="AC219">
        <v>0</v>
      </c>
      <c r="AD219">
        <v>7414.9825180168764</v>
      </c>
      <c r="AE219">
        <v>4448989.5108101256</v>
      </c>
      <c r="AF219">
        <v>4448989.5108101256</v>
      </c>
      <c r="AG219">
        <v>142.55033985523789</v>
      </c>
      <c r="AH219">
        <v>146.85002127806521</v>
      </c>
      <c r="AI219">
        <v>146.85002127806521</v>
      </c>
      <c r="AJ219">
        <v>28204.317367698139</v>
      </c>
      <c r="AK219">
        <v>854.70085470085473</v>
      </c>
      <c r="AL219" t="s">
        <v>123</v>
      </c>
      <c r="AM219">
        <v>11380.87664905006</v>
      </c>
      <c r="AN219">
        <v>1596.8237293555369</v>
      </c>
      <c r="AO219">
        <v>24964.50361727109</v>
      </c>
      <c r="AP219">
        <v>42036.718600804583</v>
      </c>
      <c r="AQ219">
        <v>17072.214983533489</v>
      </c>
      <c r="AR219">
        <v>6.3394883937504176E-3</v>
      </c>
      <c r="AS219">
        <v>197.85513942892081</v>
      </c>
      <c r="AT219">
        <v>79.837597445278035</v>
      </c>
      <c r="AU219">
        <v>11.20182337676035</v>
      </c>
      <c r="AV219">
        <v>175.1276331057712</v>
      </c>
      <c r="AW219">
        <v>294.89034290267938</v>
      </c>
      <c r="AX219">
        <v>119.7627097969082</v>
      </c>
      <c r="AY219">
        <v>1.030162547681007</v>
      </c>
      <c r="AZ219" t="s">
        <v>136</v>
      </c>
      <c r="BA219" t="str">
        <f>VLOOKUP($AZ219,Sheet1!$A$2:$B$58,2,FALSE)</f>
        <v>Itaconate</v>
      </c>
      <c r="BB219" t="s">
        <v>194</v>
      </c>
      <c r="BC219">
        <v>5</v>
      </c>
      <c r="BD219">
        <v>19.93</v>
      </c>
      <c r="BE219">
        <v>0</v>
      </c>
      <c r="BF219">
        <v>128.08086</v>
      </c>
      <c r="BG219">
        <f>VLOOKUP($AZ219,Sheet1!$A$2:$C$58,3,FALSE)</f>
        <v>3.2</v>
      </c>
      <c r="BH219">
        <v>381</v>
      </c>
      <c r="BI219" t="s">
        <v>236</v>
      </c>
      <c r="BJ219">
        <v>0</v>
      </c>
      <c r="BK219">
        <v>4.3157894736842298E-2</v>
      </c>
      <c r="BL219">
        <v>0.17537664256281599</v>
      </c>
      <c r="BM219">
        <v>100</v>
      </c>
      <c r="BN219">
        <v>0</v>
      </c>
      <c r="BO219">
        <v>1681.4687440321841</v>
      </c>
      <c r="BP219">
        <v>682.88859934133984</v>
      </c>
      <c r="BQ219">
        <v>5.8740008511226094</v>
      </c>
      <c r="BR219">
        <v>998.58014469084355</v>
      </c>
      <c r="BS219">
        <v>682.88859934134007</v>
      </c>
      <c r="BT219">
        <v>0.2157894736842115</v>
      </c>
      <c r="BU219">
        <v>0</v>
      </c>
      <c r="BV219">
        <v>113.6411309325957</v>
      </c>
      <c r="BW219">
        <v>0</v>
      </c>
      <c r="BX219">
        <v>0</v>
      </c>
      <c r="BY219">
        <v>1.1023109950010199</v>
      </c>
      <c r="BZ219">
        <v>178.39088816097359</v>
      </c>
      <c r="CA219">
        <v>64.749757228378002</v>
      </c>
      <c r="CB219">
        <v>0</v>
      </c>
      <c r="CC219">
        <v>0</v>
      </c>
      <c r="CD219">
        <v>113.6411309325957</v>
      </c>
      <c r="CE219">
        <v>136.30354596252789</v>
      </c>
      <c r="CF219">
        <v>120.1161066554335</v>
      </c>
      <c r="CG219">
        <v>6.4749757228378</v>
      </c>
      <c r="CH219">
        <v>0</v>
      </c>
      <c r="CI219">
        <v>0</v>
      </c>
      <c r="CJ219">
        <v>113.6411309325957</v>
      </c>
      <c r="CK219">
        <v>178.39088816097359</v>
      </c>
      <c r="CL219">
        <v>64.749757228378002</v>
      </c>
      <c r="CM219">
        <v>0</v>
      </c>
      <c r="CN219">
        <v>0</v>
      </c>
      <c r="CO219">
        <v>113.6411309325957</v>
      </c>
      <c r="CP219">
        <v>136.30354596252789</v>
      </c>
      <c r="CQ219">
        <v>120.1161066554335</v>
      </c>
      <c r="CR219">
        <v>6.4749757228378</v>
      </c>
      <c r="CS219">
        <v>0</v>
      </c>
      <c r="CT219">
        <v>0</v>
      </c>
      <c r="CU219">
        <v>113.6411309325957</v>
      </c>
      <c r="CV219">
        <f t="shared" si="3"/>
        <v>682.88859934134007</v>
      </c>
    </row>
    <row r="220" spans="1:100" x14ac:dyDescent="0.25">
      <c r="A220" s="1">
        <v>419</v>
      </c>
      <c r="B220" t="s">
        <v>99</v>
      </c>
      <c r="C220" t="s">
        <v>113</v>
      </c>
      <c r="D220">
        <v>1</v>
      </c>
      <c r="E220">
        <v>4</v>
      </c>
      <c r="F220">
        <v>1</v>
      </c>
      <c r="G220">
        <v>32.041060000000002</v>
      </c>
      <c r="H220">
        <v>6</v>
      </c>
      <c r="I220" t="s">
        <v>119</v>
      </c>
      <c r="J220">
        <v>1.2130000000000001</v>
      </c>
      <c r="K220">
        <v>500</v>
      </c>
      <c r="L220">
        <v>100</v>
      </c>
      <c r="N220" t="s">
        <v>120</v>
      </c>
      <c r="O220">
        <v>0</v>
      </c>
      <c r="P220">
        <v>0.125</v>
      </c>
      <c r="Q220">
        <v>3.2500000000000001E-2</v>
      </c>
      <c r="R220">
        <v>77.5</v>
      </c>
      <c r="S220">
        <v>170</v>
      </c>
      <c r="T220">
        <v>100</v>
      </c>
      <c r="U220">
        <v>1812.1301775147931</v>
      </c>
      <c r="V220">
        <v>20</v>
      </c>
      <c r="W220">
        <v>0.95</v>
      </c>
      <c r="X220">
        <v>1</v>
      </c>
      <c r="Y220">
        <v>133487.92445714041</v>
      </c>
      <c r="Z220">
        <v>667439622.28570187</v>
      </c>
      <c r="AA220">
        <v>809604261.83255637</v>
      </c>
      <c r="AB220">
        <v>809604.26183255634</v>
      </c>
      <c r="AC220">
        <v>0</v>
      </c>
      <c r="AD220">
        <v>6917.5241689579316</v>
      </c>
      <c r="AE220">
        <v>4150514.5013747588</v>
      </c>
      <c r="AF220">
        <v>4150514.5013747588</v>
      </c>
      <c r="AG220">
        <v>132.98688416941869</v>
      </c>
      <c r="AH220">
        <v>136.99810740412741</v>
      </c>
      <c r="AI220">
        <v>136.99810740412741</v>
      </c>
      <c r="AJ220">
        <v>26312.138509558081</v>
      </c>
      <c r="AK220">
        <v>854.70085470085473</v>
      </c>
      <c r="AL220" t="s">
        <v>123</v>
      </c>
      <c r="AM220">
        <v>10617.353323819871</v>
      </c>
      <c r="AN220">
        <v>1489.695587891516</v>
      </c>
      <c r="AO220">
        <v>23289.67825870165</v>
      </c>
      <c r="AP220">
        <v>39273.888275970319</v>
      </c>
      <c r="AQ220">
        <v>15984.21001726867</v>
      </c>
      <c r="AR220">
        <v>6.3394883937504158E-3</v>
      </c>
      <c r="AS220">
        <v>197.85513942892081</v>
      </c>
      <c r="AT220">
        <v>79.837597445278021</v>
      </c>
      <c r="AU220">
        <v>11.20182337676035</v>
      </c>
      <c r="AV220">
        <v>175.12763310577111</v>
      </c>
      <c r="AW220">
        <v>295.32151626274151</v>
      </c>
      <c r="AX220">
        <v>120.1938831569704</v>
      </c>
      <c r="AY220">
        <v>1.030162547681007</v>
      </c>
      <c r="AZ220" t="s">
        <v>143</v>
      </c>
      <c r="BA220" t="str">
        <f>VLOOKUP($AZ220,Sheet1!$A$2:$B$58,2,FALSE)</f>
        <v>Pentanol (PW2)</v>
      </c>
      <c r="BB220" t="s">
        <v>196</v>
      </c>
      <c r="BC220">
        <v>5</v>
      </c>
      <c r="BD220">
        <v>19.93</v>
      </c>
      <c r="BE220">
        <v>34.726999999999997</v>
      </c>
      <c r="BF220">
        <v>88.14658</v>
      </c>
      <c r="BG220">
        <f>VLOOKUP($AZ220,Sheet1!$A$2:$C$58,3,FALSE)</f>
        <v>6</v>
      </c>
      <c r="BH220">
        <v>138</v>
      </c>
      <c r="BI220" t="s">
        <v>236</v>
      </c>
      <c r="BJ220">
        <v>0</v>
      </c>
      <c r="BK220">
        <v>6.8333333333332705E-2</v>
      </c>
      <c r="BL220">
        <v>0.18798846334463501</v>
      </c>
      <c r="BM220">
        <v>100</v>
      </c>
      <c r="BN220">
        <v>0</v>
      </c>
      <c r="BO220">
        <v>1570.955531038813</v>
      </c>
      <c r="BP220">
        <v>639.36840069074685</v>
      </c>
      <c r="BQ220">
        <v>5.4799242961650956</v>
      </c>
      <c r="BR220">
        <v>931.58713034806624</v>
      </c>
      <c r="BS220">
        <v>639.36840069074674</v>
      </c>
      <c r="BT220">
        <v>0.34166666666666351</v>
      </c>
      <c r="BU220">
        <v>0</v>
      </c>
      <c r="BV220">
        <v>106.0171440598606</v>
      </c>
      <c r="BW220">
        <v>0.32756022913041338</v>
      </c>
      <c r="BX220">
        <v>0</v>
      </c>
      <c r="BY220">
        <v>1.1023109950010199</v>
      </c>
      <c r="BZ220">
        <v>166.4229520942207</v>
      </c>
      <c r="CA220">
        <v>60.405808034360071</v>
      </c>
      <c r="CB220">
        <v>0</v>
      </c>
      <c r="CC220">
        <v>0</v>
      </c>
      <c r="CD220">
        <v>106.0171440598606</v>
      </c>
      <c r="CE220">
        <v>127.1591768718866</v>
      </c>
      <c r="CF220">
        <v>112.0577248632966</v>
      </c>
      <c r="CG220">
        <v>6.0405808034360078</v>
      </c>
      <c r="CH220">
        <v>0</v>
      </c>
      <c r="CI220">
        <v>0</v>
      </c>
      <c r="CJ220">
        <v>106.0171440598606</v>
      </c>
      <c r="CK220">
        <v>166.4229520942207</v>
      </c>
      <c r="CL220">
        <v>60.405808034360071</v>
      </c>
      <c r="CM220">
        <v>0</v>
      </c>
      <c r="CN220">
        <v>0</v>
      </c>
      <c r="CO220">
        <v>106.0171440598606</v>
      </c>
      <c r="CP220">
        <v>127.1591768718866</v>
      </c>
      <c r="CQ220">
        <v>112.0577248632966</v>
      </c>
      <c r="CR220">
        <v>6.0405808034360078</v>
      </c>
      <c r="CS220">
        <v>0</v>
      </c>
      <c r="CT220">
        <v>0</v>
      </c>
      <c r="CU220">
        <v>106.0171440598606</v>
      </c>
      <c r="CV220">
        <f t="shared" si="3"/>
        <v>639.36840069074674</v>
      </c>
    </row>
    <row r="221" spans="1:100" x14ac:dyDescent="0.25">
      <c r="A221" s="1">
        <v>420</v>
      </c>
      <c r="B221" t="s">
        <v>99</v>
      </c>
      <c r="C221" t="s">
        <v>113</v>
      </c>
      <c r="D221">
        <v>1</v>
      </c>
      <c r="E221">
        <v>4</v>
      </c>
      <c r="F221">
        <v>1</v>
      </c>
      <c r="G221">
        <v>32.041060000000002</v>
      </c>
      <c r="H221">
        <v>6</v>
      </c>
      <c r="I221" t="s">
        <v>119</v>
      </c>
      <c r="J221">
        <v>1.2130000000000001</v>
      </c>
      <c r="K221">
        <v>500</v>
      </c>
      <c r="L221">
        <v>100</v>
      </c>
      <c r="N221" t="s">
        <v>120</v>
      </c>
      <c r="O221">
        <v>0</v>
      </c>
      <c r="P221">
        <v>0.125</v>
      </c>
      <c r="Q221">
        <v>3.2500000000000001E-2</v>
      </c>
      <c r="R221">
        <v>77.5</v>
      </c>
      <c r="S221">
        <v>170</v>
      </c>
      <c r="T221">
        <v>100</v>
      </c>
      <c r="U221">
        <v>1812.1301775147931</v>
      </c>
      <c r="V221">
        <v>20</v>
      </c>
      <c r="W221">
        <v>0.95</v>
      </c>
      <c r="X221">
        <v>1</v>
      </c>
      <c r="Y221">
        <v>156564.3432637823</v>
      </c>
      <c r="Z221">
        <v>782821716.31891155</v>
      </c>
      <c r="AA221">
        <v>949562741.89483976</v>
      </c>
      <c r="AB221">
        <v>949562.7418948398</v>
      </c>
      <c r="AC221">
        <v>0</v>
      </c>
      <c r="AD221">
        <v>8113.3752953959238</v>
      </c>
      <c r="AE221">
        <v>4868025.1772375545</v>
      </c>
      <c r="AF221">
        <v>4868025.1772375545</v>
      </c>
      <c r="AG221">
        <v>155.97668678537909</v>
      </c>
      <c r="AH221">
        <v>160.6813410376686</v>
      </c>
      <c r="AI221">
        <v>160.6813410376686</v>
      </c>
      <c r="AJ221">
        <v>30860.789111582289</v>
      </c>
      <c r="AK221">
        <v>854.70085470085473</v>
      </c>
      <c r="AL221" t="s">
        <v>123</v>
      </c>
      <c r="AM221">
        <v>12452.803930419321</v>
      </c>
      <c r="AN221">
        <v>1747.2232962620869</v>
      </c>
      <c r="AO221">
        <v>27315.82797640366</v>
      </c>
      <c r="AP221">
        <v>45915.517192964551</v>
      </c>
      <c r="AQ221">
        <v>18599.689216560899</v>
      </c>
      <c r="AR221">
        <v>6.3394883937504167E-3</v>
      </c>
      <c r="AS221">
        <v>197.85513942892081</v>
      </c>
      <c r="AT221">
        <v>79.837597445278021</v>
      </c>
      <c r="AU221">
        <v>11.20182337676035</v>
      </c>
      <c r="AV221">
        <v>175.12763310577111</v>
      </c>
      <c r="AW221">
        <v>294.37423078580588</v>
      </c>
      <c r="AX221">
        <v>119.2465976800347</v>
      </c>
      <c r="AY221">
        <v>1.030162547681007</v>
      </c>
      <c r="AZ221" t="s">
        <v>145</v>
      </c>
      <c r="BA221" t="str">
        <f>VLOOKUP($AZ221,Sheet1!$A$2:$B$58,2,FALSE)</f>
        <v>Acrylate (PW2)</v>
      </c>
      <c r="BB221" t="s">
        <v>198</v>
      </c>
      <c r="BC221">
        <v>3</v>
      </c>
      <c r="BD221">
        <v>19.93</v>
      </c>
      <c r="BE221">
        <v>0</v>
      </c>
      <c r="BF221">
        <v>71.053619999999995</v>
      </c>
      <c r="BG221">
        <f>VLOOKUP($AZ221,Sheet1!$A$2:$C$58,3,FALSE)</f>
        <v>3.666666666666667</v>
      </c>
      <c r="BH221">
        <v>80</v>
      </c>
      <c r="BI221" t="s">
        <v>236</v>
      </c>
      <c r="BJ221">
        <v>0</v>
      </c>
      <c r="BK221">
        <v>7.13043478260868E-2</v>
      </c>
      <c r="BL221">
        <v>0.160280363144266</v>
      </c>
      <c r="BM221">
        <v>100</v>
      </c>
      <c r="BN221">
        <v>0</v>
      </c>
      <c r="BO221">
        <v>1836.6206877185821</v>
      </c>
      <c r="BP221">
        <v>743.98756866243582</v>
      </c>
      <c r="BQ221">
        <v>6.4272536415067432</v>
      </c>
      <c r="BR221">
        <v>1092.6331190561459</v>
      </c>
      <c r="BS221">
        <v>743.98756866243571</v>
      </c>
      <c r="BT221">
        <v>0.2139130434782604</v>
      </c>
      <c r="BU221">
        <v>0</v>
      </c>
      <c r="BV221">
        <v>124.3446147053042</v>
      </c>
      <c r="BW221">
        <v>0</v>
      </c>
      <c r="BX221">
        <v>0</v>
      </c>
      <c r="BY221">
        <v>1.1023109950010199</v>
      </c>
      <c r="BZ221">
        <v>195.19293827223649</v>
      </c>
      <c r="CA221">
        <v>70.848323566932237</v>
      </c>
      <c r="CB221">
        <v>0</v>
      </c>
      <c r="CC221">
        <v>0</v>
      </c>
      <c r="CD221">
        <v>124.3446147053042</v>
      </c>
      <c r="CE221">
        <v>149.1415279537305</v>
      </c>
      <c r="CF221">
        <v>131.42944706199751</v>
      </c>
      <c r="CG221">
        <v>7.0848323566932239</v>
      </c>
      <c r="CH221">
        <v>0</v>
      </c>
      <c r="CI221">
        <v>0</v>
      </c>
      <c r="CJ221">
        <v>124.3446147053042</v>
      </c>
      <c r="CK221">
        <v>195.19293827223649</v>
      </c>
      <c r="CL221">
        <v>70.848323566932237</v>
      </c>
      <c r="CM221">
        <v>0</v>
      </c>
      <c r="CN221">
        <v>0</v>
      </c>
      <c r="CO221">
        <v>124.3446147053042</v>
      </c>
      <c r="CP221">
        <v>149.1415279537305</v>
      </c>
      <c r="CQ221">
        <v>131.42944706199751</v>
      </c>
      <c r="CR221">
        <v>7.0848323566932239</v>
      </c>
      <c r="CS221">
        <v>0</v>
      </c>
      <c r="CT221">
        <v>0</v>
      </c>
      <c r="CU221">
        <v>124.3446147053042</v>
      </c>
      <c r="CV221">
        <f t="shared" si="3"/>
        <v>743.98756866243571</v>
      </c>
    </row>
    <row r="222" spans="1:100" x14ac:dyDescent="0.25">
      <c r="A222" s="1">
        <v>421</v>
      </c>
      <c r="B222" t="s">
        <v>99</v>
      </c>
      <c r="C222" t="s">
        <v>113</v>
      </c>
      <c r="D222">
        <v>1</v>
      </c>
      <c r="E222">
        <v>4</v>
      </c>
      <c r="F222">
        <v>1</v>
      </c>
      <c r="G222">
        <v>32.041060000000002</v>
      </c>
      <c r="H222">
        <v>6</v>
      </c>
      <c r="I222" t="s">
        <v>119</v>
      </c>
      <c r="J222">
        <v>1.2130000000000001</v>
      </c>
      <c r="K222">
        <v>500</v>
      </c>
      <c r="L222">
        <v>100</v>
      </c>
      <c r="N222" t="s">
        <v>120</v>
      </c>
      <c r="O222">
        <v>0</v>
      </c>
      <c r="P222">
        <v>0.125</v>
      </c>
      <c r="Q222">
        <v>3.2500000000000001E-2</v>
      </c>
      <c r="R222">
        <v>77.5</v>
      </c>
      <c r="S222">
        <v>170</v>
      </c>
      <c r="T222">
        <v>100</v>
      </c>
      <c r="U222">
        <v>1812.1301775147931</v>
      </c>
      <c r="V222">
        <v>20</v>
      </c>
      <c r="W222">
        <v>0.95</v>
      </c>
      <c r="X222">
        <v>1</v>
      </c>
      <c r="Y222">
        <v>143953.25353443541</v>
      </c>
      <c r="Z222">
        <v>719766267.67217684</v>
      </c>
      <c r="AA222">
        <v>873076482.68635058</v>
      </c>
      <c r="AB222">
        <v>873076.48268635059</v>
      </c>
      <c r="AC222">
        <v>0</v>
      </c>
      <c r="AD222">
        <v>7459.8516275853253</v>
      </c>
      <c r="AE222">
        <v>4475910.9765511947</v>
      </c>
      <c r="AF222">
        <v>4475910.9765511947</v>
      </c>
      <c r="AG222">
        <v>143.41293215433541</v>
      </c>
      <c r="AH222">
        <v>147.73863155851359</v>
      </c>
      <c r="AI222">
        <v>147.73863155851359</v>
      </c>
      <c r="AJ222">
        <v>28374.985687306391</v>
      </c>
      <c r="AK222">
        <v>854.70085470085473</v>
      </c>
      <c r="AL222" t="s">
        <v>123</v>
      </c>
      <c r="AM222">
        <v>11449.7439457848</v>
      </c>
      <c r="AN222">
        <v>1606.4863359361821</v>
      </c>
      <c r="AO222">
        <v>25115.56736494731</v>
      </c>
      <c r="AP222">
        <v>42285.916823728228</v>
      </c>
      <c r="AQ222">
        <v>17170.349458780918</v>
      </c>
      <c r="AR222">
        <v>6.3394883937504176E-3</v>
      </c>
      <c r="AS222">
        <v>197.85513942892081</v>
      </c>
      <c r="AT222">
        <v>79.837597445278021</v>
      </c>
      <c r="AU222">
        <v>11.201823376760361</v>
      </c>
      <c r="AV222">
        <v>175.1276331057712</v>
      </c>
      <c r="AW222">
        <v>294.85427979550519</v>
      </c>
      <c r="AX222">
        <v>119.7266466897341</v>
      </c>
      <c r="AY222">
        <v>1.030162547681007</v>
      </c>
      <c r="AZ222" t="s">
        <v>144</v>
      </c>
      <c r="BA222" t="str">
        <f>VLOOKUP($AZ222,Sheet1!$A$2:$B$58,2,FALSE)</f>
        <v>3-Methyl-1-Pentanol</v>
      </c>
      <c r="BB222" t="s">
        <v>197</v>
      </c>
      <c r="BC222">
        <v>6</v>
      </c>
      <c r="BD222">
        <v>19.93</v>
      </c>
      <c r="BE222">
        <v>0</v>
      </c>
      <c r="BF222">
        <v>102.17296</v>
      </c>
      <c r="BG222">
        <f>VLOOKUP($AZ222,Sheet1!$A$2:$C$58,3,FALSE)</f>
        <v>6.02</v>
      </c>
      <c r="BH222">
        <v>153</v>
      </c>
      <c r="BI222" t="s">
        <v>236</v>
      </c>
      <c r="BJ222">
        <v>0</v>
      </c>
      <c r="BK222">
        <v>5.4666666666667599E-2</v>
      </c>
      <c r="BL222">
        <v>0.17432179667797301</v>
      </c>
      <c r="BM222">
        <v>100</v>
      </c>
      <c r="BN222">
        <v>0</v>
      </c>
      <c r="BO222">
        <v>1691.4366729491289</v>
      </c>
      <c r="BP222">
        <v>686.81397835123698</v>
      </c>
      <c r="BQ222">
        <v>5.9095452623405436</v>
      </c>
      <c r="BR222">
        <v>1004.622694597892</v>
      </c>
      <c r="BS222">
        <v>686.81397835123698</v>
      </c>
      <c r="BT222">
        <v>0.32800000000000562</v>
      </c>
      <c r="BU222">
        <v>0</v>
      </c>
      <c r="BV222">
        <v>114.32878951343621</v>
      </c>
      <c r="BW222">
        <v>0</v>
      </c>
      <c r="BX222">
        <v>0</v>
      </c>
      <c r="BY222">
        <v>1.1023109950010199</v>
      </c>
      <c r="BZ222">
        <v>179.47035669477791</v>
      </c>
      <c r="CA222">
        <v>65.141567181341657</v>
      </c>
      <c r="CB222">
        <v>0</v>
      </c>
      <c r="CC222">
        <v>0</v>
      </c>
      <c r="CD222">
        <v>114.32878951343621</v>
      </c>
      <c r="CE222">
        <v>137.12833802690579</v>
      </c>
      <c r="CF222">
        <v>120.84294623157039</v>
      </c>
      <c r="CG222">
        <v>6.5141567181341644</v>
      </c>
      <c r="CH222">
        <v>0</v>
      </c>
      <c r="CI222">
        <v>0</v>
      </c>
      <c r="CJ222">
        <v>114.32878951343621</v>
      </c>
      <c r="CK222">
        <v>179.47035669477791</v>
      </c>
      <c r="CL222">
        <v>65.141567181341657</v>
      </c>
      <c r="CM222">
        <v>0</v>
      </c>
      <c r="CN222">
        <v>0</v>
      </c>
      <c r="CO222">
        <v>114.32878951343621</v>
      </c>
      <c r="CP222">
        <v>137.12833802690579</v>
      </c>
      <c r="CQ222">
        <v>120.84294623157039</v>
      </c>
      <c r="CR222">
        <v>6.5141567181341644</v>
      </c>
      <c r="CS222">
        <v>0</v>
      </c>
      <c r="CT222">
        <v>0</v>
      </c>
      <c r="CU222">
        <v>114.32878951343621</v>
      </c>
      <c r="CV222">
        <f t="shared" si="3"/>
        <v>686.81397835123698</v>
      </c>
    </row>
    <row r="223" spans="1:100" x14ac:dyDescent="0.25">
      <c r="A223" s="1">
        <v>422</v>
      </c>
      <c r="B223" t="s">
        <v>99</v>
      </c>
      <c r="C223" t="s">
        <v>113</v>
      </c>
      <c r="D223">
        <v>1</v>
      </c>
      <c r="E223">
        <v>4</v>
      </c>
      <c r="F223">
        <v>1</v>
      </c>
      <c r="G223">
        <v>32.041060000000002</v>
      </c>
      <c r="H223">
        <v>6</v>
      </c>
      <c r="I223" t="s">
        <v>119</v>
      </c>
      <c r="J223">
        <v>1.2130000000000001</v>
      </c>
      <c r="K223">
        <v>500</v>
      </c>
      <c r="L223">
        <v>100</v>
      </c>
      <c r="N223" t="s">
        <v>120</v>
      </c>
      <c r="O223">
        <v>0</v>
      </c>
      <c r="P223">
        <v>0.125</v>
      </c>
      <c r="Q223">
        <v>3.2500000000000001E-2</v>
      </c>
      <c r="R223">
        <v>77.5</v>
      </c>
      <c r="S223">
        <v>170</v>
      </c>
      <c r="T223">
        <v>100</v>
      </c>
      <c r="U223">
        <v>1812.1301775147931</v>
      </c>
      <c r="V223">
        <v>20</v>
      </c>
      <c r="W223">
        <v>0.95</v>
      </c>
      <c r="X223">
        <v>1</v>
      </c>
      <c r="Y223">
        <v>158503.57542259721</v>
      </c>
      <c r="Z223">
        <v>792517877.11298585</v>
      </c>
      <c r="AA223">
        <v>961324184.93805194</v>
      </c>
      <c r="AB223">
        <v>961324.18493805197</v>
      </c>
      <c r="AC223">
        <v>0</v>
      </c>
      <c r="AD223">
        <v>8213.868919687231</v>
      </c>
      <c r="AE223">
        <v>4928321.3518123394</v>
      </c>
      <c r="AF223">
        <v>4928321.3518123394</v>
      </c>
      <c r="AG223">
        <v>157.9086401327003</v>
      </c>
      <c r="AH223">
        <v>162.6715670199458</v>
      </c>
      <c r="AI223">
        <v>162.6715670199458</v>
      </c>
      <c r="AJ223">
        <v>31243.036010486689</v>
      </c>
      <c r="AK223">
        <v>854.70085470085473</v>
      </c>
      <c r="AL223" t="s">
        <v>123</v>
      </c>
      <c r="AM223">
        <v>12607.0464440458</v>
      </c>
      <c r="AN223">
        <v>1768.86469643092</v>
      </c>
      <c r="AO223">
        <v>27654.16639339078</v>
      </c>
      <c r="AP223">
        <v>46473.648005664261</v>
      </c>
      <c r="AQ223">
        <v>18819.481612273481</v>
      </c>
      <c r="AR223">
        <v>6.3394883937504167E-3</v>
      </c>
      <c r="AS223">
        <v>197.85513942892081</v>
      </c>
      <c r="AT223">
        <v>79.837597445278007</v>
      </c>
      <c r="AU223">
        <v>11.20182337676035</v>
      </c>
      <c r="AV223">
        <v>175.12763310577111</v>
      </c>
      <c r="AW223">
        <v>294.30718905950692</v>
      </c>
      <c r="AX223">
        <v>119.1795559537358</v>
      </c>
      <c r="AY223">
        <v>1.030162547681007</v>
      </c>
      <c r="AZ223" t="s">
        <v>148</v>
      </c>
      <c r="BA223" t="str">
        <f>VLOOKUP($AZ223,Sheet1!$A$2:$B$58,2,FALSE)</f>
        <v>L-Lysine</v>
      </c>
      <c r="BB223" t="s">
        <v>201</v>
      </c>
      <c r="BC223">
        <v>6</v>
      </c>
      <c r="BD223">
        <v>19.93</v>
      </c>
      <c r="BE223">
        <v>0</v>
      </c>
      <c r="BF223">
        <v>147.19319999999999</v>
      </c>
      <c r="BG223">
        <f>VLOOKUP($AZ223,Sheet1!$A$2:$C$58,3,FALSE)</f>
        <v>4.833333333333333</v>
      </c>
      <c r="BI223" t="s">
        <v>236</v>
      </c>
      <c r="BJ223">
        <v>0</v>
      </c>
      <c r="BK223">
        <v>3.4166666666666498E-2</v>
      </c>
      <c r="BL223">
        <v>0.15831939265002201</v>
      </c>
      <c r="BM223">
        <v>100</v>
      </c>
      <c r="BN223">
        <v>0</v>
      </c>
      <c r="BO223">
        <v>1858.94592022657</v>
      </c>
      <c r="BP223">
        <v>752.77926449093911</v>
      </c>
      <c r="BQ223">
        <v>6.5068626807978296</v>
      </c>
      <c r="BR223">
        <v>1106.1666557356309</v>
      </c>
      <c r="BS223">
        <v>752.77926449093911</v>
      </c>
      <c r="BT223">
        <v>0.20499999999999899</v>
      </c>
      <c r="BU223">
        <v>0</v>
      </c>
      <c r="BV223">
        <v>125.88476791378871</v>
      </c>
      <c r="BW223">
        <v>0</v>
      </c>
      <c r="BX223">
        <v>0</v>
      </c>
      <c r="BY223">
        <v>1.1023109950010199</v>
      </c>
      <c r="BZ223">
        <v>197.61063067384131</v>
      </c>
      <c r="CA223">
        <v>71.725862760052593</v>
      </c>
      <c r="CB223">
        <v>0</v>
      </c>
      <c r="CC223">
        <v>0</v>
      </c>
      <c r="CD223">
        <v>125.88476791378871</v>
      </c>
      <c r="CE223">
        <v>150.9888198798071</v>
      </c>
      <c r="CF223">
        <v>133.0573541897939</v>
      </c>
      <c r="CG223">
        <v>7.1725862760052594</v>
      </c>
      <c r="CH223">
        <v>0</v>
      </c>
      <c r="CI223">
        <v>0</v>
      </c>
      <c r="CJ223">
        <v>125.88476791378871</v>
      </c>
      <c r="CK223">
        <v>197.61063067384131</v>
      </c>
      <c r="CL223">
        <v>71.725862760052593</v>
      </c>
      <c r="CM223">
        <v>0</v>
      </c>
      <c r="CN223">
        <v>0</v>
      </c>
      <c r="CO223">
        <v>125.88476791378871</v>
      </c>
      <c r="CP223">
        <v>150.9888198798071</v>
      </c>
      <c r="CQ223">
        <v>133.0573541897939</v>
      </c>
      <c r="CR223">
        <v>7.1725862760052594</v>
      </c>
      <c r="CS223">
        <v>0</v>
      </c>
      <c r="CT223">
        <v>0</v>
      </c>
      <c r="CU223">
        <v>125.88476791378871</v>
      </c>
      <c r="CV223">
        <f t="shared" si="3"/>
        <v>752.77926449093911</v>
      </c>
    </row>
    <row r="224" spans="1:100" x14ac:dyDescent="0.25">
      <c r="A224" s="1">
        <v>423</v>
      </c>
      <c r="B224" t="s">
        <v>99</v>
      </c>
      <c r="C224" t="s">
        <v>113</v>
      </c>
      <c r="D224">
        <v>1</v>
      </c>
      <c r="E224">
        <v>4</v>
      </c>
      <c r="F224">
        <v>1</v>
      </c>
      <c r="G224">
        <v>32.041060000000002</v>
      </c>
      <c r="H224">
        <v>6</v>
      </c>
      <c r="I224" t="s">
        <v>119</v>
      </c>
      <c r="J224">
        <v>1.2130000000000001</v>
      </c>
      <c r="K224">
        <v>500</v>
      </c>
      <c r="L224">
        <v>100</v>
      </c>
      <c r="N224" t="s">
        <v>120</v>
      </c>
      <c r="O224">
        <v>0</v>
      </c>
      <c r="P224">
        <v>0.125</v>
      </c>
      <c r="Q224">
        <v>3.2500000000000001E-2</v>
      </c>
      <c r="R224">
        <v>77.5</v>
      </c>
      <c r="S224">
        <v>170</v>
      </c>
      <c r="T224">
        <v>100</v>
      </c>
      <c r="U224">
        <v>1812.1301775147931</v>
      </c>
      <c r="V224">
        <v>20</v>
      </c>
      <c r="W224">
        <v>0.95</v>
      </c>
      <c r="X224">
        <v>1</v>
      </c>
      <c r="Y224">
        <v>155659.87132079969</v>
      </c>
      <c r="Z224">
        <v>778299356.60399854</v>
      </c>
      <c r="AA224">
        <v>944077119.56065035</v>
      </c>
      <c r="AB224">
        <v>944077.11956065032</v>
      </c>
      <c r="AC224">
        <v>66773.504273504266</v>
      </c>
      <c r="AD224">
        <v>8066.5043402052524</v>
      </c>
      <c r="AE224">
        <v>4839902.6041231519</v>
      </c>
      <c r="AF224">
        <v>4839902.6041231519</v>
      </c>
      <c r="AG224">
        <v>155.07560973286621</v>
      </c>
      <c r="AH224">
        <v>159.75308520559491</v>
      </c>
      <c r="AI224">
        <v>159.75308520559491</v>
      </c>
      <c r="AJ224">
        <v>30682.506385721139</v>
      </c>
      <c r="AK224">
        <v>2170.1388888888891</v>
      </c>
      <c r="AL224" t="s">
        <v>125</v>
      </c>
      <c r="AM224">
        <v>12380.8641034336</v>
      </c>
      <c r="AN224">
        <v>1737.129590270986</v>
      </c>
      <c r="AO224">
        <v>27158.024484951129</v>
      </c>
      <c r="AP224">
        <v>46970.638968314612</v>
      </c>
      <c r="AQ224">
        <v>19812.614483363479</v>
      </c>
      <c r="AR224">
        <v>6.3394883937504158E-3</v>
      </c>
      <c r="AS224">
        <v>197.85513942892081</v>
      </c>
      <c r="AT224">
        <v>79.837597445277993</v>
      </c>
      <c r="AU224">
        <v>11.20182337676035</v>
      </c>
      <c r="AV224">
        <v>175.12763310577111</v>
      </c>
      <c r="AW224">
        <v>302.8886299349486</v>
      </c>
      <c r="AX224">
        <v>127.7609968291775</v>
      </c>
      <c r="AY224">
        <v>1.030162547681007</v>
      </c>
      <c r="AZ224" t="s">
        <v>182</v>
      </c>
      <c r="BA224" t="str">
        <f>VLOOKUP($AZ224,Sheet1!$A$2:$B$58,2,FALSE)</f>
        <v>Propane (PW2)</v>
      </c>
      <c r="BB224" t="s">
        <v>223</v>
      </c>
      <c r="BC224">
        <v>3</v>
      </c>
      <c r="BD224">
        <v>19.93</v>
      </c>
      <c r="BE224">
        <v>0</v>
      </c>
      <c r="BF224">
        <v>44.094819999999999</v>
      </c>
      <c r="BG224">
        <f>VLOOKUP($AZ224,Sheet1!$A$2:$C$58,3,FALSE)</f>
        <v>6.666666666666667</v>
      </c>
      <c r="BH224">
        <v>-42</v>
      </c>
      <c r="BI224" t="s">
        <v>236</v>
      </c>
      <c r="BJ224">
        <v>0</v>
      </c>
      <c r="BK224">
        <v>0.1171428571428572</v>
      </c>
      <c r="BL224">
        <v>0.16121168275955899</v>
      </c>
      <c r="BM224">
        <v>100</v>
      </c>
      <c r="BN224">
        <v>0</v>
      </c>
      <c r="BO224">
        <v>1878.825558732585</v>
      </c>
      <c r="BP224">
        <v>792.50457933453936</v>
      </c>
      <c r="BQ224">
        <v>6.3901234082237961</v>
      </c>
      <c r="BR224">
        <v>1086.320979398045</v>
      </c>
      <c r="BS224">
        <v>792.50457933453913</v>
      </c>
      <c r="BT224">
        <v>0.35142857142857159</v>
      </c>
      <c r="BU224">
        <v>0</v>
      </c>
      <c r="BV224">
        <v>123.62627607904091</v>
      </c>
      <c r="BW224">
        <v>0</v>
      </c>
      <c r="BX224">
        <v>0</v>
      </c>
      <c r="BY224">
        <v>1.1023109950010199</v>
      </c>
      <c r="BZ224">
        <v>194.06530900202571</v>
      </c>
      <c r="CA224">
        <v>70.439032922984779</v>
      </c>
      <c r="CB224">
        <v>0</v>
      </c>
      <c r="CC224">
        <v>0</v>
      </c>
      <c r="CD224">
        <v>123.62627607904091</v>
      </c>
      <c r="CE224">
        <v>148.2799376020856</v>
      </c>
      <c r="CF224">
        <v>130.6701793713394</v>
      </c>
      <c r="CG224">
        <v>7.043903292298479</v>
      </c>
      <c r="CH224">
        <v>0</v>
      </c>
      <c r="CI224">
        <v>0</v>
      </c>
      <c r="CJ224">
        <v>123.62627607904091</v>
      </c>
      <c r="CK224">
        <v>194.06530900202571</v>
      </c>
      <c r="CL224">
        <v>70.439032922984779</v>
      </c>
      <c r="CM224">
        <v>0</v>
      </c>
      <c r="CN224">
        <v>0</v>
      </c>
      <c r="CO224">
        <v>123.62627607904091</v>
      </c>
      <c r="CP224">
        <v>148.2799376020856</v>
      </c>
      <c r="CQ224">
        <v>130.6701793713394</v>
      </c>
      <c r="CR224">
        <v>7.043903292298479</v>
      </c>
      <c r="CS224">
        <v>0</v>
      </c>
      <c r="CT224">
        <v>0</v>
      </c>
      <c r="CU224">
        <v>123.62627607904091</v>
      </c>
      <c r="CV224">
        <f t="shared" si="3"/>
        <v>792.50457933453913</v>
      </c>
    </row>
    <row r="225" spans="1:100" x14ac:dyDescent="0.25">
      <c r="A225" s="1">
        <v>424</v>
      </c>
      <c r="B225" t="s">
        <v>99</v>
      </c>
      <c r="C225" t="s">
        <v>113</v>
      </c>
      <c r="D225">
        <v>1</v>
      </c>
      <c r="E225">
        <v>4</v>
      </c>
      <c r="F225">
        <v>1</v>
      </c>
      <c r="G225">
        <v>32.041060000000002</v>
      </c>
      <c r="H225">
        <v>6</v>
      </c>
      <c r="I225" t="s">
        <v>119</v>
      </c>
      <c r="J225">
        <v>1.2130000000000001</v>
      </c>
      <c r="K225">
        <v>500</v>
      </c>
      <c r="L225">
        <v>100</v>
      </c>
      <c r="N225" t="s">
        <v>120</v>
      </c>
      <c r="O225">
        <v>0</v>
      </c>
      <c r="P225">
        <v>0.125</v>
      </c>
      <c r="Q225">
        <v>3.2500000000000001E-2</v>
      </c>
      <c r="R225">
        <v>77.5</v>
      </c>
      <c r="S225">
        <v>170</v>
      </c>
      <c r="T225">
        <v>100</v>
      </c>
      <c r="U225">
        <v>1812.1301775147931</v>
      </c>
      <c r="V225">
        <v>20</v>
      </c>
      <c r="W225">
        <v>0.95</v>
      </c>
      <c r="X225">
        <v>1</v>
      </c>
      <c r="Y225">
        <v>166859.9055714244</v>
      </c>
      <c r="Z225">
        <v>834299527.85712183</v>
      </c>
      <c r="AA225">
        <v>1012005327.290689</v>
      </c>
      <c r="AB225">
        <v>1012005.327290689</v>
      </c>
      <c r="AC225">
        <v>0</v>
      </c>
      <c r="AD225">
        <v>8646.9052111973579</v>
      </c>
      <c r="AE225">
        <v>5188143.1267184149</v>
      </c>
      <c r="AF225">
        <v>5188143.1267184149</v>
      </c>
      <c r="AG225">
        <v>166.23360521177241</v>
      </c>
      <c r="AH225">
        <v>171.24763425515809</v>
      </c>
      <c r="AI225">
        <v>171.24763425515809</v>
      </c>
      <c r="AJ225">
        <v>32890.173136947393</v>
      </c>
      <c r="AK225">
        <v>854.70085470085473</v>
      </c>
      <c r="AL225" t="s">
        <v>123</v>
      </c>
      <c r="AM225">
        <v>13271.69165477475</v>
      </c>
      <c r="AN225">
        <v>1862.1194848643829</v>
      </c>
      <c r="AO225">
        <v>29112.097823376869</v>
      </c>
      <c r="AP225">
        <v>48878.685131287377</v>
      </c>
      <c r="AQ225">
        <v>19766.587307910511</v>
      </c>
      <c r="AR225">
        <v>6.3394883937504176E-3</v>
      </c>
      <c r="AS225">
        <v>197.85513942892081</v>
      </c>
      <c r="AT225">
        <v>79.837597445278007</v>
      </c>
      <c r="AU225">
        <v>11.20182337676035</v>
      </c>
      <c r="AV225">
        <v>175.12763310577111</v>
      </c>
      <c r="AW225">
        <v>294.03612506038507</v>
      </c>
      <c r="AX225">
        <v>118.90849195461399</v>
      </c>
      <c r="AY225">
        <v>1.030162547681007</v>
      </c>
      <c r="AZ225" t="s">
        <v>139</v>
      </c>
      <c r="BA225" t="str">
        <f>VLOOKUP($AZ225,Sheet1!$A$2:$B$58,2,FALSE)</f>
        <v>Pentanol (PW1)</v>
      </c>
      <c r="BB225" t="s">
        <v>196</v>
      </c>
      <c r="BC225">
        <v>5</v>
      </c>
      <c r="BD225">
        <v>19.93</v>
      </c>
      <c r="BE225">
        <v>34.726999999999997</v>
      </c>
      <c r="BF225">
        <v>88.14658</v>
      </c>
      <c r="BG225">
        <f>VLOOKUP($AZ225,Sheet1!$A$2:$C$58,3,FALSE)</f>
        <v>6.06</v>
      </c>
      <c r="BH225">
        <v>138</v>
      </c>
      <c r="BI225" t="s">
        <v>236</v>
      </c>
      <c r="BJ225">
        <v>0</v>
      </c>
      <c r="BK225">
        <v>5.4666666666666398E-2</v>
      </c>
      <c r="BL225">
        <v>0.150390770675709</v>
      </c>
      <c r="BM225">
        <v>100</v>
      </c>
      <c r="BN225">
        <v>0</v>
      </c>
      <c r="BO225">
        <v>1955.147405251495</v>
      </c>
      <c r="BP225">
        <v>790.66349231642027</v>
      </c>
      <c r="BQ225">
        <v>6.8499053702063222</v>
      </c>
      <c r="BR225">
        <v>1164.4839129350751</v>
      </c>
      <c r="BS225">
        <v>790.66349231642016</v>
      </c>
      <c r="BT225">
        <v>0.27333333333333198</v>
      </c>
      <c r="BU225">
        <v>0</v>
      </c>
      <c r="BV225">
        <v>132.52143007482491</v>
      </c>
      <c r="BW225">
        <v>0.26204818330433238</v>
      </c>
      <c r="BX225">
        <v>0</v>
      </c>
      <c r="BY225">
        <v>1.1023109950010199</v>
      </c>
      <c r="BZ225">
        <v>208.02869011777449</v>
      </c>
      <c r="CA225">
        <v>75.507260042949596</v>
      </c>
      <c r="CB225">
        <v>0</v>
      </c>
      <c r="CC225">
        <v>0</v>
      </c>
      <c r="CD225">
        <v>132.52143007482491</v>
      </c>
      <c r="CE225">
        <v>158.94897108985731</v>
      </c>
      <c r="CF225">
        <v>140.07215607911991</v>
      </c>
      <c r="CG225">
        <v>7.5507260042949591</v>
      </c>
      <c r="CH225">
        <v>0</v>
      </c>
      <c r="CI225">
        <v>0</v>
      </c>
      <c r="CJ225">
        <v>132.52143007482491</v>
      </c>
      <c r="CK225">
        <v>208.02869011777449</v>
      </c>
      <c r="CL225">
        <v>75.507260042949596</v>
      </c>
      <c r="CM225">
        <v>0</v>
      </c>
      <c r="CN225">
        <v>0</v>
      </c>
      <c r="CO225">
        <v>132.52143007482491</v>
      </c>
      <c r="CP225">
        <v>158.94897108985731</v>
      </c>
      <c r="CQ225">
        <v>140.07215607911991</v>
      </c>
      <c r="CR225">
        <v>7.5507260042949591</v>
      </c>
      <c r="CS225">
        <v>0</v>
      </c>
      <c r="CT225">
        <v>0</v>
      </c>
      <c r="CU225">
        <v>132.52143007482491</v>
      </c>
      <c r="CV225">
        <f t="shared" si="3"/>
        <v>790.66349231642016</v>
      </c>
    </row>
    <row r="226" spans="1:100" x14ac:dyDescent="0.25">
      <c r="A226" s="1">
        <v>425</v>
      </c>
      <c r="B226" t="s">
        <v>99</v>
      </c>
      <c r="C226" t="s">
        <v>113</v>
      </c>
      <c r="D226">
        <v>1</v>
      </c>
      <c r="E226">
        <v>4</v>
      </c>
      <c r="F226">
        <v>1</v>
      </c>
      <c r="G226">
        <v>32.041060000000002</v>
      </c>
      <c r="H226">
        <v>6</v>
      </c>
      <c r="I226" t="s">
        <v>119</v>
      </c>
      <c r="J226">
        <v>1.2130000000000001</v>
      </c>
      <c r="K226">
        <v>500</v>
      </c>
      <c r="L226">
        <v>100</v>
      </c>
      <c r="N226" t="s">
        <v>120</v>
      </c>
      <c r="O226">
        <v>0</v>
      </c>
      <c r="P226">
        <v>0.125</v>
      </c>
      <c r="Q226">
        <v>3.2500000000000001E-2</v>
      </c>
      <c r="R226">
        <v>77.5</v>
      </c>
      <c r="S226">
        <v>170</v>
      </c>
      <c r="T226">
        <v>100</v>
      </c>
      <c r="U226">
        <v>1812.1301775147931</v>
      </c>
      <c r="V226">
        <v>20</v>
      </c>
      <c r="W226">
        <v>0.95</v>
      </c>
      <c r="X226">
        <v>1</v>
      </c>
      <c r="Y226">
        <v>186069.70419473859</v>
      </c>
      <c r="Z226">
        <v>930348520.97369301</v>
      </c>
      <c r="AA226">
        <v>1128512755.9410901</v>
      </c>
      <c r="AB226">
        <v>1128512.7559410899</v>
      </c>
      <c r="AC226">
        <v>0</v>
      </c>
      <c r="AD226">
        <v>9642.3828680565512</v>
      </c>
      <c r="AE226">
        <v>5785429.7208339311</v>
      </c>
      <c r="AF226">
        <v>5785429.7208339311</v>
      </c>
      <c r="AG226">
        <v>185.37130081102319</v>
      </c>
      <c r="AH226">
        <v>190.96257151042599</v>
      </c>
      <c r="AI226">
        <v>190.96257151042599</v>
      </c>
      <c r="AJ226">
        <v>36676.66456808542</v>
      </c>
      <c r="AK226">
        <v>854.70085470085473</v>
      </c>
      <c r="AL226" t="s">
        <v>123</v>
      </c>
      <c r="AM226">
        <v>14799.59929205801</v>
      </c>
      <c r="AN226">
        <v>2076.4965708053951</v>
      </c>
      <c r="AO226">
        <v>32463.63715677242</v>
      </c>
      <c r="AP226">
        <v>54407.461285649682</v>
      </c>
      <c r="AQ226">
        <v>21943.824128877259</v>
      </c>
      <c r="AR226">
        <v>6.3394883937504167E-3</v>
      </c>
      <c r="AS226">
        <v>197.85513942892081</v>
      </c>
      <c r="AT226">
        <v>79.837597445278021</v>
      </c>
      <c r="AU226">
        <v>11.20182337676035</v>
      </c>
      <c r="AV226">
        <v>175.12763310577111</v>
      </c>
      <c r="AW226">
        <v>293.50531094948383</v>
      </c>
      <c r="AX226">
        <v>118.3776778437126</v>
      </c>
      <c r="AY226">
        <v>1.030162547681007</v>
      </c>
      <c r="AZ226" t="s">
        <v>132</v>
      </c>
      <c r="BA226" t="str">
        <f>VLOOKUP($AZ226,Sheet1!$A$2:$B$58,2,FALSE)</f>
        <v>1,3-Diaminopropane</v>
      </c>
      <c r="BB226" t="s">
        <v>191</v>
      </c>
      <c r="BC226">
        <v>3</v>
      </c>
      <c r="BD226">
        <v>19.93</v>
      </c>
      <c r="BE226">
        <v>35.1</v>
      </c>
      <c r="BF226">
        <v>76.139580000000009</v>
      </c>
      <c r="BG226">
        <f>VLOOKUP($AZ226,Sheet1!$A$2:$C$58,3,FALSE)</f>
        <v>6.05</v>
      </c>
      <c r="BH226">
        <v>139.30000000000001</v>
      </c>
      <c r="BI226" t="s">
        <v>236</v>
      </c>
      <c r="BJ226">
        <v>0</v>
      </c>
      <c r="BK226">
        <v>5.6551724137930998E-2</v>
      </c>
      <c r="BL226">
        <v>0.13486445793184701</v>
      </c>
      <c r="BM226">
        <v>100</v>
      </c>
      <c r="BN226">
        <v>0</v>
      </c>
      <c r="BO226">
        <v>2176.298451425987</v>
      </c>
      <c r="BP226">
        <v>877.75296515509012</v>
      </c>
      <c r="BQ226">
        <v>7.6385028604170389</v>
      </c>
      <c r="BR226">
        <v>1298.5454862708971</v>
      </c>
      <c r="BS226">
        <v>877.7529651550899</v>
      </c>
      <c r="BT226">
        <v>0.16965517241379299</v>
      </c>
      <c r="BU226">
        <v>0</v>
      </c>
      <c r="BV226">
        <v>147.7780010065477</v>
      </c>
      <c r="BW226">
        <v>0.2375184382041059</v>
      </c>
      <c r="BX226">
        <v>0</v>
      </c>
      <c r="BY226">
        <v>1.1023109950010199</v>
      </c>
      <c r="BZ226">
        <v>231.97805789039211</v>
      </c>
      <c r="CA226">
        <v>84.200056883844411</v>
      </c>
      <c r="CB226">
        <v>0</v>
      </c>
      <c r="CC226">
        <v>0</v>
      </c>
      <c r="CD226">
        <v>147.7780010065477</v>
      </c>
      <c r="CE226">
        <v>177.24802091589331</v>
      </c>
      <c r="CF226">
        <v>156.19800669493219</v>
      </c>
      <c r="CG226">
        <v>8.4200056883844407</v>
      </c>
      <c r="CH226">
        <v>0</v>
      </c>
      <c r="CI226">
        <v>0</v>
      </c>
      <c r="CJ226">
        <v>147.7780010065477</v>
      </c>
      <c r="CK226">
        <v>231.97805789039211</v>
      </c>
      <c r="CL226">
        <v>84.200056883844411</v>
      </c>
      <c r="CM226">
        <v>0</v>
      </c>
      <c r="CN226">
        <v>0</v>
      </c>
      <c r="CO226">
        <v>147.7780010065477</v>
      </c>
      <c r="CP226">
        <v>177.24802091589331</v>
      </c>
      <c r="CQ226">
        <v>156.19800669493219</v>
      </c>
      <c r="CR226">
        <v>8.4200056883844407</v>
      </c>
      <c r="CS226">
        <v>0</v>
      </c>
      <c r="CT226">
        <v>0</v>
      </c>
      <c r="CU226">
        <v>147.7780010065477</v>
      </c>
      <c r="CV226">
        <f t="shared" si="3"/>
        <v>877.7529651550899</v>
      </c>
    </row>
    <row r="227" spans="1:100" x14ac:dyDescent="0.25">
      <c r="A227" s="1">
        <v>426</v>
      </c>
      <c r="B227" t="s">
        <v>99</v>
      </c>
      <c r="C227" t="s">
        <v>113</v>
      </c>
      <c r="D227">
        <v>1</v>
      </c>
      <c r="E227">
        <v>4</v>
      </c>
      <c r="F227">
        <v>1</v>
      </c>
      <c r="G227">
        <v>32.041060000000002</v>
      </c>
      <c r="H227">
        <v>6</v>
      </c>
      <c r="I227" t="s">
        <v>119</v>
      </c>
      <c r="J227">
        <v>1.2130000000000001</v>
      </c>
      <c r="K227">
        <v>500</v>
      </c>
      <c r="L227">
        <v>100</v>
      </c>
      <c r="N227" t="s">
        <v>120</v>
      </c>
      <c r="O227">
        <v>0</v>
      </c>
      <c r="P227">
        <v>0.125</v>
      </c>
      <c r="Q227">
        <v>3.2500000000000001E-2</v>
      </c>
      <c r="R227">
        <v>77.5</v>
      </c>
      <c r="S227">
        <v>170</v>
      </c>
      <c r="T227">
        <v>100</v>
      </c>
      <c r="U227">
        <v>1812.1301775147931</v>
      </c>
      <c r="V227">
        <v>20</v>
      </c>
      <c r="W227">
        <v>0.95</v>
      </c>
      <c r="X227">
        <v>1</v>
      </c>
      <c r="Y227">
        <v>211608.3934743416</v>
      </c>
      <c r="Z227">
        <v>1058041967.371708</v>
      </c>
      <c r="AA227">
        <v>1283404906.421881</v>
      </c>
      <c r="AB227">
        <v>1283404.9064218809</v>
      </c>
      <c r="AC227">
        <v>0</v>
      </c>
      <c r="AD227">
        <v>10965.8321692095</v>
      </c>
      <c r="AE227">
        <v>6579499.301525699</v>
      </c>
      <c r="AF227">
        <v>6579499.301525699</v>
      </c>
      <c r="AG227">
        <v>210.81413189014299</v>
      </c>
      <c r="AH227">
        <v>217.17282319510949</v>
      </c>
      <c r="AI227">
        <v>217.17282319510949</v>
      </c>
      <c r="AJ227">
        <v>41710.659458711147</v>
      </c>
      <c r="AK227">
        <v>854.70085470085473</v>
      </c>
      <c r="AL227" t="s">
        <v>123</v>
      </c>
      <c r="AM227">
        <v>16830.893797620989</v>
      </c>
      <c r="AN227">
        <v>2361.5026707584461</v>
      </c>
      <c r="AO227">
        <v>36919.37994316862</v>
      </c>
      <c r="AP227">
        <v>61757.756781791431</v>
      </c>
      <c r="AQ227">
        <v>24838.376838622811</v>
      </c>
      <c r="AR227">
        <v>6.3394883937504176E-3</v>
      </c>
      <c r="AS227">
        <v>197.85513942892081</v>
      </c>
      <c r="AT227">
        <v>79.837597445278021</v>
      </c>
      <c r="AU227">
        <v>11.201823376760361</v>
      </c>
      <c r="AV227">
        <v>175.1276331057712</v>
      </c>
      <c r="AW227">
        <v>292.94884658858592</v>
      </c>
      <c r="AX227">
        <v>117.8212134828148</v>
      </c>
      <c r="AY227">
        <v>1.030162547681007</v>
      </c>
      <c r="AZ227" t="s">
        <v>161</v>
      </c>
      <c r="BA227" t="str">
        <f>VLOOKUP($AZ227,Sheet1!$A$2:$B$58,2,FALSE)</f>
        <v>1,4-Butanediol</v>
      </c>
      <c r="BB227" t="s">
        <v>206</v>
      </c>
      <c r="BC227">
        <v>4</v>
      </c>
      <c r="BD227">
        <v>19.93</v>
      </c>
      <c r="BE227">
        <v>27.7</v>
      </c>
      <c r="BF227">
        <v>90.119200000000006</v>
      </c>
      <c r="BG227">
        <f>VLOOKUP($AZ227,Sheet1!$A$2:$C$58,3,FALSE)</f>
        <v>5.5</v>
      </c>
      <c r="BH227">
        <v>230</v>
      </c>
      <c r="BI227" t="s">
        <v>236</v>
      </c>
      <c r="BJ227">
        <v>0</v>
      </c>
      <c r="BK227">
        <v>4.2051282051282002E-2</v>
      </c>
      <c r="BL227">
        <v>0.118587875375583</v>
      </c>
      <c r="BM227">
        <v>100</v>
      </c>
      <c r="BN227">
        <v>0</v>
      </c>
      <c r="BO227">
        <v>2470.3102712716568</v>
      </c>
      <c r="BP227">
        <v>993.53507354491228</v>
      </c>
      <c r="BQ227">
        <v>8.6869129278043804</v>
      </c>
      <c r="BR227">
        <v>1476.7751977267451</v>
      </c>
      <c r="BS227">
        <v>993.53507354491262</v>
      </c>
      <c r="BT227">
        <v>0.16820512820512801</v>
      </c>
      <c r="BU227">
        <v>0</v>
      </c>
      <c r="BV227">
        <v>168.061025942822</v>
      </c>
      <c r="BW227">
        <v>0.16482108117930999</v>
      </c>
      <c r="BX227">
        <v>0</v>
      </c>
      <c r="BY227">
        <v>1.1023109950010199</v>
      </c>
      <c r="BZ227">
        <v>263.81782227217468</v>
      </c>
      <c r="CA227">
        <v>95.756796329352667</v>
      </c>
      <c r="CB227">
        <v>0</v>
      </c>
      <c r="CC227">
        <v>0</v>
      </c>
      <c r="CD227">
        <v>168.061025942822</v>
      </c>
      <c r="CE227">
        <v>201.57590465809551</v>
      </c>
      <c r="CF227">
        <v>177.6367055757573</v>
      </c>
      <c r="CG227">
        <v>9.5756796329352678</v>
      </c>
      <c r="CH227">
        <v>0</v>
      </c>
      <c r="CI227">
        <v>0</v>
      </c>
      <c r="CJ227">
        <v>168.061025942822</v>
      </c>
      <c r="CK227">
        <v>263.81782227217468</v>
      </c>
      <c r="CL227">
        <v>95.756796329352667</v>
      </c>
      <c r="CM227">
        <v>0</v>
      </c>
      <c r="CN227">
        <v>0</v>
      </c>
      <c r="CO227">
        <v>168.061025942822</v>
      </c>
      <c r="CP227">
        <v>201.57590465809551</v>
      </c>
      <c r="CQ227">
        <v>177.6367055757573</v>
      </c>
      <c r="CR227">
        <v>9.5756796329352678</v>
      </c>
      <c r="CS227">
        <v>0</v>
      </c>
      <c r="CT227">
        <v>0</v>
      </c>
      <c r="CU227">
        <v>168.061025942822</v>
      </c>
      <c r="CV227">
        <f t="shared" si="3"/>
        <v>993.53507354491262</v>
      </c>
    </row>
    <row r="228" spans="1:100" x14ac:dyDescent="0.25">
      <c r="A228" s="1">
        <v>427</v>
      </c>
      <c r="B228" t="s">
        <v>99</v>
      </c>
      <c r="C228" t="s">
        <v>113</v>
      </c>
      <c r="D228">
        <v>1</v>
      </c>
      <c r="E228">
        <v>4</v>
      </c>
      <c r="F228">
        <v>1</v>
      </c>
      <c r="G228">
        <v>32.041060000000002</v>
      </c>
      <c r="H228">
        <v>6</v>
      </c>
      <c r="I228" t="s">
        <v>119</v>
      </c>
      <c r="J228">
        <v>1.2130000000000001</v>
      </c>
      <c r="K228">
        <v>500</v>
      </c>
      <c r="L228">
        <v>100</v>
      </c>
      <c r="N228" t="s">
        <v>120</v>
      </c>
      <c r="O228">
        <v>0</v>
      </c>
      <c r="P228">
        <v>0.125</v>
      </c>
      <c r="Q228">
        <v>3.2500000000000001E-2</v>
      </c>
      <c r="R228">
        <v>77.5</v>
      </c>
      <c r="S228">
        <v>170</v>
      </c>
      <c r="T228">
        <v>100</v>
      </c>
      <c r="U228">
        <v>1812.1301775147931</v>
      </c>
      <c r="V228">
        <v>20</v>
      </c>
      <c r="W228">
        <v>0.95</v>
      </c>
      <c r="X228">
        <v>1</v>
      </c>
      <c r="Y228">
        <v>238643.84925869791</v>
      </c>
      <c r="Z228">
        <v>1193219246.293489</v>
      </c>
      <c r="AA228">
        <v>1447374945.754003</v>
      </c>
      <c r="AB228">
        <v>1447374.945754003</v>
      </c>
      <c r="AC228">
        <v>0</v>
      </c>
      <c r="AD228">
        <v>12366.845928076689</v>
      </c>
      <c r="AE228">
        <v>7420107.5568460161</v>
      </c>
      <c r="AF228">
        <v>7420107.5568460161</v>
      </c>
      <c r="AG228">
        <v>237.74811143535661</v>
      </c>
      <c r="AH228">
        <v>244.91920018259489</v>
      </c>
      <c r="AI228">
        <v>244.91920018259489</v>
      </c>
      <c r="AJ228">
        <v>47039.685737005093</v>
      </c>
      <c r="AK228">
        <v>854.70085470085473</v>
      </c>
      <c r="AL228" t="s">
        <v>123</v>
      </c>
      <c r="AM228">
        <v>18981.238014151098</v>
      </c>
      <c r="AN228">
        <v>2663.212352457203</v>
      </c>
      <c r="AO228">
        <v>41636.26403104113</v>
      </c>
      <c r="AP228">
        <v>69538.836958314263</v>
      </c>
      <c r="AQ228">
        <v>27902.57292727313</v>
      </c>
      <c r="AR228">
        <v>6.3394883937504176E-3</v>
      </c>
      <c r="AS228">
        <v>197.85513942892081</v>
      </c>
      <c r="AT228">
        <v>79.837597445278007</v>
      </c>
      <c r="AU228">
        <v>11.20182337676035</v>
      </c>
      <c r="AV228">
        <v>175.12763310577111</v>
      </c>
      <c r="AW228">
        <v>292.48954508402812</v>
      </c>
      <c r="AX228">
        <v>117.3619119782569</v>
      </c>
      <c r="AY228">
        <v>1.030162547681007</v>
      </c>
      <c r="AZ228" t="s">
        <v>146</v>
      </c>
      <c r="BA228" t="str">
        <f>VLOOKUP($AZ228,Sheet1!$A$2:$B$58,2,FALSE)</f>
        <v>Shikimate</v>
      </c>
      <c r="BB228" t="s">
        <v>199</v>
      </c>
      <c r="BC228">
        <v>7</v>
      </c>
      <c r="BD228">
        <v>19.93</v>
      </c>
      <c r="BE228">
        <v>0</v>
      </c>
      <c r="BF228">
        <v>173.14045999999999</v>
      </c>
      <c r="BG228">
        <f>VLOOKUP($AZ228,Sheet1!$A$2:$C$58,3,FALSE)</f>
        <v>3.8571428571428572</v>
      </c>
      <c r="BH228">
        <v>400.5</v>
      </c>
      <c r="BI228" t="s">
        <v>236</v>
      </c>
      <c r="BJ228">
        <v>0</v>
      </c>
      <c r="BK228">
        <v>1.9294117647058798E-2</v>
      </c>
      <c r="BL228">
        <v>0.105153306367262</v>
      </c>
      <c r="BM228">
        <v>100</v>
      </c>
      <c r="BN228">
        <v>0</v>
      </c>
      <c r="BO228">
        <v>2781.5534783325711</v>
      </c>
      <c r="BP228">
        <v>1116.102917090926</v>
      </c>
      <c r="BQ228">
        <v>9.796768007303795</v>
      </c>
      <c r="BR228">
        <v>1665.4505612416449</v>
      </c>
      <c r="BS228">
        <v>1116.102917090926</v>
      </c>
      <c r="BT228">
        <v>0.13505882352941159</v>
      </c>
      <c r="BU228">
        <v>0</v>
      </c>
      <c r="BV228">
        <v>189.5327944362663</v>
      </c>
      <c r="BW228">
        <v>0</v>
      </c>
      <c r="BX228">
        <v>0</v>
      </c>
      <c r="BY228">
        <v>1.1023109950010199</v>
      </c>
      <c r="BZ228">
        <v>297.52364533551832</v>
      </c>
      <c r="CA228">
        <v>107.990850899252</v>
      </c>
      <c r="CB228">
        <v>0</v>
      </c>
      <c r="CC228">
        <v>0</v>
      </c>
      <c r="CD228">
        <v>189.5327944362663</v>
      </c>
      <c r="CE228">
        <v>227.3295922510045</v>
      </c>
      <c r="CF228">
        <v>200.3318795261915</v>
      </c>
      <c r="CG228">
        <v>10.7990850899252</v>
      </c>
      <c r="CH228">
        <v>0</v>
      </c>
      <c r="CI228">
        <v>0</v>
      </c>
      <c r="CJ228">
        <v>189.5327944362663</v>
      </c>
      <c r="CK228">
        <v>297.52364533551832</v>
      </c>
      <c r="CL228">
        <v>107.990850899252</v>
      </c>
      <c r="CM228">
        <v>0</v>
      </c>
      <c r="CN228">
        <v>0</v>
      </c>
      <c r="CO228">
        <v>189.5327944362663</v>
      </c>
      <c r="CP228">
        <v>227.3295922510045</v>
      </c>
      <c r="CQ228">
        <v>200.3318795261915</v>
      </c>
      <c r="CR228">
        <v>10.7990850899252</v>
      </c>
      <c r="CS228">
        <v>0</v>
      </c>
      <c r="CT228">
        <v>0</v>
      </c>
      <c r="CU228">
        <v>189.5327944362663</v>
      </c>
      <c r="CV228">
        <f t="shared" si="3"/>
        <v>1116.102917090926</v>
      </c>
    </row>
    <row r="229" spans="1:100" x14ac:dyDescent="0.25">
      <c r="A229" s="1">
        <v>428</v>
      </c>
      <c r="B229" t="s">
        <v>99</v>
      </c>
      <c r="C229" t="s">
        <v>113</v>
      </c>
      <c r="D229">
        <v>1</v>
      </c>
      <c r="E229">
        <v>4</v>
      </c>
      <c r="F229">
        <v>1</v>
      </c>
      <c r="G229">
        <v>32.041060000000002</v>
      </c>
      <c r="H229">
        <v>6</v>
      </c>
      <c r="I229" t="s">
        <v>119</v>
      </c>
      <c r="J229">
        <v>1.2130000000000001</v>
      </c>
      <c r="K229">
        <v>500</v>
      </c>
      <c r="L229">
        <v>100</v>
      </c>
      <c r="N229" t="s">
        <v>120</v>
      </c>
      <c r="O229">
        <v>0</v>
      </c>
      <c r="P229">
        <v>0.125</v>
      </c>
      <c r="Q229">
        <v>3.2500000000000001E-2</v>
      </c>
      <c r="R229">
        <v>77.5</v>
      </c>
      <c r="S229">
        <v>170</v>
      </c>
      <c r="T229">
        <v>100</v>
      </c>
      <c r="U229">
        <v>1812.1301775147931</v>
      </c>
      <c r="V229">
        <v>20</v>
      </c>
      <c r="W229">
        <v>0.95</v>
      </c>
      <c r="X229">
        <v>1</v>
      </c>
      <c r="Y229">
        <v>228435.93591200889</v>
      </c>
      <c r="Z229">
        <v>1142179679.5600441</v>
      </c>
      <c r="AA229">
        <v>1385463951.306334</v>
      </c>
      <c r="AB229">
        <v>1385463.951306334</v>
      </c>
      <c r="AC229">
        <v>0</v>
      </c>
      <c r="AD229">
        <v>11837.85809957074</v>
      </c>
      <c r="AE229">
        <v>7102714.8597424459</v>
      </c>
      <c r="AF229">
        <v>7102714.8597424459</v>
      </c>
      <c r="AG229">
        <v>227.57851298389929</v>
      </c>
      <c r="AH229">
        <v>234.44286073294879</v>
      </c>
      <c r="AI229">
        <v>234.44286073294879</v>
      </c>
      <c r="AJ229">
        <v>45027.57841745585</v>
      </c>
      <c r="AK229">
        <v>854.70085470085473</v>
      </c>
      <c r="AL229" t="s">
        <v>123</v>
      </c>
      <c r="AM229">
        <v>18169.32170680353</v>
      </c>
      <c r="AN229">
        <v>2549.294306791403</v>
      </c>
      <c r="AO229">
        <v>39855.286324601293</v>
      </c>
      <c r="AP229">
        <v>66600.895285751641</v>
      </c>
      <c r="AQ229">
        <v>26745.608961150359</v>
      </c>
      <c r="AR229">
        <v>6.3394883937504158E-3</v>
      </c>
      <c r="AS229">
        <v>197.85513942892081</v>
      </c>
      <c r="AT229">
        <v>79.837597445278021</v>
      </c>
      <c r="AU229">
        <v>11.20182337676035</v>
      </c>
      <c r="AV229">
        <v>175.12763310577111</v>
      </c>
      <c r="AW229">
        <v>292.65019097151543</v>
      </c>
      <c r="AX229">
        <v>117.5225578657443</v>
      </c>
      <c r="AY229">
        <v>1.030162547681007</v>
      </c>
      <c r="AZ229" t="s">
        <v>138</v>
      </c>
      <c r="BA229" t="str">
        <f>VLOOKUP($AZ229,Sheet1!$A$2:$B$58,2,FALSE)</f>
        <v>1-Propanol (PW1)</v>
      </c>
      <c r="BB229" t="s">
        <v>193</v>
      </c>
      <c r="BC229">
        <v>3</v>
      </c>
      <c r="BD229">
        <v>19.93</v>
      </c>
      <c r="BE229">
        <v>30.68</v>
      </c>
      <c r="BF229">
        <v>60.093820000000001</v>
      </c>
      <c r="BG229">
        <f>VLOOKUP($AZ229,Sheet1!$A$2:$C$58,3,FALSE)</f>
        <v>6.01</v>
      </c>
      <c r="BH229">
        <v>97</v>
      </c>
      <c r="BI229" t="s">
        <v>236</v>
      </c>
      <c r="BJ229">
        <v>0</v>
      </c>
      <c r="BK229">
        <v>5.8571428571428302E-2</v>
      </c>
      <c r="BL229">
        <v>0.109852198576272</v>
      </c>
      <c r="BM229">
        <v>100</v>
      </c>
      <c r="BN229">
        <v>0</v>
      </c>
      <c r="BO229">
        <v>2664.0358114300652</v>
      </c>
      <c r="BP229">
        <v>1069.824358446014</v>
      </c>
      <c r="BQ229">
        <v>9.3777144293179511</v>
      </c>
      <c r="BR229">
        <v>1594.2114529840519</v>
      </c>
      <c r="BS229">
        <v>1069.824358446014</v>
      </c>
      <c r="BT229">
        <v>0.17571428571428491</v>
      </c>
      <c r="BU229">
        <v>0</v>
      </c>
      <c r="BV229">
        <v>181.4255905507645</v>
      </c>
      <c r="BW229">
        <v>0.1691051406081297</v>
      </c>
      <c r="BX229">
        <v>0</v>
      </c>
      <c r="BY229">
        <v>1.1023109950010199</v>
      </c>
      <c r="BZ229">
        <v>284.79716778493338</v>
      </c>
      <c r="CA229">
        <v>103.3715772341689</v>
      </c>
      <c r="CB229">
        <v>0</v>
      </c>
      <c r="CC229">
        <v>0</v>
      </c>
      <c r="CD229">
        <v>181.4255905507645</v>
      </c>
      <c r="CE229">
        <v>217.60564258272359</v>
      </c>
      <c r="CF229">
        <v>191.7627482741814</v>
      </c>
      <c r="CG229">
        <v>10.33715772341689</v>
      </c>
      <c r="CH229">
        <v>0</v>
      </c>
      <c r="CI229">
        <v>0</v>
      </c>
      <c r="CJ229">
        <v>181.4255905507645</v>
      </c>
      <c r="CK229">
        <v>284.79716778493338</v>
      </c>
      <c r="CL229">
        <v>103.3715772341689</v>
      </c>
      <c r="CM229">
        <v>0</v>
      </c>
      <c r="CN229">
        <v>0</v>
      </c>
      <c r="CO229">
        <v>181.4255905507645</v>
      </c>
      <c r="CP229">
        <v>217.60564258272359</v>
      </c>
      <c r="CQ229">
        <v>191.7627482741814</v>
      </c>
      <c r="CR229">
        <v>10.33715772341689</v>
      </c>
      <c r="CS229">
        <v>0</v>
      </c>
      <c r="CT229">
        <v>0</v>
      </c>
      <c r="CU229">
        <v>181.4255905507645</v>
      </c>
      <c r="CV229">
        <f t="shared" si="3"/>
        <v>1069.824358446014</v>
      </c>
    </row>
    <row r="230" spans="1:100" x14ac:dyDescent="0.25">
      <c r="A230" s="1">
        <v>429</v>
      </c>
      <c r="B230" t="s">
        <v>99</v>
      </c>
      <c r="C230" t="s">
        <v>113</v>
      </c>
      <c r="D230">
        <v>1</v>
      </c>
      <c r="E230">
        <v>4</v>
      </c>
      <c r="F230">
        <v>1</v>
      </c>
      <c r="G230">
        <v>32.041060000000002</v>
      </c>
      <c r="H230">
        <v>6</v>
      </c>
      <c r="I230" t="s">
        <v>119</v>
      </c>
      <c r="J230">
        <v>1.2130000000000001</v>
      </c>
      <c r="K230">
        <v>500</v>
      </c>
      <c r="L230">
        <v>100</v>
      </c>
      <c r="N230" t="s">
        <v>120</v>
      </c>
      <c r="O230">
        <v>0</v>
      </c>
      <c r="P230">
        <v>0.125</v>
      </c>
      <c r="Q230">
        <v>3.2500000000000001E-2</v>
      </c>
      <c r="R230">
        <v>77.5</v>
      </c>
      <c r="S230">
        <v>170</v>
      </c>
      <c r="T230">
        <v>100</v>
      </c>
      <c r="U230">
        <v>1812.1301775147931</v>
      </c>
      <c r="V230">
        <v>20</v>
      </c>
      <c r="W230">
        <v>0.95</v>
      </c>
      <c r="X230">
        <v>1</v>
      </c>
      <c r="Y230">
        <v>236188.9984072574</v>
      </c>
      <c r="Z230">
        <v>1180944992.0362871</v>
      </c>
      <c r="AA230">
        <v>1432486275.3400159</v>
      </c>
      <c r="AB230">
        <v>1432486.275340016</v>
      </c>
      <c r="AC230">
        <v>66773.504273504266</v>
      </c>
      <c r="AD230">
        <v>12239.63224814957</v>
      </c>
      <c r="AE230">
        <v>7343779.348889743</v>
      </c>
      <c r="AF230">
        <v>7343779.348889743</v>
      </c>
      <c r="AG230">
        <v>235.30247474453719</v>
      </c>
      <c r="AH230">
        <v>242.3997968584782</v>
      </c>
      <c r="AI230">
        <v>242.3997968584782</v>
      </c>
      <c r="AJ230">
        <v>46555.803948550529</v>
      </c>
      <c r="AK230">
        <v>2170.1388888888891</v>
      </c>
      <c r="AL230" t="s">
        <v>125</v>
      </c>
      <c r="AM230">
        <v>18785.984256532061</v>
      </c>
      <c r="AN230">
        <v>2635.81676220292</v>
      </c>
      <c r="AO230">
        <v>41207.965465941292</v>
      </c>
      <c r="AP230">
        <v>70147.743856174391</v>
      </c>
      <c r="AQ230">
        <v>28939.778390233099</v>
      </c>
      <c r="AR230">
        <v>6.3394883937504176E-3</v>
      </c>
      <c r="AS230">
        <v>197.85513942892081</v>
      </c>
      <c r="AT230">
        <v>79.837597445278021</v>
      </c>
      <c r="AU230">
        <v>11.20182337676035</v>
      </c>
      <c r="AV230">
        <v>175.12763310577111</v>
      </c>
      <c r="AW230">
        <v>298.11732295774738</v>
      </c>
      <c r="AX230">
        <v>122.98968985197619</v>
      </c>
      <c r="AY230">
        <v>1.030162547681007</v>
      </c>
      <c r="AZ230" t="s">
        <v>179</v>
      </c>
      <c r="BA230" t="str">
        <f>VLOOKUP($AZ230,Sheet1!$A$2:$B$58,2,FALSE)</f>
        <v>Butane</v>
      </c>
      <c r="BB230" t="s">
        <v>226</v>
      </c>
      <c r="BC230">
        <v>4</v>
      </c>
      <c r="BD230">
        <v>19.93</v>
      </c>
      <c r="BE230">
        <v>45.75</v>
      </c>
      <c r="BF230">
        <v>58.121200000000002</v>
      </c>
      <c r="BG230">
        <f>VLOOKUP($AZ230,Sheet1!$A$2:$C$58,3,FALSE)</f>
        <v>6.5</v>
      </c>
      <c r="BH230">
        <v>-1</v>
      </c>
      <c r="BI230" t="s">
        <v>236</v>
      </c>
      <c r="BJ230">
        <v>0</v>
      </c>
      <c r="BK230">
        <v>5.85714285714279E-2</v>
      </c>
      <c r="BL230">
        <v>0.10624622638220001</v>
      </c>
      <c r="BM230">
        <v>100</v>
      </c>
      <c r="BN230">
        <v>0</v>
      </c>
      <c r="BO230">
        <v>2805.9097542469758</v>
      </c>
      <c r="BP230">
        <v>1157.5911356093241</v>
      </c>
      <c r="BQ230">
        <v>9.6959918743391302</v>
      </c>
      <c r="BR230">
        <v>1648.318618637652</v>
      </c>
      <c r="BS230">
        <v>1157.5911356093241</v>
      </c>
      <c r="BT230">
        <v>0.2342857142857116</v>
      </c>
      <c r="BU230">
        <v>0</v>
      </c>
      <c r="BV230">
        <v>187.5831328663451</v>
      </c>
      <c r="BW230">
        <v>0.24389186437459359</v>
      </c>
      <c r="BX230">
        <v>0</v>
      </c>
      <c r="BY230">
        <v>1.1023109950010199</v>
      </c>
      <c r="BZ230">
        <v>294.46311737159073</v>
      </c>
      <c r="CA230">
        <v>106.8799845052456</v>
      </c>
      <c r="CB230">
        <v>0</v>
      </c>
      <c r="CC230">
        <v>0</v>
      </c>
      <c r="CD230">
        <v>187.5831328663451</v>
      </c>
      <c r="CE230">
        <v>224.99112744318111</v>
      </c>
      <c r="CF230">
        <v>198.2711313168696</v>
      </c>
      <c r="CG230">
        <v>10.687998450524571</v>
      </c>
      <c r="CH230">
        <v>0</v>
      </c>
      <c r="CI230">
        <v>0</v>
      </c>
      <c r="CJ230">
        <v>187.5831328663451</v>
      </c>
      <c r="CK230">
        <v>294.46311737159073</v>
      </c>
      <c r="CL230">
        <v>106.8799845052456</v>
      </c>
      <c r="CM230">
        <v>0</v>
      </c>
      <c r="CN230">
        <v>0</v>
      </c>
      <c r="CO230">
        <v>187.5831328663451</v>
      </c>
      <c r="CP230">
        <v>224.99112744318111</v>
      </c>
      <c r="CQ230">
        <v>198.2711313168696</v>
      </c>
      <c r="CR230">
        <v>10.687998450524571</v>
      </c>
      <c r="CS230">
        <v>0</v>
      </c>
      <c r="CT230">
        <v>0</v>
      </c>
      <c r="CU230">
        <v>187.5831328663451</v>
      </c>
      <c r="CV230">
        <f t="shared" si="3"/>
        <v>1157.5911356093241</v>
      </c>
    </row>
    <row r="231" spans="1:100" x14ac:dyDescent="0.25">
      <c r="A231" s="1">
        <v>430</v>
      </c>
      <c r="B231" t="s">
        <v>99</v>
      </c>
      <c r="C231" t="s">
        <v>113</v>
      </c>
      <c r="D231">
        <v>1</v>
      </c>
      <c r="E231">
        <v>4</v>
      </c>
      <c r="F231">
        <v>1</v>
      </c>
      <c r="G231">
        <v>32.041060000000002</v>
      </c>
      <c r="H231">
        <v>6</v>
      </c>
      <c r="I231" t="s">
        <v>119</v>
      </c>
      <c r="J231">
        <v>1.2130000000000001</v>
      </c>
      <c r="K231">
        <v>500</v>
      </c>
      <c r="L231">
        <v>100</v>
      </c>
      <c r="N231" t="s">
        <v>120</v>
      </c>
      <c r="O231">
        <v>0</v>
      </c>
      <c r="P231">
        <v>0.125</v>
      </c>
      <c r="Q231">
        <v>3.2500000000000001E-2</v>
      </c>
      <c r="R231">
        <v>77.5</v>
      </c>
      <c r="S231">
        <v>170</v>
      </c>
      <c r="T231">
        <v>100</v>
      </c>
      <c r="U231">
        <v>1812.1301775147931</v>
      </c>
      <c r="V231">
        <v>20</v>
      </c>
      <c r="W231">
        <v>0.95</v>
      </c>
      <c r="X231">
        <v>1</v>
      </c>
      <c r="Y231">
        <v>254512.43012942601</v>
      </c>
      <c r="Z231">
        <v>1272562150.64713</v>
      </c>
      <c r="AA231">
        <v>1543617888.7349689</v>
      </c>
      <c r="AB231">
        <v>1543617.8887349691</v>
      </c>
      <c r="AC231">
        <v>0</v>
      </c>
      <c r="AD231">
        <v>13189.17717748923</v>
      </c>
      <c r="AE231">
        <v>7913506.3064935356</v>
      </c>
      <c r="AF231">
        <v>7913506.3064935356</v>
      </c>
      <c r="AG231">
        <v>253.5571303767378</v>
      </c>
      <c r="AH231">
        <v>261.20505941158541</v>
      </c>
      <c r="AI231">
        <v>261.20505941158541</v>
      </c>
      <c r="AJ231">
        <v>50167.5813838865</v>
      </c>
      <c r="AK231">
        <v>1835.336538461539</v>
      </c>
      <c r="AL231" t="s">
        <v>124</v>
      </c>
      <c r="AM231">
        <v>20243.39210439787</v>
      </c>
      <c r="AN231">
        <v>2840.302190398414</v>
      </c>
      <c r="AO231">
        <v>44404.860099969512</v>
      </c>
      <c r="AP231">
        <v>75086.612217144313</v>
      </c>
      <c r="AQ231">
        <v>30681.752117174801</v>
      </c>
      <c r="AR231">
        <v>6.3394883937504167E-3</v>
      </c>
      <c r="AS231">
        <v>197.85513942892081</v>
      </c>
      <c r="AT231">
        <v>79.837597445278021</v>
      </c>
      <c r="AU231">
        <v>11.20182337676035</v>
      </c>
      <c r="AV231">
        <v>175.12763310577111</v>
      </c>
      <c r="AW231">
        <v>296.1329153141142</v>
      </c>
      <c r="AX231">
        <v>121.0052822083431</v>
      </c>
      <c r="AY231">
        <v>1.030162547681007</v>
      </c>
      <c r="AZ231" t="s">
        <v>159</v>
      </c>
      <c r="BA231" t="str">
        <f>VLOOKUP($AZ231,Sheet1!$A$2:$B$58,2,FALSE)</f>
        <v>Gamma Butyrolactone</v>
      </c>
      <c r="BB231" t="s">
        <v>208</v>
      </c>
      <c r="BC231">
        <v>4</v>
      </c>
      <c r="BD231">
        <v>19.93</v>
      </c>
      <c r="BE231">
        <v>0</v>
      </c>
      <c r="BF231">
        <v>86.08784</v>
      </c>
      <c r="BG231">
        <f>VLOOKUP($AZ231,Sheet1!$A$2:$C$58,3,FALSE)</f>
        <v>4.5</v>
      </c>
      <c r="BH231">
        <v>204</v>
      </c>
      <c r="BI231" t="s">
        <v>236</v>
      </c>
      <c r="BJ231">
        <v>0</v>
      </c>
      <c r="BK231">
        <v>3.6444444444444397E-2</v>
      </c>
      <c r="BL231">
        <v>9.8597108915275802E-2</v>
      </c>
      <c r="BM231">
        <v>100</v>
      </c>
      <c r="BN231">
        <v>0</v>
      </c>
      <c r="BO231">
        <v>3003.4644886857718</v>
      </c>
      <c r="BP231">
        <v>1227.270084686992</v>
      </c>
      <c r="BQ231">
        <v>10.44820237646341</v>
      </c>
      <c r="BR231">
        <v>1776.19440399878</v>
      </c>
      <c r="BS231">
        <v>1227.270084686992</v>
      </c>
      <c r="BT231">
        <v>0.14577777777777759</v>
      </c>
      <c r="BU231">
        <v>0</v>
      </c>
      <c r="BV231">
        <v>202.13574433633531</v>
      </c>
      <c r="BW231">
        <v>0</v>
      </c>
      <c r="BX231">
        <v>0</v>
      </c>
      <c r="BY231">
        <v>1.1023109950010199</v>
      </c>
      <c r="BZ231">
        <v>317.30742791204938</v>
      </c>
      <c r="CA231">
        <v>115.171683575714</v>
      </c>
      <c r="CB231">
        <v>0</v>
      </c>
      <c r="CC231">
        <v>0</v>
      </c>
      <c r="CD231">
        <v>202.13574433633531</v>
      </c>
      <c r="CE231">
        <v>242.44583358783521</v>
      </c>
      <c r="CF231">
        <v>213.6529126939067</v>
      </c>
      <c r="CG231">
        <v>11.5171683575714</v>
      </c>
      <c r="CH231">
        <v>0</v>
      </c>
      <c r="CI231">
        <v>0</v>
      </c>
      <c r="CJ231">
        <v>202.13574433633531</v>
      </c>
      <c r="CK231">
        <v>317.30742791204938</v>
      </c>
      <c r="CL231">
        <v>115.171683575714</v>
      </c>
      <c r="CM231">
        <v>0</v>
      </c>
      <c r="CN231">
        <v>0</v>
      </c>
      <c r="CO231">
        <v>202.13574433633531</v>
      </c>
      <c r="CP231">
        <v>242.44583358783521</v>
      </c>
      <c r="CQ231">
        <v>213.6529126939067</v>
      </c>
      <c r="CR231">
        <v>11.5171683575714</v>
      </c>
      <c r="CS231">
        <v>0</v>
      </c>
      <c r="CT231">
        <v>0</v>
      </c>
      <c r="CU231">
        <v>202.13574433633531</v>
      </c>
      <c r="CV231">
        <f t="shared" si="3"/>
        <v>1227.270084686992</v>
      </c>
    </row>
    <row r="232" spans="1:100" x14ac:dyDescent="0.25">
      <c r="A232" s="1">
        <v>431</v>
      </c>
      <c r="B232" t="s">
        <v>99</v>
      </c>
      <c r="C232" t="s">
        <v>113</v>
      </c>
      <c r="D232">
        <v>1</v>
      </c>
      <c r="E232">
        <v>4</v>
      </c>
      <c r="F232">
        <v>1</v>
      </c>
      <c r="G232">
        <v>32.041060000000002</v>
      </c>
      <c r="H232">
        <v>6</v>
      </c>
      <c r="I232" t="s">
        <v>119</v>
      </c>
      <c r="J232">
        <v>1.2130000000000001</v>
      </c>
      <c r="K232">
        <v>500</v>
      </c>
      <c r="L232">
        <v>100</v>
      </c>
      <c r="N232" t="s">
        <v>120</v>
      </c>
      <c r="O232">
        <v>0</v>
      </c>
      <c r="P232">
        <v>0.125</v>
      </c>
      <c r="Q232">
        <v>3.2500000000000001E-2</v>
      </c>
      <c r="R232">
        <v>77.5</v>
      </c>
      <c r="S232">
        <v>170</v>
      </c>
      <c r="T232">
        <v>100</v>
      </c>
      <c r="U232">
        <v>1812.1301775147931</v>
      </c>
      <c r="V232">
        <v>20</v>
      </c>
      <c r="W232">
        <v>0.95</v>
      </c>
      <c r="X232">
        <v>1</v>
      </c>
      <c r="Y232">
        <v>282071.73976044211</v>
      </c>
      <c r="Z232">
        <v>1410358698.8022101</v>
      </c>
      <c r="AA232">
        <v>1710765101.6470809</v>
      </c>
      <c r="AB232">
        <v>1710765.1016470811</v>
      </c>
      <c r="AC232">
        <v>0</v>
      </c>
      <c r="AD232">
        <v>14617.337748774151</v>
      </c>
      <c r="AE232">
        <v>8770402.6492644902</v>
      </c>
      <c r="AF232">
        <v>8770402.6492644902</v>
      </c>
      <c r="AG232">
        <v>281.0129975092425</v>
      </c>
      <c r="AH232">
        <v>289.48906544559759</v>
      </c>
      <c r="AI232">
        <v>289.48906544559759</v>
      </c>
      <c r="AJ232">
        <v>55599.865803530127</v>
      </c>
      <c r="AK232">
        <v>854.70085470085473</v>
      </c>
      <c r="AL232" t="s">
        <v>123</v>
      </c>
      <c r="AM232">
        <v>22435.402572033821</v>
      </c>
      <c r="AN232">
        <v>3147.8579646725311</v>
      </c>
      <c r="AO232">
        <v>49213.141125751601</v>
      </c>
      <c r="AP232">
        <v>82037.827194937345</v>
      </c>
      <c r="AQ232">
        <v>32824.686069185736</v>
      </c>
      <c r="AR232">
        <v>6.3394883937504158E-3</v>
      </c>
      <c r="AS232">
        <v>197.85513942892081</v>
      </c>
      <c r="AT232">
        <v>79.837597445278007</v>
      </c>
      <c r="AU232">
        <v>11.20182337676035</v>
      </c>
      <c r="AV232">
        <v>175.12763310577111</v>
      </c>
      <c r="AW232">
        <v>291.93605962029972</v>
      </c>
      <c r="AX232">
        <v>116.80842651452861</v>
      </c>
      <c r="AY232">
        <v>1.030162547681007</v>
      </c>
      <c r="AZ232" t="s">
        <v>128</v>
      </c>
      <c r="BA232" t="str">
        <f>VLOOKUP($AZ232,Sheet1!$A$2:$B$58,2,FALSE)</f>
        <v>Glycolate</v>
      </c>
      <c r="BB232" t="s">
        <v>187</v>
      </c>
      <c r="BC232">
        <v>2</v>
      </c>
      <c r="BD232">
        <v>19.93</v>
      </c>
      <c r="BE232">
        <v>0</v>
      </c>
      <c r="BF232">
        <v>75.041920000000005</v>
      </c>
      <c r="BG232">
        <f>VLOOKUP($AZ232,Sheet1!$A$2:$C$58,3,FALSE)</f>
        <v>2.5</v>
      </c>
      <c r="BH232">
        <v>112</v>
      </c>
      <c r="BI232" t="s">
        <v>236</v>
      </c>
      <c r="BJ232">
        <v>0</v>
      </c>
      <c r="BK232">
        <v>3.7272727272727298E-2</v>
      </c>
      <c r="BL232">
        <v>8.8963856553210693E-2</v>
      </c>
      <c r="BM232">
        <v>100</v>
      </c>
      <c r="BN232">
        <v>0</v>
      </c>
      <c r="BO232">
        <v>3281.5130877974939</v>
      </c>
      <c r="BP232">
        <v>1312.9874427674299</v>
      </c>
      <c r="BQ232">
        <v>11.57956261782391</v>
      </c>
      <c r="BR232">
        <v>1968.525645030064</v>
      </c>
      <c r="BS232">
        <v>1312.9874427674299</v>
      </c>
      <c r="BT232">
        <v>7.4545454545454595E-2</v>
      </c>
      <c r="BU232">
        <v>0</v>
      </c>
      <c r="BV232">
        <v>224.02356161436811</v>
      </c>
      <c r="BW232">
        <v>0</v>
      </c>
      <c r="BX232">
        <v>0</v>
      </c>
      <c r="BY232">
        <v>1.1023109950010199</v>
      </c>
      <c r="BZ232">
        <v>351.66635352366887</v>
      </c>
      <c r="CA232">
        <v>127.6427919093008</v>
      </c>
      <c r="CB232">
        <v>0</v>
      </c>
      <c r="CC232">
        <v>0</v>
      </c>
      <c r="CD232">
        <v>224.02356161436811</v>
      </c>
      <c r="CE232">
        <v>268.69853878262342</v>
      </c>
      <c r="CF232">
        <v>236.78784080529809</v>
      </c>
      <c r="CG232">
        <v>12.764279190930081</v>
      </c>
      <c r="CH232">
        <v>0</v>
      </c>
      <c r="CI232">
        <v>0</v>
      </c>
      <c r="CJ232">
        <v>224.02356161436811</v>
      </c>
      <c r="CK232">
        <v>351.66635352366887</v>
      </c>
      <c r="CL232">
        <v>127.6427919093008</v>
      </c>
      <c r="CM232">
        <v>0</v>
      </c>
      <c r="CN232">
        <v>0</v>
      </c>
      <c r="CO232">
        <v>224.02356161436811</v>
      </c>
      <c r="CP232">
        <v>268.69853878262342</v>
      </c>
      <c r="CQ232">
        <v>236.78784080529809</v>
      </c>
      <c r="CR232">
        <v>12.764279190930081</v>
      </c>
      <c r="CS232">
        <v>0</v>
      </c>
      <c r="CT232">
        <v>0</v>
      </c>
      <c r="CU232">
        <v>224.02356161436811</v>
      </c>
      <c r="CV232">
        <f t="shared" si="3"/>
        <v>1312.9874427674299</v>
      </c>
    </row>
    <row r="233" spans="1:100" x14ac:dyDescent="0.25">
      <c r="A233" s="1">
        <v>432</v>
      </c>
      <c r="B233" t="s">
        <v>99</v>
      </c>
      <c r="C233" t="s">
        <v>113</v>
      </c>
      <c r="D233">
        <v>1</v>
      </c>
      <c r="E233">
        <v>4</v>
      </c>
      <c r="F233">
        <v>1</v>
      </c>
      <c r="G233">
        <v>32.041060000000002</v>
      </c>
      <c r="H233">
        <v>6</v>
      </c>
      <c r="I233" t="s">
        <v>119</v>
      </c>
      <c r="J233">
        <v>1.2130000000000001</v>
      </c>
      <c r="K233">
        <v>500</v>
      </c>
      <c r="L233">
        <v>100</v>
      </c>
      <c r="N233" t="s">
        <v>120</v>
      </c>
      <c r="O233">
        <v>0</v>
      </c>
      <c r="P233">
        <v>0.125</v>
      </c>
      <c r="Q233">
        <v>3.2500000000000001E-2</v>
      </c>
      <c r="R233">
        <v>77.5</v>
      </c>
      <c r="S233">
        <v>170</v>
      </c>
      <c r="T233">
        <v>100</v>
      </c>
      <c r="U233">
        <v>1812.1301775147931</v>
      </c>
      <c r="V233">
        <v>20</v>
      </c>
      <c r="W233">
        <v>0.95</v>
      </c>
      <c r="X233">
        <v>1</v>
      </c>
      <c r="Y233">
        <v>315950.21179586108</v>
      </c>
      <c r="Z233">
        <v>1579751058.979306</v>
      </c>
      <c r="AA233">
        <v>1916238034.541898</v>
      </c>
      <c r="AB233">
        <v>1916238.0345418979</v>
      </c>
      <c r="AC233">
        <v>0</v>
      </c>
      <c r="AD233">
        <v>16372.96583322775</v>
      </c>
      <c r="AE233">
        <v>9823779.4999366533</v>
      </c>
      <c r="AF233">
        <v>9823779.4999366533</v>
      </c>
      <c r="AG233">
        <v>314.76430838424028</v>
      </c>
      <c r="AH233">
        <v>324.25840184415898</v>
      </c>
      <c r="AI233">
        <v>324.25840184415898</v>
      </c>
      <c r="AJ233">
        <v>62277.736122611677</v>
      </c>
      <c r="AK233">
        <v>854.70085470085473</v>
      </c>
      <c r="AL233" t="s">
        <v>123</v>
      </c>
      <c r="AM233">
        <v>25130.026142922321</v>
      </c>
      <c r="AN233">
        <v>3525.9341878283872</v>
      </c>
      <c r="AO233">
        <v>55123.928313507036</v>
      </c>
      <c r="AP233">
        <v>91788.397308063257</v>
      </c>
      <c r="AQ233">
        <v>36664.46899455622</v>
      </c>
      <c r="AR233">
        <v>6.3394883937504167E-3</v>
      </c>
      <c r="AS233">
        <v>197.85513942892081</v>
      </c>
      <c r="AT233">
        <v>79.837597445278007</v>
      </c>
      <c r="AU233">
        <v>11.20182337676035</v>
      </c>
      <c r="AV233">
        <v>175.12763310577111</v>
      </c>
      <c r="AW233">
        <v>291.60992801005563</v>
      </c>
      <c r="AX233">
        <v>116.4822949042845</v>
      </c>
      <c r="AY233">
        <v>1.030162547681007</v>
      </c>
      <c r="AZ233" t="s">
        <v>172</v>
      </c>
      <c r="BA233" t="str">
        <f>VLOOKUP($AZ233,Sheet1!$A$2:$B$58,2,FALSE)</f>
        <v>Limonene</v>
      </c>
      <c r="BB233" t="s">
        <v>219</v>
      </c>
      <c r="BC233">
        <v>10</v>
      </c>
      <c r="BD233">
        <v>19.93</v>
      </c>
      <c r="BE233">
        <v>0</v>
      </c>
      <c r="BF233">
        <v>136.23244</v>
      </c>
      <c r="BG233">
        <f>VLOOKUP($AZ233,Sheet1!$A$2:$C$58,3,FALSE)</f>
        <v>5.6</v>
      </c>
      <c r="BH233">
        <v>176</v>
      </c>
      <c r="BI233" t="s">
        <v>236</v>
      </c>
      <c r="BJ233">
        <v>0</v>
      </c>
      <c r="BK233">
        <v>1.86363636363636E-2</v>
      </c>
      <c r="BL233">
        <v>7.9424506953570798E-2</v>
      </c>
      <c r="BM233">
        <v>100</v>
      </c>
      <c r="BN233">
        <v>0</v>
      </c>
      <c r="BO233">
        <v>3671.5358923225299</v>
      </c>
      <c r="BP233">
        <v>1466.5787597822491</v>
      </c>
      <c r="BQ233">
        <v>12.97033607376636</v>
      </c>
      <c r="BR233">
        <v>2204.9571325402808</v>
      </c>
      <c r="BS233">
        <v>1466.5787597822491</v>
      </c>
      <c r="BT233">
        <v>0.18636363636363601</v>
      </c>
      <c r="BU233">
        <v>0</v>
      </c>
      <c r="BV233">
        <v>250.93010664391639</v>
      </c>
      <c r="BW233">
        <v>0</v>
      </c>
      <c r="BX233">
        <v>0</v>
      </c>
      <c r="BY233">
        <v>1.1023109950010199</v>
      </c>
      <c r="BZ233">
        <v>393.90354727362649</v>
      </c>
      <c r="CA233">
        <v>142.97344062971021</v>
      </c>
      <c r="CB233">
        <v>0</v>
      </c>
      <c r="CC233">
        <v>0</v>
      </c>
      <c r="CD233">
        <v>250.93010664391639</v>
      </c>
      <c r="CE233">
        <v>300.97081086431501</v>
      </c>
      <c r="CF233">
        <v>265.2274507068874</v>
      </c>
      <c r="CG233">
        <v>14.297344062971019</v>
      </c>
      <c r="CH233">
        <v>0</v>
      </c>
      <c r="CI233">
        <v>0</v>
      </c>
      <c r="CJ233">
        <v>250.93010664391639</v>
      </c>
      <c r="CK233">
        <v>393.90354727362649</v>
      </c>
      <c r="CL233">
        <v>142.97344062971021</v>
      </c>
      <c r="CM233">
        <v>0</v>
      </c>
      <c r="CN233">
        <v>0</v>
      </c>
      <c r="CO233">
        <v>250.93010664391639</v>
      </c>
      <c r="CP233">
        <v>300.97081086431501</v>
      </c>
      <c r="CQ233">
        <v>265.2274507068874</v>
      </c>
      <c r="CR233">
        <v>14.297344062971019</v>
      </c>
      <c r="CS233">
        <v>0</v>
      </c>
      <c r="CT233">
        <v>0</v>
      </c>
      <c r="CU233">
        <v>250.93010664391639</v>
      </c>
      <c r="CV233">
        <f t="shared" si="3"/>
        <v>1466.5787597822491</v>
      </c>
    </row>
    <row r="234" spans="1:100" x14ac:dyDescent="0.25">
      <c r="A234" s="1">
        <v>433</v>
      </c>
      <c r="B234" t="s">
        <v>99</v>
      </c>
      <c r="C234" t="s">
        <v>113</v>
      </c>
      <c r="D234">
        <v>1</v>
      </c>
      <c r="E234">
        <v>4</v>
      </c>
      <c r="F234">
        <v>1</v>
      </c>
      <c r="G234">
        <v>32.041060000000002</v>
      </c>
      <c r="H234">
        <v>6</v>
      </c>
      <c r="I234" t="s">
        <v>119</v>
      </c>
      <c r="J234">
        <v>1.2130000000000001</v>
      </c>
      <c r="K234">
        <v>500</v>
      </c>
      <c r="L234">
        <v>100</v>
      </c>
      <c r="N234" t="s">
        <v>120</v>
      </c>
      <c r="O234">
        <v>0</v>
      </c>
      <c r="P234">
        <v>0.125</v>
      </c>
      <c r="Q234">
        <v>3.2500000000000001E-2</v>
      </c>
      <c r="R234">
        <v>77.5</v>
      </c>
      <c r="S234">
        <v>170</v>
      </c>
      <c r="T234">
        <v>100</v>
      </c>
      <c r="U234">
        <v>1812.1301775147931</v>
      </c>
      <c r="V234">
        <v>20</v>
      </c>
      <c r="W234">
        <v>0.95</v>
      </c>
      <c r="X234">
        <v>1</v>
      </c>
      <c r="Y234">
        <v>335964.71742081142</v>
      </c>
      <c r="Z234">
        <v>1679823587.1040571</v>
      </c>
      <c r="AA234">
        <v>2037626011.1572211</v>
      </c>
      <c r="AB234">
        <v>2037626.0111572209</v>
      </c>
      <c r="AC234">
        <v>0</v>
      </c>
      <c r="AD234">
        <v>17410.144491547449</v>
      </c>
      <c r="AE234">
        <v>10446086.694928469</v>
      </c>
      <c r="AF234">
        <v>10446086.694928469</v>
      </c>
      <c r="AG234">
        <v>334.70369055740491</v>
      </c>
      <c r="AH234">
        <v>344.79920658285153</v>
      </c>
      <c r="AI234">
        <v>344.79920658285153</v>
      </c>
      <c r="AJ234">
        <v>66222.845362609703</v>
      </c>
      <c r="AK234">
        <v>854.70085470085473</v>
      </c>
      <c r="AL234" t="s">
        <v>123</v>
      </c>
      <c r="AM234">
        <v>26721.938510170989</v>
      </c>
      <c r="AN234">
        <v>3749.2916251739011</v>
      </c>
      <c r="AO234">
        <v>58615.865119084752</v>
      </c>
      <c r="AP234">
        <v>97548.776352655463</v>
      </c>
      <c r="AQ234">
        <v>38932.91123357071</v>
      </c>
      <c r="AR234">
        <v>6.3394883937504176E-3</v>
      </c>
      <c r="AS234">
        <v>197.85513942892081</v>
      </c>
      <c r="AT234">
        <v>79.837597445278007</v>
      </c>
      <c r="AU234">
        <v>11.20182337676035</v>
      </c>
      <c r="AV234">
        <v>175.12763310577111</v>
      </c>
      <c r="AW234">
        <v>291.44816476388672</v>
      </c>
      <c r="AX234">
        <v>116.3205316581155</v>
      </c>
      <c r="AY234">
        <v>1.030162547681007</v>
      </c>
      <c r="AZ234" t="s">
        <v>153</v>
      </c>
      <c r="BA234" t="str">
        <f>VLOOKUP($AZ234,Sheet1!$A$2:$B$58,2,FALSE)</f>
        <v>Acrylate (PW1)</v>
      </c>
      <c r="BB234" t="s">
        <v>198</v>
      </c>
      <c r="BC234">
        <v>3</v>
      </c>
      <c r="BD234">
        <v>19.93</v>
      </c>
      <c r="BE234">
        <v>0</v>
      </c>
      <c r="BF234">
        <v>71.053619999999995</v>
      </c>
      <c r="BG234">
        <f>VLOOKUP($AZ234,Sheet1!$A$2:$C$58,3,FALSE)</f>
        <v>3.666666666666667</v>
      </c>
      <c r="BH234">
        <v>80</v>
      </c>
      <c r="BI234" t="s">
        <v>236</v>
      </c>
      <c r="BJ234">
        <v>0</v>
      </c>
      <c r="BK234">
        <v>3.3469387755101998E-2</v>
      </c>
      <c r="BL234">
        <v>7.4692932003127294E-2</v>
      </c>
      <c r="BM234">
        <v>100</v>
      </c>
      <c r="BN234">
        <v>0</v>
      </c>
      <c r="BO234">
        <v>3901.9510541062191</v>
      </c>
      <c r="BP234">
        <v>1557.316449342828</v>
      </c>
      <c r="BQ234">
        <v>13.791968263314059</v>
      </c>
      <c r="BR234">
        <v>2344.6346047633901</v>
      </c>
      <c r="BS234">
        <v>1557.3164493428289</v>
      </c>
      <c r="BT234">
        <v>0.10040816326530599</v>
      </c>
      <c r="BU234">
        <v>0</v>
      </c>
      <c r="BV234">
        <v>266.82578211236307</v>
      </c>
      <c r="BW234">
        <v>0</v>
      </c>
      <c r="BX234">
        <v>0</v>
      </c>
      <c r="BY234">
        <v>1.1023109950010199</v>
      </c>
      <c r="BZ234">
        <v>418.85616470592521</v>
      </c>
      <c r="CA234">
        <v>152.03038259356211</v>
      </c>
      <c r="CB234">
        <v>0</v>
      </c>
      <c r="CC234">
        <v>0</v>
      </c>
      <c r="CD234">
        <v>266.82578211236307</v>
      </c>
      <c r="CE234">
        <v>320.03641602010993</v>
      </c>
      <c r="CF234">
        <v>282.02882037171929</v>
      </c>
      <c r="CG234">
        <v>15.2030382593562</v>
      </c>
      <c r="CH234">
        <v>0</v>
      </c>
      <c r="CI234">
        <v>0</v>
      </c>
      <c r="CJ234">
        <v>266.82578211236307</v>
      </c>
      <c r="CK234">
        <v>418.85616470592521</v>
      </c>
      <c r="CL234">
        <v>152.03038259356211</v>
      </c>
      <c r="CM234">
        <v>0</v>
      </c>
      <c r="CN234">
        <v>0</v>
      </c>
      <c r="CO234">
        <v>266.82578211236307</v>
      </c>
      <c r="CP234">
        <v>320.03641602010993</v>
      </c>
      <c r="CQ234">
        <v>282.02882037171929</v>
      </c>
      <c r="CR234">
        <v>15.2030382593562</v>
      </c>
      <c r="CS234">
        <v>0</v>
      </c>
      <c r="CT234">
        <v>0</v>
      </c>
      <c r="CU234">
        <v>266.82578211236307</v>
      </c>
      <c r="CV234">
        <f t="shared" si="3"/>
        <v>1557.3164493428289</v>
      </c>
    </row>
    <row r="235" spans="1:100" x14ac:dyDescent="0.25">
      <c r="A235" s="1">
        <v>434</v>
      </c>
      <c r="B235" t="s">
        <v>99</v>
      </c>
      <c r="C235" t="s">
        <v>113</v>
      </c>
      <c r="D235">
        <v>1</v>
      </c>
      <c r="E235">
        <v>4</v>
      </c>
      <c r="F235">
        <v>1</v>
      </c>
      <c r="G235">
        <v>32.041060000000002</v>
      </c>
      <c r="H235">
        <v>6</v>
      </c>
      <c r="I235" t="s">
        <v>119</v>
      </c>
      <c r="J235">
        <v>1.2130000000000001</v>
      </c>
      <c r="K235">
        <v>500</v>
      </c>
      <c r="L235">
        <v>100</v>
      </c>
      <c r="N235" t="s">
        <v>120</v>
      </c>
      <c r="O235">
        <v>0</v>
      </c>
      <c r="P235">
        <v>0.125</v>
      </c>
      <c r="Q235">
        <v>3.2500000000000001E-2</v>
      </c>
      <c r="R235">
        <v>77.5</v>
      </c>
      <c r="S235">
        <v>170</v>
      </c>
      <c r="T235">
        <v>100</v>
      </c>
      <c r="U235">
        <v>1812.1301775147931</v>
      </c>
      <c r="V235">
        <v>20</v>
      </c>
      <c r="W235">
        <v>0.95</v>
      </c>
      <c r="X235">
        <v>1</v>
      </c>
      <c r="Y235">
        <v>340551.96099804778</v>
      </c>
      <c r="Z235">
        <v>1702759804.9902389</v>
      </c>
      <c r="AA235">
        <v>2065447643.45316</v>
      </c>
      <c r="AB235">
        <v>2065447.6434531601</v>
      </c>
      <c r="AC235">
        <v>0</v>
      </c>
      <c r="AD235">
        <v>17647.86163670104</v>
      </c>
      <c r="AE235">
        <v>10588716.98202063</v>
      </c>
      <c r="AF235">
        <v>10588716.98202063</v>
      </c>
      <c r="AG235">
        <v>339.27371614394178</v>
      </c>
      <c r="AH235">
        <v>349.50707578404581</v>
      </c>
      <c r="AI235">
        <v>349.50707578404581</v>
      </c>
      <c r="AJ235">
        <v>67127.048412227698</v>
      </c>
      <c r="AK235">
        <v>854.70085470085473</v>
      </c>
      <c r="AL235" t="s">
        <v>123</v>
      </c>
      <c r="AM235">
        <v>27086.798373263551</v>
      </c>
      <c r="AN235">
        <v>3800.4842446215639</v>
      </c>
      <c r="AO235">
        <v>59416.202883287777</v>
      </c>
      <c r="AP235">
        <v>98869.031884813667</v>
      </c>
      <c r="AQ235">
        <v>39452.829001525883</v>
      </c>
      <c r="AR235">
        <v>6.3394883937504167E-3</v>
      </c>
      <c r="AS235">
        <v>197.85513942892081</v>
      </c>
      <c r="AT235">
        <v>79.837597445278021</v>
      </c>
      <c r="AU235">
        <v>11.20182337676035</v>
      </c>
      <c r="AV235">
        <v>175.12763310577111</v>
      </c>
      <c r="AW235">
        <v>291.41376764614159</v>
      </c>
      <c r="AX235">
        <v>116.2861345403705</v>
      </c>
      <c r="AY235">
        <v>1.030162547681007</v>
      </c>
      <c r="AZ235" t="s">
        <v>163</v>
      </c>
      <c r="BA235" t="str">
        <f>VLOOKUP($AZ235,Sheet1!$A$2:$B$58,2,FALSE)</f>
        <v>Catechol</v>
      </c>
      <c r="BB235" t="s">
        <v>211</v>
      </c>
      <c r="BC235">
        <v>6</v>
      </c>
      <c r="BD235">
        <v>19.93</v>
      </c>
      <c r="BE235">
        <v>0</v>
      </c>
      <c r="BF235">
        <v>110.10924</v>
      </c>
      <c r="BG235">
        <f>VLOOKUP($AZ235,Sheet1!$A$2:$C$58,3,FALSE)</f>
        <v>4.333333333333333</v>
      </c>
      <c r="BH235">
        <v>245</v>
      </c>
      <c r="BI235" t="s">
        <v>236</v>
      </c>
      <c r="BJ235">
        <v>0</v>
      </c>
      <c r="BK235">
        <v>2.12987012987014E-2</v>
      </c>
      <c r="BL235">
        <v>7.3686816309087105E-2</v>
      </c>
      <c r="BM235">
        <v>100</v>
      </c>
      <c r="BN235">
        <v>0</v>
      </c>
      <c r="BO235">
        <v>3954.7612753925459</v>
      </c>
      <c r="BP235">
        <v>1578.1131600610349</v>
      </c>
      <c r="BQ235">
        <v>13.98028303136183</v>
      </c>
      <c r="BR235">
        <v>2376.6481153315108</v>
      </c>
      <c r="BS235">
        <v>1578.1131600610361</v>
      </c>
      <c r="BT235">
        <v>0.1277922077922084</v>
      </c>
      <c r="BU235">
        <v>0</v>
      </c>
      <c r="BV235">
        <v>270.46900650995042</v>
      </c>
      <c r="BW235">
        <v>0</v>
      </c>
      <c r="BX235">
        <v>0</v>
      </c>
      <c r="BY235">
        <v>1.1023109950010199</v>
      </c>
      <c r="BZ235">
        <v>424.57520349691367</v>
      </c>
      <c r="CA235">
        <v>154.10619698696331</v>
      </c>
      <c r="CB235">
        <v>0</v>
      </c>
      <c r="CC235">
        <v>0</v>
      </c>
      <c r="CD235">
        <v>270.46900650995042</v>
      </c>
      <c r="CE235">
        <v>324.4061754553876</v>
      </c>
      <c r="CF235">
        <v>285.87962620864681</v>
      </c>
      <c r="CG235">
        <v>15.41061969869633</v>
      </c>
      <c r="CH235">
        <v>0</v>
      </c>
      <c r="CI235">
        <v>0</v>
      </c>
      <c r="CJ235">
        <v>270.46900650995042</v>
      </c>
      <c r="CK235">
        <v>424.57520349691367</v>
      </c>
      <c r="CL235">
        <v>154.10619698696331</v>
      </c>
      <c r="CM235">
        <v>0</v>
      </c>
      <c r="CN235">
        <v>0</v>
      </c>
      <c r="CO235">
        <v>270.46900650995042</v>
      </c>
      <c r="CP235">
        <v>324.4061754553876</v>
      </c>
      <c r="CQ235">
        <v>285.87962620864681</v>
      </c>
      <c r="CR235">
        <v>15.41061969869633</v>
      </c>
      <c r="CS235">
        <v>0</v>
      </c>
      <c r="CT235">
        <v>0</v>
      </c>
      <c r="CU235">
        <v>270.46900650995042</v>
      </c>
      <c r="CV235">
        <f t="shared" si="3"/>
        <v>1578.1131600610361</v>
      </c>
    </row>
    <row r="236" spans="1:100" x14ac:dyDescent="0.25">
      <c r="A236" s="1">
        <v>435</v>
      </c>
      <c r="B236" t="s">
        <v>99</v>
      </c>
      <c r="C236" t="s">
        <v>113</v>
      </c>
      <c r="D236">
        <v>1</v>
      </c>
      <c r="E236">
        <v>4</v>
      </c>
      <c r="F236">
        <v>1</v>
      </c>
      <c r="G236">
        <v>32.041060000000002</v>
      </c>
      <c r="H236">
        <v>6</v>
      </c>
      <c r="I236" t="s">
        <v>119</v>
      </c>
      <c r="J236">
        <v>1.2130000000000001</v>
      </c>
      <c r="K236">
        <v>500</v>
      </c>
      <c r="L236">
        <v>100</v>
      </c>
      <c r="N236" t="s">
        <v>120</v>
      </c>
      <c r="O236">
        <v>0</v>
      </c>
      <c r="P236">
        <v>0.125</v>
      </c>
      <c r="Q236">
        <v>3.2500000000000001E-2</v>
      </c>
      <c r="R236">
        <v>77.5</v>
      </c>
      <c r="S236">
        <v>170</v>
      </c>
      <c r="T236">
        <v>100</v>
      </c>
      <c r="U236">
        <v>1812.1301775147931</v>
      </c>
      <c r="V236">
        <v>20</v>
      </c>
      <c r="W236">
        <v>0.95</v>
      </c>
      <c r="X236">
        <v>1</v>
      </c>
      <c r="Y236">
        <v>318349.40051825449</v>
      </c>
      <c r="Z236">
        <v>1591747002.5912721</v>
      </c>
      <c r="AA236">
        <v>1930789114.143214</v>
      </c>
      <c r="AB236">
        <v>1930789.114143213</v>
      </c>
      <c r="AC236">
        <v>0</v>
      </c>
      <c r="AD236">
        <v>16497.29502660266</v>
      </c>
      <c r="AE236">
        <v>9898377.0159615967</v>
      </c>
      <c r="AF236">
        <v>9898377.0159615967</v>
      </c>
      <c r="AG236">
        <v>317.1544918710465</v>
      </c>
      <c r="AH236">
        <v>326.72067935435251</v>
      </c>
      <c r="AI236">
        <v>326.72067935435251</v>
      </c>
      <c r="AJ236">
        <v>62750.646209654442</v>
      </c>
      <c r="AK236">
        <v>1835.336538461539</v>
      </c>
      <c r="AL236" t="s">
        <v>124</v>
      </c>
      <c r="AM236">
        <v>25320.852649962311</v>
      </c>
      <c r="AN236">
        <v>3552.708601085641</v>
      </c>
      <c r="AO236">
        <v>55542.515490239923</v>
      </c>
      <c r="AP236">
        <v>93459.543999163929</v>
      </c>
      <c r="AQ236">
        <v>37917.028508924013</v>
      </c>
      <c r="AR236">
        <v>6.3394883937504176E-3</v>
      </c>
      <c r="AS236">
        <v>197.85513942892081</v>
      </c>
      <c r="AT236">
        <v>79.837597445278035</v>
      </c>
      <c r="AU236">
        <v>11.20182337676035</v>
      </c>
      <c r="AV236">
        <v>175.1276331057712</v>
      </c>
      <c r="AW236">
        <v>294.68144514618479</v>
      </c>
      <c r="AX236">
        <v>119.5538120404137</v>
      </c>
      <c r="AY236">
        <v>1.030162547681007</v>
      </c>
      <c r="AZ236" t="s">
        <v>173</v>
      </c>
      <c r="BA236" t="str">
        <f>VLOOKUP($AZ236,Sheet1!$A$2:$B$58,2,FALSE)</f>
        <v>Farnesene</v>
      </c>
      <c r="BB236" t="s">
        <v>220</v>
      </c>
      <c r="BC236">
        <v>15</v>
      </c>
      <c r="BD236">
        <v>19.93</v>
      </c>
      <c r="BE236">
        <v>0</v>
      </c>
      <c r="BF236">
        <v>204.34866</v>
      </c>
      <c r="BG236">
        <f>VLOOKUP($AZ236,Sheet1!$A$2:$C$58,3,FALSE)</f>
        <v>5.601</v>
      </c>
      <c r="BH236" t="s">
        <v>230</v>
      </c>
      <c r="BI236" t="s">
        <v>236</v>
      </c>
      <c r="BJ236">
        <v>0</v>
      </c>
      <c r="BK236">
        <v>1.23308270676691E-2</v>
      </c>
      <c r="BL236">
        <v>7.8825937014207204E-2</v>
      </c>
      <c r="BM236">
        <v>100</v>
      </c>
      <c r="BN236">
        <v>0</v>
      </c>
      <c r="BO236">
        <v>3738.3817599665558</v>
      </c>
      <c r="BP236">
        <v>1516.68114035696</v>
      </c>
      <c r="BQ236">
        <v>13.0688271741741</v>
      </c>
      <c r="BR236">
        <v>2221.7006196095958</v>
      </c>
      <c r="BS236">
        <v>1516.68114035696</v>
      </c>
      <c r="BT236">
        <v>0.1849624060150365</v>
      </c>
      <c r="BU236">
        <v>0</v>
      </c>
      <c r="BV236">
        <v>252.83556091959821</v>
      </c>
      <c r="BW236">
        <v>0</v>
      </c>
      <c r="BX236">
        <v>0</v>
      </c>
      <c r="BY236">
        <v>1.1023109950010199</v>
      </c>
      <c r="BZ236">
        <v>396.89467977820038</v>
      </c>
      <c r="CA236">
        <v>144.05911885860209</v>
      </c>
      <c r="CB236">
        <v>0</v>
      </c>
      <c r="CC236">
        <v>0</v>
      </c>
      <c r="CD236">
        <v>252.83556091959821</v>
      </c>
      <c r="CE236">
        <v>303.256252520109</v>
      </c>
      <c r="CF236">
        <v>267.24147280545839</v>
      </c>
      <c r="CG236">
        <v>14.40591188586021</v>
      </c>
      <c r="CH236">
        <v>0</v>
      </c>
      <c r="CI236">
        <v>0</v>
      </c>
      <c r="CJ236">
        <v>252.83556091959821</v>
      </c>
      <c r="CK236">
        <v>396.89467977820038</v>
      </c>
      <c r="CL236">
        <v>144.05911885860209</v>
      </c>
      <c r="CM236">
        <v>0</v>
      </c>
      <c r="CN236">
        <v>0</v>
      </c>
      <c r="CO236">
        <v>252.83556091959821</v>
      </c>
      <c r="CP236">
        <v>303.256252520109</v>
      </c>
      <c r="CQ236">
        <v>267.24147280545839</v>
      </c>
      <c r="CR236">
        <v>14.40591188586021</v>
      </c>
      <c r="CS236">
        <v>0</v>
      </c>
      <c r="CT236">
        <v>0</v>
      </c>
      <c r="CU236">
        <v>252.83556091959821</v>
      </c>
      <c r="CV236">
        <f t="shared" si="3"/>
        <v>1516.68114035696</v>
      </c>
    </row>
    <row r="237" spans="1:100" x14ac:dyDescent="0.25">
      <c r="A237" s="1">
        <v>436</v>
      </c>
      <c r="B237" t="s">
        <v>99</v>
      </c>
      <c r="C237" t="s">
        <v>113</v>
      </c>
      <c r="D237">
        <v>1</v>
      </c>
      <c r="E237">
        <v>4</v>
      </c>
      <c r="F237">
        <v>1</v>
      </c>
      <c r="G237">
        <v>32.041060000000002</v>
      </c>
      <c r="H237">
        <v>6</v>
      </c>
      <c r="I237" t="s">
        <v>119</v>
      </c>
      <c r="J237">
        <v>1.2130000000000001</v>
      </c>
      <c r="K237">
        <v>500</v>
      </c>
      <c r="L237">
        <v>100</v>
      </c>
      <c r="N237" t="s">
        <v>120</v>
      </c>
      <c r="O237">
        <v>0</v>
      </c>
      <c r="P237">
        <v>0.125</v>
      </c>
      <c r="Q237">
        <v>3.2500000000000001E-2</v>
      </c>
      <c r="R237">
        <v>77.5</v>
      </c>
      <c r="S237">
        <v>170</v>
      </c>
      <c r="T237">
        <v>100</v>
      </c>
      <c r="U237">
        <v>1812.1301775147931</v>
      </c>
      <c r="V237">
        <v>20</v>
      </c>
      <c r="W237">
        <v>0.95</v>
      </c>
      <c r="X237">
        <v>1</v>
      </c>
      <c r="Y237">
        <v>323147.77796304238</v>
      </c>
      <c r="Z237">
        <v>1615738889.815212</v>
      </c>
      <c r="AA237">
        <v>1959891273.3458519</v>
      </c>
      <c r="AB237">
        <v>1959891.273345852</v>
      </c>
      <c r="AC237">
        <v>66773.504273504266</v>
      </c>
      <c r="AD237">
        <v>16745.953413352549</v>
      </c>
      <c r="AE237">
        <v>10047572.04801153</v>
      </c>
      <c r="AF237">
        <v>10047572.04801153</v>
      </c>
      <c r="AG237">
        <v>321.93485884466043</v>
      </c>
      <c r="AH237">
        <v>331.64523437474048</v>
      </c>
      <c r="AI237">
        <v>331.64523437474048</v>
      </c>
      <c r="AJ237">
        <v>63696.466383740182</v>
      </c>
      <c r="AK237">
        <v>2170.1388888888891</v>
      </c>
      <c r="AL237" t="s">
        <v>125</v>
      </c>
      <c r="AM237">
        <v>25702.50566404239</v>
      </c>
      <c r="AN237">
        <v>3606.257427600161</v>
      </c>
      <c r="AO237">
        <v>56379.689843705892</v>
      </c>
      <c r="AP237">
        <v>95175.368364271621</v>
      </c>
      <c r="AQ237">
        <v>38795.678520565729</v>
      </c>
      <c r="AR237">
        <v>6.339488393750415E-3</v>
      </c>
      <c r="AS237">
        <v>197.85513942892069</v>
      </c>
      <c r="AT237">
        <v>79.837597445278007</v>
      </c>
      <c r="AU237">
        <v>11.20182337676035</v>
      </c>
      <c r="AV237">
        <v>175.12763310577111</v>
      </c>
      <c r="AW237">
        <v>295.63548571854272</v>
      </c>
      <c r="AX237">
        <v>120.5078526127716</v>
      </c>
      <c r="AY237">
        <v>1.030162547681007</v>
      </c>
      <c r="AZ237" t="s">
        <v>174</v>
      </c>
      <c r="BA237" t="str">
        <f>VLOOKUP($AZ237,Sheet1!$A$2:$B$58,2,FALSE)</f>
        <v>Isoprene</v>
      </c>
      <c r="BB237" t="s">
        <v>221</v>
      </c>
      <c r="BC237">
        <v>5</v>
      </c>
      <c r="BD237">
        <v>19.93</v>
      </c>
      <c r="BE237">
        <v>0</v>
      </c>
      <c r="BF237">
        <v>68.116219999999998</v>
      </c>
      <c r="BG237">
        <f>VLOOKUP($AZ237,Sheet1!$A$2:$C$58,3,FALSE)</f>
        <v>5.6</v>
      </c>
      <c r="BH237">
        <v>34.07</v>
      </c>
      <c r="BI237" t="s">
        <v>236</v>
      </c>
      <c r="BJ237">
        <v>0</v>
      </c>
      <c r="BK237">
        <v>3.6444444444444203E-2</v>
      </c>
      <c r="BL237">
        <v>7.7655461386562596E-2</v>
      </c>
      <c r="BM237">
        <v>100</v>
      </c>
      <c r="BN237">
        <v>0</v>
      </c>
      <c r="BO237">
        <v>3807.0147345708651</v>
      </c>
      <c r="BP237">
        <v>1551.8271408226301</v>
      </c>
      <c r="BQ237">
        <v>13.265809374989621</v>
      </c>
      <c r="BR237">
        <v>2255.187593748235</v>
      </c>
      <c r="BS237">
        <v>1551.8271408226301</v>
      </c>
      <c r="BT237">
        <v>0.18222222222222101</v>
      </c>
      <c r="BU237">
        <v>0</v>
      </c>
      <c r="BV237">
        <v>256.64646947096321</v>
      </c>
      <c r="BW237">
        <v>0</v>
      </c>
      <c r="BX237">
        <v>0</v>
      </c>
      <c r="BY237">
        <v>1.1023109950010199</v>
      </c>
      <c r="BZ237">
        <v>402.87694478734988</v>
      </c>
      <c r="CA237">
        <v>146.23047531638659</v>
      </c>
      <c r="CB237">
        <v>0</v>
      </c>
      <c r="CC237">
        <v>0</v>
      </c>
      <c r="CD237">
        <v>256.64646947096321</v>
      </c>
      <c r="CE237">
        <v>307.82713583169851</v>
      </c>
      <c r="CF237">
        <v>271.2695170026019</v>
      </c>
      <c r="CG237">
        <v>14.62304753163866</v>
      </c>
      <c r="CH237">
        <v>0</v>
      </c>
      <c r="CI237">
        <v>0</v>
      </c>
      <c r="CJ237">
        <v>256.64646947096321</v>
      </c>
      <c r="CK237">
        <v>402.87694478734988</v>
      </c>
      <c r="CL237">
        <v>146.23047531638659</v>
      </c>
      <c r="CM237">
        <v>0</v>
      </c>
      <c r="CN237">
        <v>0</v>
      </c>
      <c r="CO237">
        <v>256.64646947096321</v>
      </c>
      <c r="CP237">
        <v>307.82713583169851</v>
      </c>
      <c r="CQ237">
        <v>271.2695170026019</v>
      </c>
      <c r="CR237">
        <v>14.62304753163866</v>
      </c>
      <c r="CS237">
        <v>0</v>
      </c>
      <c r="CT237">
        <v>0</v>
      </c>
      <c r="CU237">
        <v>256.64646947096321</v>
      </c>
      <c r="CV237">
        <f t="shared" si="3"/>
        <v>1551.8271408226301</v>
      </c>
    </row>
    <row r="238" spans="1:100" x14ac:dyDescent="0.25">
      <c r="A238" s="1">
        <v>437</v>
      </c>
      <c r="B238" t="s">
        <v>99</v>
      </c>
      <c r="C238" t="s">
        <v>113</v>
      </c>
      <c r="D238">
        <v>1</v>
      </c>
      <c r="E238">
        <v>4</v>
      </c>
      <c r="F238">
        <v>1</v>
      </c>
      <c r="G238">
        <v>32.041060000000002</v>
      </c>
      <c r="H238">
        <v>6</v>
      </c>
      <c r="I238" t="s">
        <v>119</v>
      </c>
      <c r="J238">
        <v>1.2130000000000001</v>
      </c>
      <c r="K238">
        <v>500</v>
      </c>
      <c r="L238">
        <v>100</v>
      </c>
      <c r="N238" t="s">
        <v>120</v>
      </c>
      <c r="O238">
        <v>0</v>
      </c>
      <c r="P238">
        <v>0.125</v>
      </c>
      <c r="Q238">
        <v>3.2500000000000001E-2</v>
      </c>
      <c r="R238">
        <v>77.5</v>
      </c>
      <c r="S238">
        <v>170</v>
      </c>
      <c r="T238">
        <v>100</v>
      </c>
      <c r="U238">
        <v>1812.1301775147931</v>
      </c>
      <c r="V238">
        <v>20</v>
      </c>
      <c r="W238">
        <v>0.95</v>
      </c>
      <c r="X238">
        <v>1</v>
      </c>
      <c r="Y238">
        <v>364137.33189667389</v>
      </c>
      <c r="Z238">
        <v>1820686659.4833691</v>
      </c>
      <c r="AA238">
        <v>2208492917.9533272</v>
      </c>
      <c r="AB238">
        <v>2208492.9179533268</v>
      </c>
      <c r="AC238">
        <v>0</v>
      </c>
      <c r="AD238">
        <v>18870.08734654394</v>
      </c>
      <c r="AE238">
        <v>11322052.40792636</v>
      </c>
      <c r="AF238">
        <v>11322052.40792636</v>
      </c>
      <c r="AG238">
        <v>362.77056052551308</v>
      </c>
      <c r="AH238">
        <v>373.71264485462939</v>
      </c>
      <c r="AI238">
        <v>373.71264485462939</v>
      </c>
      <c r="AJ238">
        <v>71776.019833483137</v>
      </c>
      <c r="AK238">
        <v>854.70085470085473</v>
      </c>
      <c r="AL238" t="s">
        <v>123</v>
      </c>
      <c r="AM238">
        <v>28962.729976233779</v>
      </c>
      <c r="AN238">
        <v>4063.6917452951502</v>
      </c>
      <c r="AO238">
        <v>63531.149625286998</v>
      </c>
      <c r="AP238">
        <v>105657.14240971291</v>
      </c>
      <c r="AQ238">
        <v>42125.992784425922</v>
      </c>
      <c r="AR238">
        <v>6.3394883937504176E-3</v>
      </c>
      <c r="AS238">
        <v>197.85513942892081</v>
      </c>
      <c r="AT238">
        <v>79.837597445278021</v>
      </c>
      <c r="AU238">
        <v>11.20182337676035</v>
      </c>
      <c r="AV238">
        <v>175.12763310577111</v>
      </c>
      <c r="AW238">
        <v>291.25059722778212</v>
      </c>
      <c r="AX238">
        <v>116.1229641220109</v>
      </c>
      <c r="AY238">
        <v>1.030162547681007</v>
      </c>
      <c r="AZ238" t="s">
        <v>164</v>
      </c>
      <c r="BA238" t="str">
        <f>VLOOKUP($AZ238,Sheet1!$A$2:$B$58,2,FALSE)</f>
        <v>Coumaric Acid</v>
      </c>
      <c r="BB238" t="s">
        <v>212</v>
      </c>
      <c r="BC238">
        <v>9</v>
      </c>
      <c r="BD238">
        <v>19.93</v>
      </c>
      <c r="BE238">
        <v>0</v>
      </c>
      <c r="BF238">
        <v>163.14818</v>
      </c>
      <c r="BG238">
        <f>VLOOKUP($AZ238,Sheet1!$A$2:$C$58,3,FALSE)</f>
        <v>4.1111111111111107</v>
      </c>
      <c r="BH238">
        <v>346</v>
      </c>
      <c r="BI238" t="s">
        <v>236</v>
      </c>
      <c r="BJ238">
        <v>0</v>
      </c>
      <c r="BK238">
        <v>1.34426229508196E-2</v>
      </c>
      <c r="BL238">
        <v>6.8914081572067895E-2</v>
      </c>
      <c r="BM238">
        <v>100</v>
      </c>
      <c r="BN238">
        <v>0</v>
      </c>
      <c r="BO238">
        <v>4226.2856963885179</v>
      </c>
      <c r="BP238">
        <v>1685.039711377038</v>
      </c>
      <c r="BQ238">
        <v>14.948505794185181</v>
      </c>
      <c r="BR238">
        <v>2541.2459850114801</v>
      </c>
      <c r="BS238">
        <v>1685.039711377038</v>
      </c>
      <c r="BT238">
        <v>0.1209836065573764</v>
      </c>
      <c r="BU238">
        <v>0</v>
      </c>
      <c r="BV238">
        <v>289.200690850939</v>
      </c>
      <c r="BW238">
        <v>0</v>
      </c>
      <c r="BX238">
        <v>0</v>
      </c>
      <c r="BY238">
        <v>1.1023109950010199</v>
      </c>
      <c r="BZ238">
        <v>453.97971380860668</v>
      </c>
      <c r="CA238">
        <v>164.77902295766771</v>
      </c>
      <c r="CB238">
        <v>0</v>
      </c>
      <c r="CC238">
        <v>0</v>
      </c>
      <c r="CD238">
        <v>289.200690850939</v>
      </c>
      <c r="CE238">
        <v>346.8733488861227</v>
      </c>
      <c r="CF238">
        <v>305.67859314670579</v>
      </c>
      <c r="CG238">
        <v>16.477902295766771</v>
      </c>
      <c r="CH238">
        <v>0</v>
      </c>
      <c r="CI238">
        <v>0</v>
      </c>
      <c r="CJ238">
        <v>289.200690850939</v>
      </c>
      <c r="CK238">
        <v>453.97971380860668</v>
      </c>
      <c r="CL238">
        <v>164.77902295766771</v>
      </c>
      <c r="CM238">
        <v>0</v>
      </c>
      <c r="CN238">
        <v>0</v>
      </c>
      <c r="CO238">
        <v>289.200690850939</v>
      </c>
      <c r="CP238">
        <v>346.8733488861227</v>
      </c>
      <c r="CQ238">
        <v>305.67859314670579</v>
      </c>
      <c r="CR238">
        <v>16.477902295766771</v>
      </c>
      <c r="CS238">
        <v>0</v>
      </c>
      <c r="CT238">
        <v>0</v>
      </c>
      <c r="CU238">
        <v>289.200690850939</v>
      </c>
      <c r="CV238">
        <f t="shared" si="3"/>
        <v>1685.039711377038</v>
      </c>
    </row>
    <row r="239" spans="1:100" x14ac:dyDescent="0.25">
      <c r="A239" s="1">
        <v>438</v>
      </c>
      <c r="B239" t="s">
        <v>99</v>
      </c>
      <c r="C239" t="s">
        <v>113</v>
      </c>
      <c r="D239">
        <v>1</v>
      </c>
      <c r="E239">
        <v>4</v>
      </c>
      <c r="F239">
        <v>1</v>
      </c>
      <c r="G239">
        <v>32.041060000000002</v>
      </c>
      <c r="H239">
        <v>6</v>
      </c>
      <c r="I239" t="s">
        <v>119</v>
      </c>
      <c r="J239">
        <v>1.2130000000000001</v>
      </c>
      <c r="K239">
        <v>500</v>
      </c>
      <c r="L239">
        <v>100</v>
      </c>
      <c r="N239" t="s">
        <v>120</v>
      </c>
      <c r="O239">
        <v>0</v>
      </c>
      <c r="P239">
        <v>0.125</v>
      </c>
      <c r="Q239">
        <v>3.2500000000000001E-2</v>
      </c>
      <c r="R239">
        <v>77.5</v>
      </c>
      <c r="S239">
        <v>170</v>
      </c>
      <c r="T239">
        <v>100</v>
      </c>
      <c r="U239">
        <v>1812.1301775147931</v>
      </c>
      <c r="V239">
        <v>20</v>
      </c>
      <c r="W239">
        <v>0.95</v>
      </c>
      <c r="X239">
        <v>1</v>
      </c>
      <c r="Y239">
        <v>459000.44731998403</v>
      </c>
      <c r="Z239">
        <v>2295002236.5999198</v>
      </c>
      <c r="AA239">
        <v>2783837712.9957032</v>
      </c>
      <c r="AB239">
        <v>2783837.7129957029</v>
      </c>
      <c r="AC239">
        <v>0</v>
      </c>
      <c r="AD239">
        <v>23786.021850373068</v>
      </c>
      <c r="AE239">
        <v>14271613.110223841</v>
      </c>
      <c r="AF239">
        <v>14271613.110223841</v>
      </c>
      <c r="AG239">
        <v>457.27761196146878</v>
      </c>
      <c r="AH239">
        <v>471.0702697357134</v>
      </c>
      <c r="AI239">
        <v>471.0702697357134</v>
      </c>
      <c r="AJ239">
        <v>90474.72567236035</v>
      </c>
      <c r="AK239">
        <v>854.70085470085473</v>
      </c>
      <c r="AL239" t="s">
        <v>123</v>
      </c>
      <c r="AM239">
        <v>36507.945904517786</v>
      </c>
      <c r="AN239">
        <v>5122.3430433391313</v>
      </c>
      <c r="AO239">
        <v>80081.945855071273</v>
      </c>
      <c r="AP239">
        <v>132959.71547491811</v>
      </c>
      <c r="AQ239">
        <v>52877.769619846833</v>
      </c>
      <c r="AR239">
        <v>6.3394883937504176E-3</v>
      </c>
      <c r="AS239">
        <v>197.85513942892081</v>
      </c>
      <c r="AT239">
        <v>79.837597445277993</v>
      </c>
      <c r="AU239">
        <v>11.20182337676035</v>
      </c>
      <c r="AV239">
        <v>175.12763310577111</v>
      </c>
      <c r="AW239">
        <v>290.76366740237779</v>
      </c>
      <c r="AX239">
        <v>115.6360342966067</v>
      </c>
      <c r="AY239">
        <v>1.030162547681007</v>
      </c>
      <c r="AZ239" t="s">
        <v>175</v>
      </c>
      <c r="BA239" t="str">
        <f>VLOOKUP($AZ239,Sheet1!$A$2:$B$58,2,FALSE)</f>
        <v>4-Hydroxystyrene</v>
      </c>
      <c r="BB239" t="s">
        <v>222</v>
      </c>
      <c r="BC239">
        <v>8</v>
      </c>
      <c r="BD239">
        <v>19.93</v>
      </c>
      <c r="BE239">
        <v>0</v>
      </c>
      <c r="BF239">
        <v>120.14731999999999</v>
      </c>
      <c r="BG239">
        <f>VLOOKUP($AZ239,Sheet1!$A$2:$C$58,3,FALSE)</f>
        <v>4.75</v>
      </c>
      <c r="BH239">
        <v>229</v>
      </c>
      <c r="BI239" t="s">
        <v>236</v>
      </c>
      <c r="BJ239">
        <v>0</v>
      </c>
      <c r="BK239">
        <v>1.4513274336283201E-2</v>
      </c>
      <c r="BL239">
        <v>5.4671384178997501E-2</v>
      </c>
      <c r="BM239">
        <v>100</v>
      </c>
      <c r="BN239">
        <v>0</v>
      </c>
      <c r="BO239">
        <v>5318.3886189967216</v>
      </c>
      <c r="BP239">
        <v>2115.110784793872</v>
      </c>
      <c r="BQ239">
        <v>18.84281078942853</v>
      </c>
      <c r="BR239">
        <v>3203.27783420285</v>
      </c>
      <c r="BS239">
        <v>2115.110784793872</v>
      </c>
      <c r="BT239">
        <v>0.1161061946902656</v>
      </c>
      <c r="BU239">
        <v>0</v>
      </c>
      <c r="BV239">
        <v>364.54171225568291</v>
      </c>
      <c r="BW239">
        <v>0</v>
      </c>
      <c r="BX239">
        <v>0</v>
      </c>
      <c r="BY239">
        <v>1.1023109950010199</v>
      </c>
      <c r="BZ239">
        <v>572.24808735479201</v>
      </c>
      <c r="CA239">
        <v>207.70637509910921</v>
      </c>
      <c r="CB239">
        <v>0</v>
      </c>
      <c r="CC239">
        <v>0</v>
      </c>
      <c r="CD239">
        <v>364.54171225568291</v>
      </c>
      <c r="CE239">
        <v>437.23894354037111</v>
      </c>
      <c r="CF239">
        <v>385.31234976559381</v>
      </c>
      <c r="CG239">
        <v>20.77063750991092</v>
      </c>
      <c r="CH239">
        <v>0</v>
      </c>
      <c r="CI239">
        <v>0</v>
      </c>
      <c r="CJ239">
        <v>364.54171225568291</v>
      </c>
      <c r="CK239">
        <v>572.24808735479201</v>
      </c>
      <c r="CL239">
        <v>207.70637509910921</v>
      </c>
      <c r="CM239">
        <v>0</v>
      </c>
      <c r="CN239">
        <v>0</v>
      </c>
      <c r="CO239">
        <v>364.54171225568291</v>
      </c>
      <c r="CP239">
        <v>437.23894354037111</v>
      </c>
      <c r="CQ239">
        <v>385.31234976559381</v>
      </c>
      <c r="CR239">
        <v>20.77063750991092</v>
      </c>
      <c r="CS239">
        <v>0</v>
      </c>
      <c r="CT239">
        <v>0</v>
      </c>
      <c r="CU239">
        <v>364.54171225568291</v>
      </c>
      <c r="CV239">
        <f t="shared" si="3"/>
        <v>2115.110784793872</v>
      </c>
    </row>
    <row r="240" spans="1:100" x14ac:dyDescent="0.25">
      <c r="A240" s="1">
        <v>439</v>
      </c>
      <c r="B240" t="s">
        <v>99</v>
      </c>
      <c r="C240" t="s">
        <v>113</v>
      </c>
      <c r="D240">
        <v>1</v>
      </c>
      <c r="E240">
        <v>4</v>
      </c>
      <c r="F240">
        <v>1</v>
      </c>
      <c r="G240">
        <v>32.041060000000002</v>
      </c>
      <c r="H240">
        <v>6</v>
      </c>
      <c r="I240" t="s">
        <v>119</v>
      </c>
      <c r="J240">
        <v>1.2130000000000001</v>
      </c>
      <c r="K240">
        <v>500</v>
      </c>
      <c r="L240">
        <v>100</v>
      </c>
      <c r="N240" t="s">
        <v>120</v>
      </c>
      <c r="O240">
        <v>0</v>
      </c>
      <c r="P240">
        <v>0.125</v>
      </c>
      <c r="Q240">
        <v>3.2500000000000001E-2</v>
      </c>
      <c r="R240">
        <v>77.5</v>
      </c>
      <c r="S240">
        <v>170</v>
      </c>
      <c r="T240">
        <v>100</v>
      </c>
      <c r="U240">
        <v>1812.1301775147931</v>
      </c>
      <c r="V240">
        <v>20</v>
      </c>
      <c r="W240">
        <v>0.95</v>
      </c>
      <c r="X240">
        <v>1</v>
      </c>
      <c r="Y240">
        <v>483262.86755188159</v>
      </c>
      <c r="Z240">
        <v>2416314337.759408</v>
      </c>
      <c r="AA240">
        <v>2930989291.7021618</v>
      </c>
      <c r="AB240">
        <v>2930989.291702162</v>
      </c>
      <c r="AC240">
        <v>0</v>
      </c>
      <c r="AD240">
        <v>25043.33316923663</v>
      </c>
      <c r="AE240">
        <v>15025999.90154198</v>
      </c>
      <c r="AF240">
        <v>15025999.90154198</v>
      </c>
      <c r="AG240">
        <v>481.44896440530061</v>
      </c>
      <c r="AH240">
        <v>495.97069175014678</v>
      </c>
      <c r="AI240">
        <v>495.97069175014678</v>
      </c>
      <c r="AJ240">
        <v>95257.151980320283</v>
      </c>
      <c r="AK240">
        <v>854.70085470085473</v>
      </c>
      <c r="AL240" t="s">
        <v>123</v>
      </c>
      <c r="AM240">
        <v>38437.728610636383</v>
      </c>
      <c r="AN240">
        <v>5393.106264192359</v>
      </c>
      <c r="AO240">
        <v>84315.017597524959</v>
      </c>
      <c r="AP240">
        <v>139942.68770984991</v>
      </c>
      <c r="AQ240">
        <v>55627.670112324893</v>
      </c>
      <c r="AR240">
        <v>6.3394883937504176E-3</v>
      </c>
      <c r="AS240">
        <v>197.85513942892081</v>
      </c>
      <c r="AT240">
        <v>79.837597445278007</v>
      </c>
      <c r="AU240">
        <v>11.20182337676035</v>
      </c>
      <c r="AV240">
        <v>175.12763310577111</v>
      </c>
      <c r="AW240">
        <v>290.66982807349268</v>
      </c>
      <c r="AX240">
        <v>115.5421949677216</v>
      </c>
      <c r="AY240">
        <v>1.030162547681007</v>
      </c>
      <c r="AZ240" t="s">
        <v>167</v>
      </c>
      <c r="BA240" t="str">
        <f>VLOOKUP($AZ240,Sheet1!$A$2:$B$58,2,FALSE)</f>
        <v>Benzoate (PW1)</v>
      </c>
      <c r="BB240" t="s">
        <v>215</v>
      </c>
      <c r="BC240">
        <v>7</v>
      </c>
      <c r="BD240">
        <v>19.93</v>
      </c>
      <c r="BE240">
        <v>0</v>
      </c>
      <c r="BF240">
        <v>121.1121</v>
      </c>
      <c r="BG240">
        <f>VLOOKUP($AZ240,Sheet1!$A$2:$C$58,3,FALSE)</f>
        <v>4.1428571428571432</v>
      </c>
      <c r="BH240">
        <v>249.2</v>
      </c>
      <c r="BI240" t="s">
        <v>236</v>
      </c>
      <c r="BJ240">
        <v>0</v>
      </c>
      <c r="BK240">
        <v>1.36666666666666E-2</v>
      </c>
      <c r="BL240">
        <v>5.19265838091078E-2</v>
      </c>
      <c r="BM240">
        <v>100</v>
      </c>
      <c r="BN240">
        <v>0</v>
      </c>
      <c r="BO240">
        <v>5597.7075083939944</v>
      </c>
      <c r="BP240">
        <v>2225.1068044929962</v>
      </c>
      <c r="BQ240">
        <v>19.83882767000587</v>
      </c>
      <c r="BR240">
        <v>3372.6007039009978</v>
      </c>
      <c r="BS240">
        <v>2225.1068044929962</v>
      </c>
      <c r="BT240">
        <v>9.5666666666666192E-2</v>
      </c>
      <c r="BU240">
        <v>0</v>
      </c>
      <c r="BV240">
        <v>383.81111442390562</v>
      </c>
      <c r="BW240">
        <v>0</v>
      </c>
      <c r="BX240">
        <v>0</v>
      </c>
      <c r="BY240">
        <v>1.1023109950010199</v>
      </c>
      <c r="BZ240">
        <v>602.49669310968488</v>
      </c>
      <c r="CA240">
        <v>218.68557868577929</v>
      </c>
      <c r="CB240">
        <v>0</v>
      </c>
      <c r="CC240">
        <v>0</v>
      </c>
      <c r="CD240">
        <v>383.81111442390562</v>
      </c>
      <c r="CE240">
        <v>460.35106696392842</v>
      </c>
      <c r="CF240">
        <v>405.67967229248347</v>
      </c>
      <c r="CG240">
        <v>21.86855786857793</v>
      </c>
      <c r="CH240">
        <v>0</v>
      </c>
      <c r="CI240">
        <v>0</v>
      </c>
      <c r="CJ240">
        <v>383.81111442390562</v>
      </c>
      <c r="CK240">
        <v>602.49669310968488</v>
      </c>
      <c r="CL240">
        <v>218.68557868577929</v>
      </c>
      <c r="CM240">
        <v>0</v>
      </c>
      <c r="CN240">
        <v>0</v>
      </c>
      <c r="CO240">
        <v>383.81111442390562</v>
      </c>
      <c r="CP240">
        <v>460.35106696392842</v>
      </c>
      <c r="CQ240">
        <v>405.67967229248347</v>
      </c>
      <c r="CR240">
        <v>21.86855786857793</v>
      </c>
      <c r="CS240">
        <v>0</v>
      </c>
      <c r="CT240">
        <v>0</v>
      </c>
      <c r="CU240">
        <v>383.81111442390562</v>
      </c>
      <c r="CV240">
        <f t="shared" si="3"/>
        <v>2225.1068044929962</v>
      </c>
    </row>
    <row r="241" spans="1:100" x14ac:dyDescent="0.25">
      <c r="A241" s="1">
        <v>440</v>
      </c>
      <c r="B241" t="s">
        <v>99</v>
      </c>
      <c r="C241" t="s">
        <v>113</v>
      </c>
      <c r="D241">
        <v>1</v>
      </c>
      <c r="E241">
        <v>4</v>
      </c>
      <c r="F241">
        <v>1</v>
      </c>
      <c r="G241">
        <v>32.041060000000002</v>
      </c>
      <c r="H241">
        <v>6</v>
      </c>
      <c r="I241" t="s">
        <v>119</v>
      </c>
      <c r="J241">
        <v>1.2130000000000001</v>
      </c>
      <c r="K241">
        <v>500</v>
      </c>
      <c r="L241">
        <v>100</v>
      </c>
      <c r="N241" t="s">
        <v>120</v>
      </c>
      <c r="O241">
        <v>0</v>
      </c>
      <c r="P241">
        <v>0.125</v>
      </c>
      <c r="Q241">
        <v>3.2500000000000001E-2</v>
      </c>
      <c r="R241">
        <v>77.5</v>
      </c>
      <c r="S241">
        <v>170</v>
      </c>
      <c r="T241">
        <v>100</v>
      </c>
      <c r="U241">
        <v>1812.1301775147931</v>
      </c>
      <c r="V241">
        <v>20</v>
      </c>
      <c r="W241">
        <v>0.95</v>
      </c>
      <c r="X241">
        <v>1</v>
      </c>
      <c r="Y241">
        <v>515647.47655515251</v>
      </c>
      <c r="Z241">
        <v>2578237382.775763</v>
      </c>
      <c r="AA241">
        <v>3127401945.3070002</v>
      </c>
      <c r="AB241">
        <v>3127401.9453070001</v>
      </c>
      <c r="AC241">
        <v>0</v>
      </c>
      <c r="AD241">
        <v>26721.54725783988</v>
      </c>
      <c r="AE241">
        <v>16032928.354703929</v>
      </c>
      <c r="AF241">
        <v>16032928.354703929</v>
      </c>
      <c r="AG241">
        <v>513.71201938876982</v>
      </c>
      <c r="AH241">
        <v>529.20688266788989</v>
      </c>
      <c r="AI241">
        <v>529.20688266788989</v>
      </c>
      <c r="AJ241">
        <v>101640.5632224775</v>
      </c>
      <c r="AK241">
        <v>854.70085470085473</v>
      </c>
      <c r="AL241" t="s">
        <v>123</v>
      </c>
      <c r="AM241">
        <v>41013.533406761468</v>
      </c>
      <c r="AN241">
        <v>5754.5113077118885</v>
      </c>
      <c r="AO241">
        <v>89965.170053541282</v>
      </c>
      <c r="AP241">
        <v>149263.30879165171</v>
      </c>
      <c r="AQ241">
        <v>59298.138738110429</v>
      </c>
      <c r="AR241">
        <v>6.3394883937504167E-3</v>
      </c>
      <c r="AS241">
        <v>197.85513942892081</v>
      </c>
      <c r="AT241">
        <v>79.837597445278035</v>
      </c>
      <c r="AU241">
        <v>11.20182337676035</v>
      </c>
      <c r="AV241">
        <v>175.1276331057712</v>
      </c>
      <c r="AW241">
        <v>290.55833454948112</v>
      </c>
      <c r="AX241">
        <v>115.43070144370991</v>
      </c>
      <c r="AY241">
        <v>1.030162547681007</v>
      </c>
      <c r="AZ241" t="s">
        <v>168</v>
      </c>
      <c r="BA241" t="str">
        <f>VLOOKUP($AZ241,Sheet1!$A$2:$B$58,2,FALSE)</f>
        <v>Benzoate (PW2)</v>
      </c>
      <c r="BB241" t="s">
        <v>215</v>
      </c>
      <c r="BC241">
        <v>7</v>
      </c>
      <c r="BD241">
        <v>19.93</v>
      </c>
      <c r="BE241">
        <v>0</v>
      </c>
      <c r="BF241">
        <v>121.1121</v>
      </c>
      <c r="BG241">
        <f>VLOOKUP($AZ241,Sheet1!$A$2:$C$58,3,FALSE)</f>
        <v>4.1428571428571432</v>
      </c>
      <c r="BH241">
        <v>249.2</v>
      </c>
      <c r="BI241" t="s">
        <v>236</v>
      </c>
      <c r="BJ241">
        <v>0</v>
      </c>
      <c r="BK241">
        <v>1.2812499999999999E-2</v>
      </c>
      <c r="BL241">
        <v>4.8665398231767597E-2</v>
      </c>
      <c r="BM241">
        <v>100</v>
      </c>
      <c r="BN241">
        <v>0</v>
      </c>
      <c r="BO241">
        <v>5970.5323516660683</v>
      </c>
      <c r="BP241">
        <v>2371.925549524417</v>
      </c>
      <c r="BQ241">
        <v>21.168275306715589</v>
      </c>
      <c r="BR241">
        <v>3598.6068021416509</v>
      </c>
      <c r="BS241">
        <v>2371.925549524417</v>
      </c>
      <c r="BT241">
        <v>8.9687499999999989E-2</v>
      </c>
      <c r="BU241">
        <v>0</v>
      </c>
      <c r="BV241">
        <v>409.53122185672731</v>
      </c>
      <c r="BW241">
        <v>0</v>
      </c>
      <c r="BX241">
        <v>0</v>
      </c>
      <c r="BY241">
        <v>1.1023109950010199</v>
      </c>
      <c r="BZ241">
        <v>642.87144801473914</v>
      </c>
      <c r="CA241">
        <v>233.3402261580118</v>
      </c>
      <c r="CB241">
        <v>0</v>
      </c>
      <c r="CC241">
        <v>0</v>
      </c>
      <c r="CD241">
        <v>409.53122185672731</v>
      </c>
      <c r="CE241">
        <v>491.20030101203139</v>
      </c>
      <c r="CF241">
        <v>432.8652444725285</v>
      </c>
      <c r="CG241">
        <v>23.334022615801182</v>
      </c>
      <c r="CH241">
        <v>0</v>
      </c>
      <c r="CI241">
        <v>0</v>
      </c>
      <c r="CJ241">
        <v>409.53122185672731</v>
      </c>
      <c r="CK241">
        <v>642.87144801473914</v>
      </c>
      <c r="CL241">
        <v>233.3402261580118</v>
      </c>
      <c r="CM241">
        <v>0</v>
      </c>
      <c r="CN241">
        <v>0</v>
      </c>
      <c r="CO241">
        <v>409.53122185672731</v>
      </c>
      <c r="CP241">
        <v>491.20030101203139</v>
      </c>
      <c r="CQ241">
        <v>432.8652444725285</v>
      </c>
      <c r="CR241">
        <v>23.334022615801182</v>
      </c>
      <c r="CS241">
        <v>0</v>
      </c>
      <c r="CT241">
        <v>0</v>
      </c>
      <c r="CU241">
        <v>409.53122185672731</v>
      </c>
      <c r="CV241">
        <f t="shared" si="3"/>
        <v>2371.925549524417</v>
      </c>
    </row>
    <row r="242" spans="1:100" x14ac:dyDescent="0.25">
      <c r="A242" s="1">
        <v>441</v>
      </c>
      <c r="B242" t="s">
        <v>99</v>
      </c>
      <c r="C242" t="s">
        <v>113</v>
      </c>
      <c r="D242">
        <v>1</v>
      </c>
      <c r="E242">
        <v>4</v>
      </c>
      <c r="F242">
        <v>1</v>
      </c>
      <c r="G242">
        <v>32.041060000000002</v>
      </c>
      <c r="H242">
        <v>6</v>
      </c>
      <c r="I242" t="s">
        <v>119</v>
      </c>
      <c r="J242">
        <v>1.2130000000000001</v>
      </c>
      <c r="K242">
        <v>500</v>
      </c>
      <c r="L242">
        <v>100</v>
      </c>
      <c r="N242" t="s">
        <v>120</v>
      </c>
      <c r="O242">
        <v>0</v>
      </c>
      <c r="P242">
        <v>0.125</v>
      </c>
      <c r="Q242">
        <v>3.2500000000000001E-2</v>
      </c>
      <c r="R242">
        <v>77.5</v>
      </c>
      <c r="S242">
        <v>170</v>
      </c>
      <c r="T242">
        <v>100</v>
      </c>
      <c r="U242">
        <v>1812.1301775147931</v>
      </c>
      <c r="V242">
        <v>20</v>
      </c>
      <c r="W242">
        <v>0.95</v>
      </c>
      <c r="X242">
        <v>1</v>
      </c>
      <c r="Y242">
        <v>515874.38481386012</v>
      </c>
      <c r="Z242">
        <v>2579371924.0693002</v>
      </c>
      <c r="AA242">
        <v>3128778143.8960609</v>
      </c>
      <c r="AB242">
        <v>3128778.143896061</v>
      </c>
      <c r="AC242">
        <v>0</v>
      </c>
      <c r="AD242">
        <v>26733.305949647609</v>
      </c>
      <c r="AE242">
        <v>16039983.56978857</v>
      </c>
      <c r="AF242">
        <v>16039983.56978857</v>
      </c>
      <c r="AG242">
        <v>513.93807595860972</v>
      </c>
      <c r="AH242">
        <v>529.439757679796</v>
      </c>
      <c r="AI242">
        <v>529.439757679796</v>
      </c>
      <c r="AJ242">
        <v>101685.28967662199</v>
      </c>
      <c r="AK242">
        <v>854.70085470085473</v>
      </c>
      <c r="AL242" t="s">
        <v>123</v>
      </c>
      <c r="AM242">
        <v>41031.581220184191</v>
      </c>
      <c r="AN242">
        <v>5757.0435534803919</v>
      </c>
      <c r="AO242">
        <v>90004.758805565318</v>
      </c>
      <c r="AP242">
        <v>149328.61530498741</v>
      </c>
      <c r="AQ242">
        <v>59323.856499422087</v>
      </c>
      <c r="AR242">
        <v>6.3394883937504167E-3</v>
      </c>
      <c r="AS242">
        <v>197.85513942892081</v>
      </c>
      <c r="AT242">
        <v>79.837597445277993</v>
      </c>
      <c r="AU242">
        <v>11.20182337676035</v>
      </c>
      <c r="AV242">
        <v>175.12763310577111</v>
      </c>
      <c r="AW242">
        <v>290.55760273541921</v>
      </c>
      <c r="AX242">
        <v>115.4299696296481</v>
      </c>
      <c r="AY242">
        <v>1.030162547681007</v>
      </c>
      <c r="AZ242" t="s">
        <v>181</v>
      </c>
      <c r="BA242" t="str">
        <f>VLOOKUP($AZ242,Sheet1!$A$2:$B$58,2,FALSE)</f>
        <v>Styrene</v>
      </c>
      <c r="BB242" t="s">
        <v>228</v>
      </c>
      <c r="BC242">
        <v>8</v>
      </c>
      <c r="BD242">
        <v>19.93</v>
      </c>
      <c r="BE242">
        <v>0</v>
      </c>
      <c r="BF242">
        <v>104.14832</v>
      </c>
      <c r="BG242">
        <f>VLOOKUP($AZ242,Sheet1!$A$2:$C$58,3,FALSE)</f>
        <v>5</v>
      </c>
      <c r="BH242">
        <v>145</v>
      </c>
      <c r="BI242" t="s">
        <v>236</v>
      </c>
      <c r="BJ242">
        <v>0</v>
      </c>
      <c r="BK242">
        <v>1.4909090909091E-2</v>
      </c>
      <c r="BL242">
        <v>4.86439926704582E-2</v>
      </c>
      <c r="BM242">
        <v>100</v>
      </c>
      <c r="BN242">
        <v>0</v>
      </c>
      <c r="BO242">
        <v>5973.1446121994968</v>
      </c>
      <c r="BP242">
        <v>2372.9542599768838</v>
      </c>
      <c r="BQ242">
        <v>21.177590307191839</v>
      </c>
      <c r="BR242">
        <v>3600.190352222613</v>
      </c>
      <c r="BS242">
        <v>2372.9542599768838</v>
      </c>
      <c r="BT242">
        <v>0.119272727272728</v>
      </c>
      <c r="BU242">
        <v>0</v>
      </c>
      <c r="BV242">
        <v>409.71143415420357</v>
      </c>
      <c r="BW242">
        <v>0</v>
      </c>
      <c r="BX242">
        <v>0</v>
      </c>
      <c r="BY242">
        <v>1.1023109950010199</v>
      </c>
      <c r="BZ242">
        <v>643.15434058664948</v>
      </c>
      <c r="CA242">
        <v>233.44290643244591</v>
      </c>
      <c r="CB242">
        <v>0</v>
      </c>
      <c r="CC242">
        <v>0</v>
      </c>
      <c r="CD242">
        <v>409.71143415420357</v>
      </c>
      <c r="CE242">
        <v>491.41645140555971</v>
      </c>
      <c r="CF242">
        <v>433.05572479744819</v>
      </c>
      <c r="CG242">
        <v>23.34429064324458</v>
      </c>
      <c r="CH242">
        <v>0</v>
      </c>
      <c r="CI242">
        <v>0</v>
      </c>
      <c r="CJ242">
        <v>409.71143415420357</v>
      </c>
      <c r="CK242">
        <v>643.15434058664948</v>
      </c>
      <c r="CL242">
        <v>233.44290643244591</v>
      </c>
      <c r="CM242">
        <v>0</v>
      </c>
      <c r="CN242">
        <v>0</v>
      </c>
      <c r="CO242">
        <v>409.71143415420357</v>
      </c>
      <c r="CP242">
        <v>491.41645140555971</v>
      </c>
      <c r="CQ242">
        <v>433.05572479744819</v>
      </c>
      <c r="CR242">
        <v>23.34429064324458</v>
      </c>
      <c r="CS242">
        <v>0</v>
      </c>
      <c r="CT242">
        <v>0</v>
      </c>
      <c r="CU242">
        <v>409.71143415420357</v>
      </c>
      <c r="CV242">
        <f t="shared" si="3"/>
        <v>2372.9542599768838</v>
      </c>
    </row>
    <row r="243" spans="1:100" x14ac:dyDescent="0.25">
      <c r="A243" s="1">
        <v>442</v>
      </c>
      <c r="B243" t="s">
        <v>99</v>
      </c>
      <c r="C243" t="s">
        <v>113</v>
      </c>
      <c r="D243">
        <v>1</v>
      </c>
      <c r="E243">
        <v>4</v>
      </c>
      <c r="F243">
        <v>1</v>
      </c>
      <c r="G243">
        <v>32.041060000000002</v>
      </c>
      <c r="H243">
        <v>6</v>
      </c>
      <c r="I243" t="s">
        <v>119</v>
      </c>
      <c r="J243">
        <v>1.2130000000000001</v>
      </c>
      <c r="K243">
        <v>500</v>
      </c>
      <c r="L243">
        <v>100</v>
      </c>
      <c r="N243" t="s">
        <v>120</v>
      </c>
      <c r="O243">
        <v>0</v>
      </c>
      <c r="P243">
        <v>0.125</v>
      </c>
      <c r="Q243">
        <v>3.2500000000000001E-2</v>
      </c>
      <c r="R243">
        <v>77.5</v>
      </c>
      <c r="S243">
        <v>170</v>
      </c>
      <c r="T243">
        <v>100</v>
      </c>
      <c r="U243">
        <v>1812.1301775147931</v>
      </c>
      <c r="V243">
        <v>20</v>
      </c>
      <c r="W243">
        <v>0.95</v>
      </c>
      <c r="X243">
        <v>1</v>
      </c>
      <c r="Y243">
        <v>529222.77645165392</v>
      </c>
      <c r="Z243">
        <v>2646113882.2582698</v>
      </c>
      <c r="AA243">
        <v>3209736139.1792812</v>
      </c>
      <c r="AB243">
        <v>3209736.139179281</v>
      </c>
      <c r="AC243">
        <v>0</v>
      </c>
      <c r="AD243">
        <v>27425.03759613675</v>
      </c>
      <c r="AE243">
        <v>16455022.55768205</v>
      </c>
      <c r="AF243">
        <v>16455022.55768205</v>
      </c>
      <c r="AG243">
        <v>527.23636507204412</v>
      </c>
      <c r="AH243">
        <v>543.1391570726903</v>
      </c>
      <c r="AI243">
        <v>543.1391570726903</v>
      </c>
      <c r="AJ243">
        <v>104316.4245233267</v>
      </c>
      <c r="AK243">
        <v>854.70085470085473</v>
      </c>
      <c r="AL243" t="s">
        <v>123</v>
      </c>
      <c r="AM243">
        <v>42093.284673133501</v>
      </c>
      <c r="AN243">
        <v>5906.008639342178</v>
      </c>
      <c r="AO243">
        <v>92333.656702357344</v>
      </c>
      <c r="AP243">
        <v>153170.4186905032</v>
      </c>
      <c r="AQ243">
        <v>60836.761988145823</v>
      </c>
      <c r="AR243">
        <v>6.3394883937504167E-3</v>
      </c>
      <c r="AS243">
        <v>197.85513942892081</v>
      </c>
      <c r="AT243">
        <v>79.837597445278021</v>
      </c>
      <c r="AU243">
        <v>11.20182337676035</v>
      </c>
      <c r="AV243">
        <v>175.12763310577111</v>
      </c>
      <c r="AW243">
        <v>290.51565642588639</v>
      </c>
      <c r="AX243">
        <v>115.38802332011529</v>
      </c>
      <c r="AY243">
        <v>1.030162547681007</v>
      </c>
      <c r="AZ243" t="s">
        <v>177</v>
      </c>
      <c r="BA243" t="str">
        <f>VLOOKUP($AZ243,Sheet1!$A$2:$B$58,2,FALSE)</f>
        <v>Phenol</v>
      </c>
      <c r="BB243" t="s">
        <v>224</v>
      </c>
      <c r="BC243">
        <v>6</v>
      </c>
      <c r="BD243">
        <v>19.93</v>
      </c>
      <c r="BE243">
        <v>0</v>
      </c>
      <c r="BF243">
        <v>94.11023999999999</v>
      </c>
      <c r="BG243">
        <f>VLOOKUP($AZ243,Sheet1!$A$2:$C$58,3,FALSE)</f>
        <v>4.666666666666667</v>
      </c>
      <c r="BH243">
        <v>181.7</v>
      </c>
      <c r="BI243" t="s">
        <v>236</v>
      </c>
      <c r="BJ243">
        <v>0</v>
      </c>
      <c r="BK243">
        <v>1.6078431372549301E-2</v>
      </c>
      <c r="BL243">
        <v>4.7417063116622998E-2</v>
      </c>
      <c r="BM243">
        <v>100</v>
      </c>
      <c r="BN243">
        <v>0</v>
      </c>
      <c r="BO243">
        <v>6126.816747620127</v>
      </c>
      <c r="BP243">
        <v>2433.4704795258331</v>
      </c>
      <c r="BQ243">
        <v>21.725566282907611</v>
      </c>
      <c r="BR243">
        <v>3693.346268094293</v>
      </c>
      <c r="BS243">
        <v>2433.470479525834</v>
      </c>
      <c r="BT243">
        <v>9.6470588235295807E-2</v>
      </c>
      <c r="BU243">
        <v>0</v>
      </c>
      <c r="BV243">
        <v>420.31283023543352</v>
      </c>
      <c r="BW243">
        <v>0</v>
      </c>
      <c r="BX243">
        <v>0</v>
      </c>
      <c r="BY243">
        <v>1.1023109950010199</v>
      </c>
      <c r="BZ243">
        <v>659.79613609815851</v>
      </c>
      <c r="CA243">
        <v>239.4833058627249</v>
      </c>
      <c r="CB243">
        <v>0</v>
      </c>
      <c r="CC243">
        <v>0</v>
      </c>
      <c r="CD243">
        <v>420.31283023543352</v>
      </c>
      <c r="CE243">
        <v>504.13198728738718</v>
      </c>
      <c r="CF243">
        <v>444.26116082170603</v>
      </c>
      <c r="CG243">
        <v>23.94833058627249</v>
      </c>
      <c r="CH243">
        <v>0</v>
      </c>
      <c r="CI243">
        <v>0</v>
      </c>
      <c r="CJ243">
        <v>420.31283023543352</v>
      </c>
      <c r="CK243">
        <v>659.79613609815851</v>
      </c>
      <c r="CL243">
        <v>239.4833058627249</v>
      </c>
      <c r="CM243">
        <v>0</v>
      </c>
      <c r="CN243">
        <v>0</v>
      </c>
      <c r="CO243">
        <v>420.31283023543352</v>
      </c>
      <c r="CP243">
        <v>504.13198728738718</v>
      </c>
      <c r="CQ243">
        <v>444.26116082170603</v>
      </c>
      <c r="CR243">
        <v>23.94833058627249</v>
      </c>
      <c r="CS243">
        <v>0</v>
      </c>
      <c r="CT243">
        <v>0</v>
      </c>
      <c r="CU243">
        <v>420.31283023543352</v>
      </c>
      <c r="CV243">
        <f t="shared" si="3"/>
        <v>2433.470479525834</v>
      </c>
    </row>
    <row r="244" spans="1:100" x14ac:dyDescent="0.25">
      <c r="A244" s="1">
        <v>443</v>
      </c>
      <c r="B244" t="s">
        <v>99</v>
      </c>
      <c r="C244" t="s">
        <v>113</v>
      </c>
      <c r="D244">
        <v>1</v>
      </c>
      <c r="E244">
        <v>4</v>
      </c>
      <c r="F244">
        <v>1</v>
      </c>
      <c r="G244">
        <v>32.041060000000002</v>
      </c>
      <c r="H244">
        <v>6</v>
      </c>
      <c r="I244" t="s">
        <v>119</v>
      </c>
      <c r="J244">
        <v>1.2130000000000001</v>
      </c>
      <c r="K244">
        <v>500</v>
      </c>
      <c r="L244">
        <v>100</v>
      </c>
      <c r="N244" t="s">
        <v>120</v>
      </c>
      <c r="O244">
        <v>0</v>
      </c>
      <c r="P244">
        <v>0.125</v>
      </c>
      <c r="Q244">
        <v>3.2500000000000001E-2</v>
      </c>
      <c r="R244">
        <v>77.5</v>
      </c>
      <c r="S244">
        <v>170</v>
      </c>
      <c r="T244">
        <v>100</v>
      </c>
      <c r="U244">
        <v>1812.1301775147931</v>
      </c>
      <c r="V244">
        <v>20</v>
      </c>
      <c r="W244">
        <v>0.95</v>
      </c>
      <c r="X244">
        <v>1</v>
      </c>
      <c r="Y244" t="s">
        <v>122</v>
      </c>
      <c r="Z244" t="s">
        <v>122</v>
      </c>
      <c r="AA244" t="s">
        <v>122</v>
      </c>
      <c r="AB244" t="s">
        <v>122</v>
      </c>
      <c r="AC244">
        <v>0</v>
      </c>
      <c r="AD244" t="s">
        <v>122</v>
      </c>
      <c r="AE244" t="s">
        <v>122</v>
      </c>
      <c r="AF244" t="s">
        <v>122</v>
      </c>
      <c r="AG244" t="s">
        <v>122</v>
      </c>
      <c r="AH244" t="s">
        <v>122</v>
      </c>
      <c r="AI244" t="s">
        <v>122</v>
      </c>
      <c r="AJ244" t="s">
        <v>122</v>
      </c>
      <c r="AK244">
        <v>854.70085470085473</v>
      </c>
      <c r="AL244" t="s">
        <v>123</v>
      </c>
      <c r="AM244" t="s">
        <v>122</v>
      </c>
      <c r="AN244" t="s">
        <v>122</v>
      </c>
      <c r="AO244" t="s">
        <v>122</v>
      </c>
      <c r="AP244" t="s">
        <v>122</v>
      </c>
      <c r="AZ244" t="s">
        <v>162</v>
      </c>
      <c r="BA244" t="str">
        <f>VLOOKUP($AZ244,Sheet1!$A$2:$B$58,2,FALSE)</f>
        <v>5-Aminopentanoate</v>
      </c>
      <c r="BB244" t="s">
        <v>210</v>
      </c>
      <c r="BC244">
        <v>5</v>
      </c>
      <c r="BD244">
        <v>19.93</v>
      </c>
      <c r="BE244">
        <v>0</v>
      </c>
      <c r="BF244">
        <v>117.14444</v>
      </c>
      <c r="BG244">
        <f>VLOOKUP($AZ244,Sheet1!$A$2:$C$58,3,FALSE)</f>
        <v>4.8</v>
      </c>
      <c r="BH244">
        <v>247.5</v>
      </c>
      <c r="BI244" t="s">
        <v>236</v>
      </c>
      <c r="BK244">
        <v>0</v>
      </c>
      <c r="BL244">
        <v>0</v>
      </c>
      <c r="BM244">
        <v>100</v>
      </c>
      <c r="BT244">
        <v>0</v>
      </c>
      <c r="BU244">
        <v>0</v>
      </c>
      <c r="BW244">
        <v>0</v>
      </c>
      <c r="BX244">
        <v>0</v>
      </c>
      <c r="BY244">
        <v>3.8580884825035691</v>
      </c>
      <c r="CA244" t="s">
        <v>122</v>
      </c>
      <c r="CB244">
        <v>0</v>
      </c>
      <c r="CC244">
        <v>0</v>
      </c>
      <c r="CG244" t="s">
        <v>122</v>
      </c>
      <c r="CH244">
        <v>0</v>
      </c>
      <c r="CI244">
        <v>0</v>
      </c>
      <c r="CL244" t="s">
        <v>122</v>
      </c>
      <c r="CM244">
        <v>0</v>
      </c>
      <c r="CN244">
        <v>0</v>
      </c>
      <c r="CR244" t="s">
        <v>122</v>
      </c>
      <c r="CS244">
        <v>0</v>
      </c>
      <c r="CT244">
        <v>0</v>
      </c>
      <c r="CV244">
        <f t="shared" si="3"/>
        <v>0</v>
      </c>
    </row>
    <row r="245" spans="1:100" x14ac:dyDescent="0.25">
      <c r="A245" s="1">
        <v>444</v>
      </c>
      <c r="B245" t="s">
        <v>99</v>
      </c>
      <c r="C245" t="s">
        <v>113</v>
      </c>
      <c r="D245">
        <v>1</v>
      </c>
      <c r="E245">
        <v>4</v>
      </c>
      <c r="F245">
        <v>1</v>
      </c>
      <c r="G245">
        <v>32.041060000000002</v>
      </c>
      <c r="H245">
        <v>6</v>
      </c>
      <c r="I245" t="s">
        <v>119</v>
      </c>
      <c r="J245">
        <v>1.2130000000000001</v>
      </c>
      <c r="K245">
        <v>500</v>
      </c>
      <c r="L245">
        <v>100</v>
      </c>
      <c r="N245" t="s">
        <v>120</v>
      </c>
      <c r="O245">
        <v>0</v>
      </c>
      <c r="P245">
        <v>0.125</v>
      </c>
      <c r="Q245">
        <v>3.2500000000000001E-2</v>
      </c>
      <c r="R245">
        <v>77.5</v>
      </c>
      <c r="S245">
        <v>170</v>
      </c>
      <c r="T245">
        <v>100</v>
      </c>
      <c r="U245">
        <v>1812.1301775147931</v>
      </c>
      <c r="V245">
        <v>20</v>
      </c>
      <c r="W245">
        <v>0.95</v>
      </c>
      <c r="X245">
        <v>1</v>
      </c>
      <c r="Y245" t="s">
        <v>122</v>
      </c>
      <c r="Z245" t="s">
        <v>122</v>
      </c>
      <c r="AA245" t="s">
        <v>122</v>
      </c>
      <c r="AB245" t="s">
        <v>122</v>
      </c>
      <c r="AC245">
        <v>0</v>
      </c>
      <c r="AD245" t="s">
        <v>122</v>
      </c>
      <c r="AE245" t="s">
        <v>122</v>
      </c>
      <c r="AF245" t="s">
        <v>122</v>
      </c>
      <c r="AG245" t="s">
        <v>122</v>
      </c>
      <c r="AH245" t="s">
        <v>122</v>
      </c>
      <c r="AI245" t="s">
        <v>122</v>
      </c>
      <c r="AJ245" t="s">
        <v>122</v>
      </c>
      <c r="AK245">
        <v>854.70085470085473</v>
      </c>
      <c r="AL245" t="s">
        <v>123</v>
      </c>
      <c r="AM245" t="s">
        <v>122</v>
      </c>
      <c r="AN245" t="s">
        <v>122</v>
      </c>
      <c r="AO245" t="s">
        <v>122</v>
      </c>
      <c r="AP245" t="s">
        <v>122</v>
      </c>
      <c r="AZ245" t="s">
        <v>160</v>
      </c>
      <c r="BA245" t="str">
        <f>VLOOKUP($AZ245,Sheet1!$A$2:$B$58,2,FALSE)</f>
        <v>Adipate</v>
      </c>
      <c r="BB245" t="s">
        <v>209</v>
      </c>
      <c r="BC245">
        <v>6</v>
      </c>
      <c r="BD245">
        <v>19.93</v>
      </c>
      <c r="BE245">
        <v>0</v>
      </c>
      <c r="BF245">
        <v>144.12291999999999</v>
      </c>
      <c r="BG245">
        <f>VLOOKUP($AZ245,Sheet1!$A$2:$C$58,3,FALSE)</f>
        <v>4</v>
      </c>
      <c r="BH245">
        <v>337.5</v>
      </c>
      <c r="BI245" t="s">
        <v>236</v>
      </c>
      <c r="BK245">
        <v>0</v>
      </c>
      <c r="BL245">
        <v>0</v>
      </c>
      <c r="BM245">
        <v>100</v>
      </c>
      <c r="BT245">
        <v>0</v>
      </c>
      <c r="BU245">
        <v>0</v>
      </c>
      <c r="BW245">
        <v>0</v>
      </c>
      <c r="BX245">
        <v>0</v>
      </c>
      <c r="BY245">
        <v>3.8580884825035691</v>
      </c>
      <c r="CA245" t="s">
        <v>122</v>
      </c>
      <c r="CB245">
        <v>0</v>
      </c>
      <c r="CC245">
        <v>0</v>
      </c>
      <c r="CG245" t="s">
        <v>122</v>
      </c>
      <c r="CH245">
        <v>0</v>
      </c>
      <c r="CI245">
        <v>0</v>
      </c>
      <c r="CL245" t="s">
        <v>122</v>
      </c>
      <c r="CM245">
        <v>0</v>
      </c>
      <c r="CN245">
        <v>0</v>
      </c>
      <c r="CR245" t="s">
        <v>122</v>
      </c>
      <c r="CS245">
        <v>0</v>
      </c>
      <c r="CT245">
        <v>0</v>
      </c>
      <c r="CV245">
        <f t="shared" si="3"/>
        <v>0</v>
      </c>
    </row>
    <row r="246" spans="1:100" x14ac:dyDescent="0.25">
      <c r="A246" s="1">
        <v>445</v>
      </c>
      <c r="B246" t="s">
        <v>99</v>
      </c>
      <c r="C246" t="s">
        <v>113</v>
      </c>
      <c r="D246">
        <v>1</v>
      </c>
      <c r="E246">
        <v>4</v>
      </c>
      <c r="F246">
        <v>1</v>
      </c>
      <c r="G246">
        <v>32.041060000000002</v>
      </c>
      <c r="H246">
        <v>6</v>
      </c>
      <c r="I246" t="s">
        <v>119</v>
      </c>
      <c r="J246">
        <v>1.2130000000000001</v>
      </c>
      <c r="K246">
        <v>500</v>
      </c>
      <c r="L246">
        <v>100</v>
      </c>
      <c r="N246" t="s">
        <v>120</v>
      </c>
      <c r="O246">
        <v>0</v>
      </c>
      <c r="P246">
        <v>0.125</v>
      </c>
      <c r="Q246">
        <v>3.2500000000000001E-2</v>
      </c>
      <c r="R246">
        <v>77.5</v>
      </c>
      <c r="S246">
        <v>170</v>
      </c>
      <c r="T246">
        <v>100</v>
      </c>
      <c r="U246">
        <v>1812.1301775147931</v>
      </c>
      <c r="V246">
        <v>20</v>
      </c>
      <c r="W246">
        <v>0.95</v>
      </c>
      <c r="X246">
        <v>1</v>
      </c>
      <c r="Y246" t="s">
        <v>122</v>
      </c>
      <c r="Z246" t="s">
        <v>122</v>
      </c>
      <c r="AA246" t="s">
        <v>122</v>
      </c>
      <c r="AB246" t="s">
        <v>122</v>
      </c>
      <c r="AC246">
        <v>0</v>
      </c>
      <c r="AD246" t="s">
        <v>122</v>
      </c>
      <c r="AE246" t="s">
        <v>122</v>
      </c>
      <c r="AF246" t="s">
        <v>122</v>
      </c>
      <c r="AG246" t="s">
        <v>122</v>
      </c>
      <c r="AH246" t="s">
        <v>122</v>
      </c>
      <c r="AI246" t="s">
        <v>122</v>
      </c>
      <c r="AJ246" t="s">
        <v>122</v>
      </c>
      <c r="AK246">
        <v>854.70085470085473</v>
      </c>
      <c r="AL246" t="s">
        <v>123</v>
      </c>
      <c r="AM246" t="s">
        <v>122</v>
      </c>
      <c r="AN246" t="s">
        <v>122</v>
      </c>
      <c r="AO246" t="s">
        <v>122</v>
      </c>
      <c r="AP246" t="s">
        <v>122</v>
      </c>
      <c r="AZ246" t="s">
        <v>178</v>
      </c>
      <c r="BA246" t="str">
        <f>VLOOKUP($AZ246,Sheet1!$A$2:$B$58,2,FALSE)</f>
        <v>Benzyl Alcohol</v>
      </c>
      <c r="BB246" t="s">
        <v>225</v>
      </c>
      <c r="BC246">
        <v>7</v>
      </c>
      <c r="BD246">
        <v>19.93</v>
      </c>
      <c r="BE246">
        <v>0</v>
      </c>
      <c r="BF246">
        <v>108.13661999999999</v>
      </c>
      <c r="BG246">
        <f>VLOOKUP($AZ246,Sheet1!$A$2:$C$58,3,FALSE)</f>
        <v>4.8571428571428568</v>
      </c>
      <c r="BH246">
        <v>205</v>
      </c>
      <c r="BI246" t="s">
        <v>236</v>
      </c>
      <c r="BK246">
        <v>0</v>
      </c>
      <c r="BL246">
        <v>0</v>
      </c>
      <c r="BM246">
        <v>100</v>
      </c>
      <c r="BT246">
        <v>0</v>
      </c>
      <c r="BU246">
        <v>0</v>
      </c>
      <c r="BW246">
        <v>0</v>
      </c>
      <c r="BX246">
        <v>0</v>
      </c>
      <c r="BY246">
        <v>3.8580884825035691</v>
      </c>
      <c r="CA246" t="s">
        <v>122</v>
      </c>
      <c r="CB246">
        <v>0</v>
      </c>
      <c r="CC246">
        <v>0</v>
      </c>
      <c r="CG246" t="s">
        <v>122</v>
      </c>
      <c r="CH246">
        <v>0</v>
      </c>
      <c r="CI246">
        <v>0</v>
      </c>
      <c r="CL246" t="s">
        <v>122</v>
      </c>
      <c r="CM246">
        <v>0</v>
      </c>
      <c r="CN246">
        <v>0</v>
      </c>
      <c r="CR246" t="s">
        <v>122</v>
      </c>
      <c r="CS246">
        <v>0</v>
      </c>
      <c r="CT246">
        <v>0</v>
      </c>
      <c r="CV246">
        <f t="shared" si="3"/>
        <v>0</v>
      </c>
    </row>
    <row r="247" spans="1:100" x14ac:dyDescent="0.25">
      <c r="A247" s="1">
        <v>446</v>
      </c>
      <c r="B247" t="s">
        <v>99</v>
      </c>
      <c r="C247" t="s">
        <v>113</v>
      </c>
      <c r="D247">
        <v>1</v>
      </c>
      <c r="E247">
        <v>4</v>
      </c>
      <c r="F247">
        <v>1</v>
      </c>
      <c r="G247">
        <v>32.041060000000002</v>
      </c>
      <c r="H247">
        <v>6</v>
      </c>
      <c r="I247" t="s">
        <v>119</v>
      </c>
      <c r="J247">
        <v>1.2130000000000001</v>
      </c>
      <c r="K247">
        <v>500</v>
      </c>
      <c r="L247">
        <v>100</v>
      </c>
      <c r="N247" t="s">
        <v>120</v>
      </c>
      <c r="O247">
        <v>0</v>
      </c>
      <c r="P247">
        <v>0.125</v>
      </c>
      <c r="Q247">
        <v>3.2500000000000001E-2</v>
      </c>
      <c r="R247">
        <v>77.5</v>
      </c>
      <c r="S247">
        <v>170</v>
      </c>
      <c r="T247">
        <v>100</v>
      </c>
      <c r="U247">
        <v>1812.1301775147931</v>
      </c>
      <c r="V247">
        <v>20</v>
      </c>
      <c r="W247">
        <v>0.95</v>
      </c>
      <c r="X247">
        <v>1</v>
      </c>
      <c r="Y247" t="s">
        <v>122</v>
      </c>
      <c r="Z247" t="s">
        <v>122</v>
      </c>
      <c r="AA247" t="s">
        <v>122</v>
      </c>
      <c r="AB247" t="s">
        <v>122</v>
      </c>
      <c r="AC247">
        <v>0</v>
      </c>
      <c r="AD247" t="s">
        <v>122</v>
      </c>
      <c r="AE247" t="s">
        <v>122</v>
      </c>
      <c r="AF247" t="s">
        <v>122</v>
      </c>
      <c r="AG247" t="s">
        <v>122</v>
      </c>
      <c r="AH247" t="s">
        <v>122</v>
      </c>
      <c r="AI247" t="s">
        <v>122</v>
      </c>
      <c r="AJ247" t="s">
        <v>122</v>
      </c>
      <c r="AK247">
        <v>854.70085470085473</v>
      </c>
      <c r="AL247" t="s">
        <v>123</v>
      </c>
      <c r="AM247" t="s">
        <v>122</v>
      </c>
      <c r="AN247" t="s">
        <v>122</v>
      </c>
      <c r="AO247" t="s">
        <v>122</v>
      </c>
      <c r="AP247" t="s">
        <v>122</v>
      </c>
      <c r="AZ247" t="s">
        <v>180</v>
      </c>
      <c r="BA247" t="str">
        <f>VLOOKUP($AZ247,Sheet1!$A$2:$B$58,2,FALSE)</f>
        <v>Beta Carotene</v>
      </c>
      <c r="BB247" t="s">
        <v>227</v>
      </c>
      <c r="BC247">
        <v>40</v>
      </c>
      <c r="BD247">
        <v>19.93</v>
      </c>
      <c r="BE247">
        <v>0</v>
      </c>
      <c r="BF247">
        <v>536.86703999999997</v>
      </c>
      <c r="BG247">
        <f>VLOOKUP($AZ247,Sheet1!$A$2:$C$58,3,FALSE)</f>
        <v>5.4</v>
      </c>
      <c r="BH247">
        <v>633</v>
      </c>
      <c r="BI247" t="s">
        <v>236</v>
      </c>
      <c r="BK247">
        <v>0</v>
      </c>
      <c r="BL247">
        <v>0</v>
      </c>
      <c r="BM247">
        <v>100</v>
      </c>
      <c r="BT247">
        <v>0</v>
      </c>
      <c r="BU247">
        <v>0</v>
      </c>
      <c r="BW247">
        <v>0</v>
      </c>
      <c r="BX247">
        <v>0</v>
      </c>
      <c r="BY247">
        <v>3.8580884825035691</v>
      </c>
      <c r="CA247" t="s">
        <v>122</v>
      </c>
      <c r="CB247">
        <v>0</v>
      </c>
      <c r="CC247">
        <v>0</v>
      </c>
      <c r="CG247" t="s">
        <v>122</v>
      </c>
      <c r="CH247">
        <v>0</v>
      </c>
      <c r="CI247">
        <v>0</v>
      </c>
      <c r="CL247" t="s">
        <v>122</v>
      </c>
      <c r="CM247">
        <v>0</v>
      </c>
      <c r="CN247">
        <v>0</v>
      </c>
      <c r="CR247" t="s">
        <v>122</v>
      </c>
      <c r="CS247">
        <v>0</v>
      </c>
      <c r="CT247">
        <v>0</v>
      </c>
      <c r="CV247">
        <f t="shared" si="3"/>
        <v>0</v>
      </c>
    </row>
    <row r="248" spans="1:100" x14ac:dyDescent="0.25">
      <c r="A248" s="1">
        <v>447</v>
      </c>
      <c r="B248" t="s">
        <v>99</v>
      </c>
      <c r="C248" t="s">
        <v>113</v>
      </c>
      <c r="D248">
        <v>1</v>
      </c>
      <c r="E248">
        <v>4</v>
      </c>
      <c r="F248">
        <v>1</v>
      </c>
      <c r="G248">
        <v>32.041060000000002</v>
      </c>
      <c r="H248">
        <v>6</v>
      </c>
      <c r="I248" t="s">
        <v>119</v>
      </c>
      <c r="J248">
        <v>1.2130000000000001</v>
      </c>
      <c r="K248">
        <v>500</v>
      </c>
      <c r="L248">
        <v>100</v>
      </c>
      <c r="N248" t="s">
        <v>120</v>
      </c>
      <c r="O248">
        <v>0</v>
      </c>
      <c r="P248">
        <v>0.125</v>
      </c>
      <c r="Q248">
        <v>3.2500000000000001E-2</v>
      </c>
      <c r="R248">
        <v>77.5</v>
      </c>
      <c r="S248">
        <v>170</v>
      </c>
      <c r="T248">
        <v>100</v>
      </c>
      <c r="U248">
        <v>1812.1301775147931</v>
      </c>
      <c r="V248">
        <v>20</v>
      </c>
      <c r="W248">
        <v>0.95</v>
      </c>
      <c r="X248">
        <v>1</v>
      </c>
      <c r="Y248" t="s">
        <v>122</v>
      </c>
      <c r="Z248" t="s">
        <v>122</v>
      </c>
      <c r="AA248" t="s">
        <v>122</v>
      </c>
      <c r="AB248" t="s">
        <v>122</v>
      </c>
      <c r="AC248">
        <v>0</v>
      </c>
      <c r="AD248" t="s">
        <v>122</v>
      </c>
      <c r="AE248" t="s">
        <v>122</v>
      </c>
      <c r="AF248" t="s">
        <v>122</v>
      </c>
      <c r="AG248" t="s">
        <v>122</v>
      </c>
      <c r="AH248" t="s">
        <v>122</v>
      </c>
      <c r="AI248" t="s">
        <v>122</v>
      </c>
      <c r="AJ248" t="s">
        <v>122</v>
      </c>
      <c r="AK248">
        <v>854.70085470085473</v>
      </c>
      <c r="AL248" t="s">
        <v>123</v>
      </c>
      <c r="AM248" t="s">
        <v>122</v>
      </c>
      <c r="AN248" t="s">
        <v>122</v>
      </c>
      <c r="AO248" t="s">
        <v>122</v>
      </c>
      <c r="AP248" t="s">
        <v>122</v>
      </c>
      <c r="AZ248" t="s">
        <v>152</v>
      </c>
      <c r="BA248" t="str">
        <f>VLOOKUP($AZ248,Sheet1!$A$2:$B$58,2,FALSE)</f>
        <v>cis,cis-Muconate</v>
      </c>
      <c r="BB248" t="s">
        <v>205</v>
      </c>
      <c r="BC248">
        <v>6</v>
      </c>
      <c r="BD248">
        <v>19.93</v>
      </c>
      <c r="BE248">
        <v>0</v>
      </c>
      <c r="BF248">
        <v>140.09155999999999</v>
      </c>
      <c r="BG248">
        <f>VLOOKUP($AZ248,Sheet1!$A$2:$C$58,3,FALSE)</f>
        <v>3.333333333333333</v>
      </c>
      <c r="BH248">
        <v>345.4</v>
      </c>
      <c r="BI248" t="s">
        <v>236</v>
      </c>
      <c r="BK248">
        <v>0</v>
      </c>
      <c r="BL248">
        <v>0</v>
      </c>
      <c r="BM248">
        <v>100</v>
      </c>
      <c r="BT248">
        <v>0</v>
      </c>
      <c r="BU248">
        <v>0</v>
      </c>
      <c r="BW248">
        <v>0</v>
      </c>
      <c r="BX248">
        <v>0</v>
      </c>
      <c r="BY248">
        <v>3.8580884825035691</v>
      </c>
      <c r="CA248" t="s">
        <v>122</v>
      </c>
      <c r="CB248">
        <v>0</v>
      </c>
      <c r="CC248">
        <v>0</v>
      </c>
      <c r="CG248" t="s">
        <v>122</v>
      </c>
      <c r="CH248">
        <v>0</v>
      </c>
      <c r="CI248">
        <v>0</v>
      </c>
      <c r="CL248" t="s">
        <v>122</v>
      </c>
      <c r="CM248">
        <v>0</v>
      </c>
      <c r="CN248">
        <v>0</v>
      </c>
      <c r="CR248" t="s">
        <v>122</v>
      </c>
      <c r="CS248">
        <v>0</v>
      </c>
      <c r="CT248">
        <v>0</v>
      </c>
      <c r="CV248">
        <f t="shared" si="3"/>
        <v>0</v>
      </c>
    </row>
    <row r="249" spans="1:100" x14ac:dyDescent="0.25">
      <c r="A249" s="1">
        <v>448</v>
      </c>
      <c r="B249" t="s">
        <v>99</v>
      </c>
      <c r="C249" t="s">
        <v>113</v>
      </c>
      <c r="D249">
        <v>1</v>
      </c>
      <c r="E249">
        <v>4</v>
      </c>
      <c r="F249">
        <v>1</v>
      </c>
      <c r="G249">
        <v>32.041060000000002</v>
      </c>
      <c r="H249">
        <v>6</v>
      </c>
      <c r="I249" t="s">
        <v>119</v>
      </c>
      <c r="J249">
        <v>1.2130000000000001</v>
      </c>
      <c r="K249">
        <v>500</v>
      </c>
      <c r="L249">
        <v>100</v>
      </c>
      <c r="N249" t="s">
        <v>120</v>
      </c>
      <c r="O249">
        <v>0</v>
      </c>
      <c r="P249">
        <v>0.125</v>
      </c>
      <c r="Q249">
        <v>3.2500000000000001E-2</v>
      </c>
      <c r="R249">
        <v>77.5</v>
      </c>
      <c r="S249">
        <v>170</v>
      </c>
      <c r="T249">
        <v>100</v>
      </c>
      <c r="U249">
        <v>1812.1301775147931</v>
      </c>
      <c r="V249">
        <v>20</v>
      </c>
      <c r="W249">
        <v>0.95</v>
      </c>
      <c r="X249">
        <v>1</v>
      </c>
      <c r="Y249" t="s">
        <v>122</v>
      </c>
      <c r="Z249" t="s">
        <v>122</v>
      </c>
      <c r="AA249" t="s">
        <v>122</v>
      </c>
      <c r="AB249" t="s">
        <v>122</v>
      </c>
      <c r="AC249">
        <v>0</v>
      </c>
      <c r="AD249" t="s">
        <v>122</v>
      </c>
      <c r="AE249" t="s">
        <v>122</v>
      </c>
      <c r="AF249" t="s">
        <v>122</v>
      </c>
      <c r="AG249" t="s">
        <v>122</v>
      </c>
      <c r="AH249" t="s">
        <v>122</v>
      </c>
      <c r="AI249" t="s">
        <v>122</v>
      </c>
      <c r="AJ249" t="s">
        <v>122</v>
      </c>
      <c r="AK249">
        <v>854.70085470085473</v>
      </c>
      <c r="AL249" t="s">
        <v>123</v>
      </c>
      <c r="AM249" t="s">
        <v>122</v>
      </c>
      <c r="AN249" t="s">
        <v>122</v>
      </c>
      <c r="AO249" t="s">
        <v>122</v>
      </c>
      <c r="AP249" t="s">
        <v>122</v>
      </c>
      <c r="AZ249" t="s">
        <v>149</v>
      </c>
      <c r="BA249" t="str">
        <f>VLOOKUP($AZ249,Sheet1!$A$2:$B$58,2,FALSE)</f>
        <v>Glutarate</v>
      </c>
      <c r="BB249" t="s">
        <v>202</v>
      </c>
      <c r="BC249">
        <v>5</v>
      </c>
      <c r="BD249">
        <v>19.93</v>
      </c>
      <c r="BE249">
        <v>0</v>
      </c>
      <c r="BF249">
        <v>130.09654</v>
      </c>
      <c r="BG249">
        <f>VLOOKUP($AZ249,Sheet1!$A$2:$C$58,3,FALSE)</f>
        <v>3.6</v>
      </c>
      <c r="BH249">
        <v>200</v>
      </c>
      <c r="BI249" t="s">
        <v>236</v>
      </c>
      <c r="BK249">
        <v>0</v>
      </c>
      <c r="BL249">
        <v>0</v>
      </c>
      <c r="BM249">
        <v>100</v>
      </c>
      <c r="BT249">
        <v>0</v>
      </c>
      <c r="BU249">
        <v>0</v>
      </c>
      <c r="BW249">
        <v>0</v>
      </c>
      <c r="BX249">
        <v>0</v>
      </c>
      <c r="BY249">
        <v>3.8580884825035691</v>
      </c>
      <c r="CA249" t="s">
        <v>122</v>
      </c>
      <c r="CB249">
        <v>0</v>
      </c>
      <c r="CC249">
        <v>0</v>
      </c>
      <c r="CG249" t="s">
        <v>122</v>
      </c>
      <c r="CH249">
        <v>0</v>
      </c>
      <c r="CI249">
        <v>0</v>
      </c>
      <c r="CL249" t="s">
        <v>122</v>
      </c>
      <c r="CM249">
        <v>0</v>
      </c>
      <c r="CN249">
        <v>0</v>
      </c>
      <c r="CR249" t="s">
        <v>122</v>
      </c>
      <c r="CS249">
        <v>0</v>
      </c>
      <c r="CT249">
        <v>0</v>
      </c>
      <c r="CV249">
        <f t="shared" si="3"/>
        <v>0</v>
      </c>
    </row>
    <row r="250" spans="1:100" x14ac:dyDescent="0.25">
      <c r="A250" s="1">
        <v>449</v>
      </c>
      <c r="B250" t="s">
        <v>99</v>
      </c>
      <c r="C250" t="s">
        <v>113</v>
      </c>
      <c r="D250">
        <v>1</v>
      </c>
      <c r="E250">
        <v>4</v>
      </c>
      <c r="F250">
        <v>1</v>
      </c>
      <c r="G250">
        <v>32.041060000000002</v>
      </c>
      <c r="H250">
        <v>6</v>
      </c>
      <c r="I250" t="s">
        <v>119</v>
      </c>
      <c r="J250">
        <v>1.2130000000000001</v>
      </c>
      <c r="K250">
        <v>500</v>
      </c>
      <c r="L250">
        <v>100</v>
      </c>
      <c r="N250" t="s">
        <v>120</v>
      </c>
      <c r="O250">
        <v>0</v>
      </c>
      <c r="P250">
        <v>0.125</v>
      </c>
      <c r="Q250">
        <v>3.2500000000000001E-2</v>
      </c>
      <c r="R250">
        <v>77.5</v>
      </c>
      <c r="S250">
        <v>170</v>
      </c>
      <c r="T250">
        <v>100</v>
      </c>
      <c r="U250">
        <v>1812.1301775147931</v>
      </c>
      <c r="V250">
        <v>20</v>
      </c>
      <c r="W250">
        <v>0.95</v>
      </c>
      <c r="X250">
        <v>1</v>
      </c>
      <c r="Y250">
        <v>40139.457310252568</v>
      </c>
      <c r="Z250">
        <v>200697286.5512628</v>
      </c>
      <c r="AA250">
        <v>243445808.58668181</v>
      </c>
      <c r="AB250">
        <v>243445.80858668179</v>
      </c>
      <c r="AC250">
        <v>0</v>
      </c>
      <c r="AD250">
        <v>2080.0807803531229</v>
      </c>
      <c r="AE250">
        <v>1248048.4682118739</v>
      </c>
      <c r="AF250">
        <v>1248048.4682118739</v>
      </c>
      <c r="AG250">
        <v>39.988795852884742</v>
      </c>
      <c r="AH250">
        <v>41.194959814503413</v>
      </c>
      <c r="AI250">
        <v>41.194959814503413</v>
      </c>
      <c r="AJ250">
        <v>7911.9887790671592</v>
      </c>
      <c r="AK250">
        <v>854.70085470085473</v>
      </c>
      <c r="AL250" t="s">
        <v>123</v>
      </c>
      <c r="AM250">
        <v>3192.609385624015</v>
      </c>
      <c r="AN250">
        <v>447.94742819334181</v>
      </c>
      <c r="AO250">
        <v>7003.1431684655799</v>
      </c>
      <c r="AP250">
        <v>12407.24644758537</v>
      </c>
      <c r="AQ250">
        <v>5404.1032791197904</v>
      </c>
      <c r="AR250">
        <v>6.3394883937504167E-3</v>
      </c>
      <c r="AS250">
        <v>197.85513942892081</v>
      </c>
      <c r="AT250">
        <v>79.837597445278007</v>
      </c>
      <c r="AU250">
        <v>11.20182337676035</v>
      </c>
      <c r="AV250">
        <v>175.12763310577111</v>
      </c>
      <c r="AW250">
        <v>310.26806841672698</v>
      </c>
      <c r="AX250">
        <v>135.14043531095589</v>
      </c>
      <c r="AY250">
        <v>1.030162547681007</v>
      </c>
      <c r="AZ250" t="s">
        <v>135</v>
      </c>
      <c r="BA250" t="str">
        <f>VLOOKUP($AZ250,Sheet1!$A$2:$B$58,2,FALSE)</f>
        <v>Isopropanol</v>
      </c>
      <c r="BB250" t="s">
        <v>193</v>
      </c>
      <c r="BC250">
        <v>3</v>
      </c>
      <c r="BD250">
        <v>19.93</v>
      </c>
      <c r="BE250">
        <v>30.446999999999999</v>
      </c>
      <c r="BF250">
        <v>60.093820000000001</v>
      </c>
      <c r="BG250">
        <f>VLOOKUP($AZ250,Sheet1!$A$2:$C$58,3,FALSE)</f>
        <v>6.04</v>
      </c>
      <c r="BH250">
        <v>82.5</v>
      </c>
      <c r="BI250" t="s">
        <v>237</v>
      </c>
      <c r="BJ250">
        <v>0</v>
      </c>
      <c r="BK250">
        <v>0.33333333333333331</v>
      </c>
      <c r="BL250">
        <v>0.62517511384870905</v>
      </c>
      <c r="BM250">
        <v>100</v>
      </c>
      <c r="BN250">
        <v>0</v>
      </c>
      <c r="BO250">
        <v>496.28985790341483</v>
      </c>
      <c r="BP250">
        <v>216.1641311647916</v>
      </c>
      <c r="BQ250">
        <v>1.6477983925801361</v>
      </c>
      <c r="BR250">
        <v>280.1257267386232</v>
      </c>
      <c r="BS250">
        <v>216.1641311647916</v>
      </c>
      <c r="BT250">
        <v>1</v>
      </c>
      <c r="BU250">
        <v>0</v>
      </c>
      <c r="BV250">
        <v>31.87906805391971</v>
      </c>
      <c r="BW250">
        <v>0.95507810794539105</v>
      </c>
      <c r="BX250">
        <v>0</v>
      </c>
      <c r="BY250">
        <v>1.1023109950010199</v>
      </c>
      <c r="BZ250">
        <v>50.042930910780633</v>
      </c>
      <c r="CA250">
        <v>18.163862856860909</v>
      </c>
      <c r="CB250">
        <v>0</v>
      </c>
      <c r="CC250">
        <v>0</v>
      </c>
      <c r="CD250">
        <v>31.87906805391971</v>
      </c>
      <c r="CE250">
        <v>38.236420053821043</v>
      </c>
      <c r="CF250">
        <v>33.695454339605803</v>
      </c>
      <c r="CG250">
        <v>1.8163862856860911</v>
      </c>
      <c r="CH250">
        <v>0</v>
      </c>
      <c r="CI250">
        <v>0</v>
      </c>
      <c r="CJ250">
        <v>31.87906805391971</v>
      </c>
      <c r="CK250">
        <v>50.042930910780633</v>
      </c>
      <c r="CL250">
        <v>18.163862856860909</v>
      </c>
      <c r="CM250">
        <v>0</v>
      </c>
      <c r="CN250">
        <v>0</v>
      </c>
      <c r="CO250">
        <v>31.87906805391971</v>
      </c>
      <c r="CP250">
        <v>38.236420053821043</v>
      </c>
      <c r="CQ250">
        <v>33.695454339605803</v>
      </c>
      <c r="CR250">
        <v>1.8163862856860911</v>
      </c>
      <c r="CS250">
        <v>0</v>
      </c>
      <c r="CT250">
        <v>0</v>
      </c>
      <c r="CU250">
        <v>31.87906805391971</v>
      </c>
      <c r="CV250">
        <f t="shared" si="3"/>
        <v>216.1641311647916</v>
      </c>
    </row>
    <row r="251" spans="1:100" x14ac:dyDescent="0.25">
      <c r="A251" s="1">
        <v>450</v>
      </c>
      <c r="B251" t="s">
        <v>99</v>
      </c>
      <c r="C251" t="s">
        <v>113</v>
      </c>
      <c r="D251">
        <v>1</v>
      </c>
      <c r="E251">
        <v>4</v>
      </c>
      <c r="F251">
        <v>1</v>
      </c>
      <c r="G251">
        <v>32.041060000000002</v>
      </c>
      <c r="H251">
        <v>6</v>
      </c>
      <c r="I251" t="s">
        <v>119</v>
      </c>
      <c r="J251">
        <v>1.2130000000000001</v>
      </c>
      <c r="K251">
        <v>500</v>
      </c>
      <c r="L251">
        <v>100</v>
      </c>
      <c r="N251" t="s">
        <v>120</v>
      </c>
      <c r="O251">
        <v>0</v>
      </c>
      <c r="P251">
        <v>0.125</v>
      </c>
      <c r="Q251">
        <v>3.2500000000000001E-2</v>
      </c>
      <c r="R251">
        <v>77.5</v>
      </c>
      <c r="S251">
        <v>170</v>
      </c>
      <c r="T251">
        <v>100</v>
      </c>
      <c r="U251">
        <v>1812.1301775147931</v>
      </c>
      <c r="V251">
        <v>20</v>
      </c>
      <c r="W251">
        <v>0.95</v>
      </c>
      <c r="X251">
        <v>1</v>
      </c>
      <c r="Y251">
        <v>43391.379992678572</v>
      </c>
      <c r="Z251">
        <v>216956899.96339291</v>
      </c>
      <c r="AA251">
        <v>263168719.65559551</v>
      </c>
      <c r="AB251">
        <v>263168.71965559549</v>
      </c>
      <c r="AC251">
        <v>0</v>
      </c>
      <c r="AD251">
        <v>2248.599796906467</v>
      </c>
      <c r="AE251">
        <v>1349159.8781438801</v>
      </c>
      <c r="AF251">
        <v>1349159.8781438801</v>
      </c>
      <c r="AG251">
        <v>43.228512605200763</v>
      </c>
      <c r="AH251">
        <v>44.532394677834127</v>
      </c>
      <c r="AI251">
        <v>44.532394677834127</v>
      </c>
      <c r="AJ251">
        <v>8552.9833888068551</v>
      </c>
      <c r="AK251">
        <v>854.70085470085473</v>
      </c>
      <c r="AL251" t="s">
        <v>123</v>
      </c>
      <c r="AM251">
        <v>3451.2605875321451</v>
      </c>
      <c r="AN251">
        <v>484.23816304351737</v>
      </c>
      <c r="AO251">
        <v>7570.5070952318019</v>
      </c>
      <c r="AP251">
        <v>13343.18299408337</v>
      </c>
      <c r="AQ251">
        <v>5772.6758988515703</v>
      </c>
      <c r="AR251">
        <v>6.3394883937504167E-3</v>
      </c>
      <c r="AS251">
        <v>197.85513942892081</v>
      </c>
      <c r="AT251">
        <v>79.837597445278007</v>
      </c>
      <c r="AU251">
        <v>11.20182337676035</v>
      </c>
      <c r="AV251">
        <v>175.12763310577111</v>
      </c>
      <c r="AW251">
        <v>308.66625266394368</v>
      </c>
      <c r="AX251">
        <v>133.5386195581726</v>
      </c>
      <c r="AY251">
        <v>1.030162547681007</v>
      </c>
      <c r="AZ251" t="s">
        <v>134</v>
      </c>
      <c r="BA251" t="str">
        <f>VLOOKUP($AZ251,Sheet1!$A$2:$B$58,2,FALSE)</f>
        <v>Butanol (PW1)</v>
      </c>
      <c r="BB251" t="s">
        <v>192</v>
      </c>
      <c r="BC251">
        <v>4</v>
      </c>
      <c r="BD251">
        <v>19.93</v>
      </c>
      <c r="BE251">
        <v>33.075000000000003</v>
      </c>
      <c r="BF251">
        <v>74.120199999999997</v>
      </c>
      <c r="BG251">
        <f>VLOOKUP($AZ251,Sheet1!$A$2:$C$58,3,FALSE)</f>
        <v>6.03</v>
      </c>
      <c r="BH251">
        <v>117.7</v>
      </c>
      <c r="BI251" t="s">
        <v>237</v>
      </c>
      <c r="BJ251">
        <v>0</v>
      </c>
      <c r="BK251">
        <v>0.25</v>
      </c>
      <c r="BL251">
        <v>0.57832200307979797</v>
      </c>
      <c r="BM251">
        <v>100</v>
      </c>
      <c r="BN251">
        <v>0</v>
      </c>
      <c r="BO251">
        <v>533.727319763335</v>
      </c>
      <c r="BP251">
        <v>230.90703595406291</v>
      </c>
      <c r="BQ251">
        <v>1.781295787113365</v>
      </c>
      <c r="BR251">
        <v>302.82028380927198</v>
      </c>
      <c r="BS251">
        <v>230.90703595406299</v>
      </c>
      <c r="BT251">
        <v>1</v>
      </c>
      <c r="BU251">
        <v>0</v>
      </c>
      <c r="BV251">
        <v>34.461770248866053</v>
      </c>
      <c r="BW251">
        <v>0.95975916968712083</v>
      </c>
      <c r="BX251">
        <v>0</v>
      </c>
      <c r="BY251">
        <v>1.1023109950010199</v>
      </c>
      <c r="BZ251">
        <v>54.097189563706621</v>
      </c>
      <c r="CA251">
        <v>19.635419314840579</v>
      </c>
      <c r="CB251">
        <v>0</v>
      </c>
      <c r="CC251">
        <v>0</v>
      </c>
      <c r="CD251">
        <v>34.461770248866053</v>
      </c>
      <c r="CE251">
        <v>41.334167009060252</v>
      </c>
      <c r="CF251">
        <v>36.425312180350097</v>
      </c>
      <c r="CG251">
        <v>1.9635419314840581</v>
      </c>
      <c r="CH251">
        <v>0</v>
      </c>
      <c r="CI251">
        <v>0</v>
      </c>
      <c r="CJ251">
        <v>34.461770248866053</v>
      </c>
      <c r="CK251">
        <v>54.097189563706621</v>
      </c>
      <c r="CL251">
        <v>19.635419314840579</v>
      </c>
      <c r="CM251">
        <v>0</v>
      </c>
      <c r="CN251">
        <v>0</v>
      </c>
      <c r="CO251">
        <v>34.461770248866053</v>
      </c>
      <c r="CP251">
        <v>41.334167009060252</v>
      </c>
      <c r="CQ251">
        <v>36.425312180350097</v>
      </c>
      <c r="CR251">
        <v>1.9635419314840581</v>
      </c>
      <c r="CS251">
        <v>0</v>
      </c>
      <c r="CT251">
        <v>0</v>
      </c>
      <c r="CU251">
        <v>34.461770248866053</v>
      </c>
      <c r="CV251">
        <f t="shared" si="3"/>
        <v>230.90703595406299</v>
      </c>
    </row>
    <row r="252" spans="1:100" x14ac:dyDescent="0.25">
      <c r="A252" s="1">
        <v>451</v>
      </c>
      <c r="B252" t="s">
        <v>99</v>
      </c>
      <c r="C252" t="s">
        <v>113</v>
      </c>
      <c r="D252">
        <v>1</v>
      </c>
      <c r="E252">
        <v>4</v>
      </c>
      <c r="F252">
        <v>1</v>
      </c>
      <c r="G252">
        <v>32.041060000000002</v>
      </c>
      <c r="H252">
        <v>6</v>
      </c>
      <c r="I252" t="s">
        <v>119</v>
      </c>
      <c r="J252">
        <v>1.2130000000000001</v>
      </c>
      <c r="K252">
        <v>500</v>
      </c>
      <c r="L252">
        <v>100</v>
      </c>
      <c r="N252" t="s">
        <v>120</v>
      </c>
      <c r="O252">
        <v>0</v>
      </c>
      <c r="P252">
        <v>0.125</v>
      </c>
      <c r="Q252">
        <v>3.2500000000000001E-2</v>
      </c>
      <c r="R252">
        <v>77.5</v>
      </c>
      <c r="S252">
        <v>170</v>
      </c>
      <c r="T252">
        <v>100</v>
      </c>
      <c r="U252">
        <v>1812.1301775147931</v>
      </c>
      <c r="V252">
        <v>20</v>
      </c>
      <c r="W252">
        <v>0.95</v>
      </c>
      <c r="X252">
        <v>1</v>
      </c>
      <c r="Y252">
        <v>43391.379992678572</v>
      </c>
      <c r="Z252">
        <v>216956899.96339291</v>
      </c>
      <c r="AA252">
        <v>263168719.65559551</v>
      </c>
      <c r="AB252">
        <v>263168.71965559549</v>
      </c>
      <c r="AC252">
        <v>0</v>
      </c>
      <c r="AD252">
        <v>2248.599796906467</v>
      </c>
      <c r="AE252">
        <v>1349159.8781438801</v>
      </c>
      <c r="AF252">
        <v>1349159.8781438801</v>
      </c>
      <c r="AG252">
        <v>43.228512605200763</v>
      </c>
      <c r="AH252">
        <v>44.532394677834127</v>
      </c>
      <c r="AI252">
        <v>44.532394677834127</v>
      </c>
      <c r="AJ252">
        <v>8552.9833888068551</v>
      </c>
      <c r="AK252">
        <v>854.70085470085473</v>
      </c>
      <c r="AL252" t="s">
        <v>123</v>
      </c>
      <c r="AM252">
        <v>3451.2605875321451</v>
      </c>
      <c r="AN252">
        <v>484.23816304351737</v>
      </c>
      <c r="AO252">
        <v>7570.5070952318019</v>
      </c>
      <c r="AP252">
        <v>13343.18299408337</v>
      </c>
      <c r="AQ252">
        <v>5772.6758988515703</v>
      </c>
      <c r="AR252">
        <v>6.3394883937504167E-3</v>
      </c>
      <c r="AS252">
        <v>197.85513942892081</v>
      </c>
      <c r="AT252">
        <v>79.837597445278007</v>
      </c>
      <c r="AU252">
        <v>11.20182337676035</v>
      </c>
      <c r="AV252">
        <v>175.12763310577111</v>
      </c>
      <c r="AW252">
        <v>308.66625266394368</v>
      </c>
      <c r="AX252">
        <v>133.5386195581726</v>
      </c>
      <c r="AY252">
        <v>1.030162547681007</v>
      </c>
      <c r="AZ252" t="s">
        <v>141</v>
      </c>
      <c r="BA252" t="str">
        <f>VLOOKUP($AZ252,Sheet1!$A$2:$B$58,2,FALSE)</f>
        <v>Butanol (PW2)</v>
      </c>
      <c r="BB252" t="s">
        <v>192</v>
      </c>
      <c r="BC252">
        <v>4</v>
      </c>
      <c r="BD252">
        <v>19.93</v>
      </c>
      <c r="BE252">
        <v>33.075000000000003</v>
      </c>
      <c r="BF252">
        <v>74.120199999999997</v>
      </c>
      <c r="BG252">
        <f>VLOOKUP($AZ252,Sheet1!$A$2:$C$58,3,FALSE)</f>
        <v>6.03</v>
      </c>
      <c r="BH252">
        <v>117.7</v>
      </c>
      <c r="BI252" t="s">
        <v>237</v>
      </c>
      <c r="BJ252">
        <v>0</v>
      </c>
      <c r="BK252">
        <v>0.25</v>
      </c>
      <c r="BL252">
        <v>0.57832200307979797</v>
      </c>
      <c r="BM252">
        <v>100</v>
      </c>
      <c r="BN252">
        <v>0</v>
      </c>
      <c r="BO252">
        <v>533.727319763335</v>
      </c>
      <c r="BP252">
        <v>230.90703595406291</v>
      </c>
      <c r="BQ252">
        <v>1.781295787113365</v>
      </c>
      <c r="BR252">
        <v>302.82028380927198</v>
      </c>
      <c r="BS252">
        <v>230.90703595406299</v>
      </c>
      <c r="BT252">
        <v>1</v>
      </c>
      <c r="BU252">
        <v>0</v>
      </c>
      <c r="BV252">
        <v>34.461770248866053</v>
      </c>
      <c r="BW252">
        <v>0.95975916968712083</v>
      </c>
      <c r="BX252">
        <v>0</v>
      </c>
      <c r="BY252">
        <v>1.1023109950010199</v>
      </c>
      <c r="BZ252">
        <v>54.097189563706621</v>
      </c>
      <c r="CA252">
        <v>19.635419314840579</v>
      </c>
      <c r="CB252">
        <v>0</v>
      </c>
      <c r="CC252">
        <v>0</v>
      </c>
      <c r="CD252">
        <v>34.461770248866053</v>
      </c>
      <c r="CE252">
        <v>41.334167009060252</v>
      </c>
      <c r="CF252">
        <v>36.425312180350097</v>
      </c>
      <c r="CG252">
        <v>1.9635419314840581</v>
      </c>
      <c r="CH252">
        <v>0</v>
      </c>
      <c r="CI252">
        <v>0</v>
      </c>
      <c r="CJ252">
        <v>34.461770248866053</v>
      </c>
      <c r="CK252">
        <v>54.097189563706621</v>
      </c>
      <c r="CL252">
        <v>19.635419314840579</v>
      </c>
      <c r="CM252">
        <v>0</v>
      </c>
      <c r="CN252">
        <v>0</v>
      </c>
      <c r="CO252">
        <v>34.461770248866053</v>
      </c>
      <c r="CP252">
        <v>41.334167009060252</v>
      </c>
      <c r="CQ252">
        <v>36.425312180350097</v>
      </c>
      <c r="CR252">
        <v>1.9635419314840581</v>
      </c>
      <c r="CS252">
        <v>0</v>
      </c>
      <c r="CT252">
        <v>0</v>
      </c>
      <c r="CU252">
        <v>34.461770248866053</v>
      </c>
      <c r="CV252">
        <f t="shared" si="3"/>
        <v>230.90703595406299</v>
      </c>
    </row>
    <row r="253" spans="1:100" x14ac:dyDescent="0.25">
      <c r="A253" s="1">
        <v>452</v>
      </c>
      <c r="B253" t="s">
        <v>99</v>
      </c>
      <c r="C253" t="s">
        <v>113</v>
      </c>
      <c r="D253">
        <v>1</v>
      </c>
      <c r="E253">
        <v>4</v>
      </c>
      <c r="F253">
        <v>1</v>
      </c>
      <c r="G253">
        <v>32.041060000000002</v>
      </c>
      <c r="H253">
        <v>6</v>
      </c>
      <c r="I253" t="s">
        <v>119</v>
      </c>
      <c r="J253">
        <v>1.2130000000000001</v>
      </c>
      <c r="K253">
        <v>500</v>
      </c>
      <c r="L253">
        <v>100</v>
      </c>
      <c r="N253" t="s">
        <v>120</v>
      </c>
      <c r="O253">
        <v>0</v>
      </c>
      <c r="P253">
        <v>0.125</v>
      </c>
      <c r="Q253">
        <v>3.2500000000000001E-2</v>
      </c>
      <c r="R253">
        <v>77.5</v>
      </c>
      <c r="S253">
        <v>170</v>
      </c>
      <c r="T253">
        <v>100</v>
      </c>
      <c r="U253">
        <v>1812.1301775147931</v>
      </c>
      <c r="V253">
        <v>20</v>
      </c>
      <c r="W253">
        <v>0.95</v>
      </c>
      <c r="X253">
        <v>1</v>
      </c>
      <c r="Y253">
        <v>25436.013929074488</v>
      </c>
      <c r="Z253">
        <v>127180069.6453725</v>
      </c>
      <c r="AA253">
        <v>154269424.47983679</v>
      </c>
      <c r="AB253">
        <v>154269.4244798368</v>
      </c>
      <c r="AC253">
        <v>0</v>
      </c>
      <c r="AD253">
        <v>1318.1285260961411</v>
      </c>
      <c r="AE253">
        <v>790877.11565768439</v>
      </c>
      <c r="AF253">
        <v>790877.11565768439</v>
      </c>
      <c r="AG253">
        <v>25.340541115414801</v>
      </c>
      <c r="AH253">
        <v>26.10487639507101</v>
      </c>
      <c r="AI253">
        <v>26.10487639507101</v>
      </c>
      <c r="AJ253">
        <v>5013.756295594696</v>
      </c>
      <c r="AK253">
        <v>854.70085470085473</v>
      </c>
      <c r="AL253" t="s">
        <v>123</v>
      </c>
      <c r="AM253">
        <v>2023.1279206180041</v>
      </c>
      <c r="AN253">
        <v>283.86026584641041</v>
      </c>
      <c r="AO253">
        <v>4437.8289871620718</v>
      </c>
      <c r="AP253">
        <v>8175.4453367599644</v>
      </c>
      <c r="AQ253">
        <v>3737.6163495978931</v>
      </c>
      <c r="AR253">
        <v>6.3394883937504167E-3</v>
      </c>
      <c r="AS253">
        <v>197.85513942892081</v>
      </c>
      <c r="AT253">
        <v>79.837597445278007</v>
      </c>
      <c r="AU253">
        <v>11.20182337676035</v>
      </c>
      <c r="AV253">
        <v>175.12763310577111</v>
      </c>
      <c r="AW253">
        <v>322.62315550107928</v>
      </c>
      <c r="AX253">
        <v>147.4955223953082</v>
      </c>
      <c r="AY253">
        <v>1.030162547681007</v>
      </c>
      <c r="AZ253" t="s">
        <v>131</v>
      </c>
      <c r="BA253" t="str">
        <f>VLOOKUP($AZ253,Sheet1!$A$2:$B$58,2,FALSE)</f>
        <v>L-Glutamate</v>
      </c>
      <c r="BB253" t="s">
        <v>190</v>
      </c>
      <c r="BC253">
        <v>5</v>
      </c>
      <c r="BD253">
        <v>19.93</v>
      </c>
      <c r="BE253">
        <v>0</v>
      </c>
      <c r="BF253">
        <v>146.11892</v>
      </c>
      <c r="BG253">
        <f>VLOOKUP($AZ253,Sheet1!$A$2:$C$58,3,FALSE)</f>
        <v>3.4</v>
      </c>
      <c r="BH253">
        <v>333.8</v>
      </c>
      <c r="BI253" t="s">
        <v>237</v>
      </c>
      <c r="BJ253">
        <v>0</v>
      </c>
      <c r="BK253">
        <v>0.19999999999999901</v>
      </c>
      <c r="BL253">
        <v>0.98656141106601503</v>
      </c>
      <c r="BM253">
        <v>100</v>
      </c>
      <c r="BN253">
        <v>0</v>
      </c>
      <c r="BO253">
        <v>327.01781347039861</v>
      </c>
      <c r="BP253">
        <v>149.50465398391569</v>
      </c>
      <c r="BQ253">
        <v>1.044195055802841</v>
      </c>
      <c r="BR253">
        <v>177.51315948648289</v>
      </c>
      <c r="BS253">
        <v>149.50465398391569</v>
      </c>
      <c r="BT253">
        <v>0.99999999999999512</v>
      </c>
      <c r="BU253">
        <v>0</v>
      </c>
      <c r="BV253">
        <v>20.201479377208681</v>
      </c>
      <c r="BW253">
        <v>0</v>
      </c>
      <c r="BX253">
        <v>0</v>
      </c>
      <c r="BY253">
        <v>1.1023109950010199</v>
      </c>
      <c r="BZ253">
        <v>31.711756286580421</v>
      </c>
      <c r="CA253">
        <v>11.51027690937174</v>
      </c>
      <c r="CB253">
        <v>0</v>
      </c>
      <c r="CC253">
        <v>0</v>
      </c>
      <c r="CD253">
        <v>20.201479377208681</v>
      </c>
      <c r="CE253">
        <v>24.230076295488789</v>
      </c>
      <c r="CF253">
        <v>21.352507068145851</v>
      </c>
      <c r="CG253">
        <v>1.1510276909371739</v>
      </c>
      <c r="CH253">
        <v>0</v>
      </c>
      <c r="CI253">
        <v>0</v>
      </c>
      <c r="CJ253">
        <v>20.201479377208681</v>
      </c>
      <c r="CK253">
        <v>31.711756286580421</v>
      </c>
      <c r="CL253">
        <v>11.51027690937174</v>
      </c>
      <c r="CM253">
        <v>0</v>
      </c>
      <c r="CN253">
        <v>0</v>
      </c>
      <c r="CO253">
        <v>20.201479377208681</v>
      </c>
      <c r="CP253">
        <v>24.230076295488789</v>
      </c>
      <c r="CQ253">
        <v>21.352507068145851</v>
      </c>
      <c r="CR253">
        <v>1.1510276909371739</v>
      </c>
      <c r="CS253">
        <v>0</v>
      </c>
      <c r="CT253">
        <v>0</v>
      </c>
      <c r="CU253">
        <v>20.201479377208681</v>
      </c>
      <c r="CV253">
        <f t="shared" si="3"/>
        <v>149.50465398391569</v>
      </c>
    </row>
    <row r="254" spans="1:100" x14ac:dyDescent="0.25">
      <c r="A254" s="1">
        <v>453</v>
      </c>
      <c r="B254" t="s">
        <v>99</v>
      </c>
      <c r="C254" t="s">
        <v>113</v>
      </c>
      <c r="D254">
        <v>1</v>
      </c>
      <c r="E254">
        <v>4</v>
      </c>
      <c r="F254">
        <v>1</v>
      </c>
      <c r="G254">
        <v>32.041060000000002</v>
      </c>
      <c r="H254">
        <v>6</v>
      </c>
      <c r="I254" t="s">
        <v>119</v>
      </c>
      <c r="J254">
        <v>1.2130000000000001</v>
      </c>
      <c r="K254">
        <v>500</v>
      </c>
      <c r="L254">
        <v>100</v>
      </c>
      <c r="N254" t="s">
        <v>120</v>
      </c>
      <c r="O254">
        <v>0</v>
      </c>
      <c r="P254">
        <v>0.125</v>
      </c>
      <c r="Q254">
        <v>3.2500000000000001E-2</v>
      </c>
      <c r="R254">
        <v>77.5</v>
      </c>
      <c r="S254">
        <v>170</v>
      </c>
      <c r="T254">
        <v>100</v>
      </c>
      <c r="U254">
        <v>1812.1301775147931</v>
      </c>
      <c r="V254">
        <v>20</v>
      </c>
      <c r="W254">
        <v>0.95</v>
      </c>
      <c r="X254">
        <v>1</v>
      </c>
      <c r="Y254">
        <v>31035.036365793421</v>
      </c>
      <c r="Z254">
        <v>155175181.82896709</v>
      </c>
      <c r="AA254">
        <v>188227495.5585371</v>
      </c>
      <c r="AB254">
        <v>188227.49555853711</v>
      </c>
      <c r="AC254">
        <v>0</v>
      </c>
      <c r="AD254">
        <v>1608.2774154885781</v>
      </c>
      <c r="AE254">
        <v>964966.44929314696</v>
      </c>
      <c r="AF254">
        <v>964966.44929314696</v>
      </c>
      <c r="AG254">
        <v>30.918547899788681</v>
      </c>
      <c r="AH254">
        <v>31.85113007504355</v>
      </c>
      <c r="AI254">
        <v>31.85113007504355</v>
      </c>
      <c r="AJ254">
        <v>6117.3936056524562</v>
      </c>
      <c r="AK254">
        <v>854.70085470085473</v>
      </c>
      <c r="AL254" t="s">
        <v>123</v>
      </c>
      <c r="AM254">
        <v>2468.4625808158748</v>
      </c>
      <c r="AN254">
        <v>346.3441126393376</v>
      </c>
      <c r="AO254">
        <v>5414.6921127574033</v>
      </c>
      <c r="AP254">
        <v>9786.9011538085251</v>
      </c>
      <c r="AQ254">
        <v>4372.2090410511219</v>
      </c>
      <c r="AR254">
        <v>6.3394883937504176E-3</v>
      </c>
      <c r="AS254">
        <v>197.85513942892081</v>
      </c>
      <c r="AT254">
        <v>79.837597445278021</v>
      </c>
      <c r="AU254">
        <v>11.20182337676035</v>
      </c>
      <c r="AV254">
        <v>175.12763310577111</v>
      </c>
      <c r="AW254">
        <v>316.53818884150809</v>
      </c>
      <c r="AX254">
        <v>141.41055573573701</v>
      </c>
      <c r="AY254">
        <v>1.030162547681007</v>
      </c>
      <c r="AZ254" t="s">
        <v>155</v>
      </c>
      <c r="BA254" t="str">
        <f>VLOOKUP($AZ254,Sheet1!$A$2:$B$58,2,FALSE)</f>
        <v>1,3-Propanediol</v>
      </c>
      <c r="BB254" t="s">
        <v>207</v>
      </c>
      <c r="BC254">
        <v>3</v>
      </c>
      <c r="BD254">
        <v>19.93</v>
      </c>
      <c r="BE254">
        <v>0</v>
      </c>
      <c r="BF254">
        <v>76.092820000000003</v>
      </c>
      <c r="BG254">
        <f>VLOOKUP($AZ254,Sheet1!$A$2:$C$58,3,FALSE)</f>
        <v>5.333333333333333</v>
      </c>
      <c r="BH254">
        <v>213</v>
      </c>
      <c r="BI254" t="s">
        <v>237</v>
      </c>
      <c r="BJ254">
        <v>0</v>
      </c>
      <c r="BK254">
        <v>0.33333333333333359</v>
      </c>
      <c r="BL254">
        <v>0.80857613627355596</v>
      </c>
      <c r="BM254">
        <v>100</v>
      </c>
      <c r="BN254">
        <v>0</v>
      </c>
      <c r="BO254">
        <v>391.47604615234098</v>
      </c>
      <c r="BP254">
        <v>174.88836164204491</v>
      </c>
      <c r="BQ254">
        <v>1.274045203001742</v>
      </c>
      <c r="BR254">
        <v>216.5876845102961</v>
      </c>
      <c r="BS254">
        <v>174.88836164204491</v>
      </c>
      <c r="BT254">
        <v>1.0000000000000011</v>
      </c>
      <c r="BU254">
        <v>0</v>
      </c>
      <c r="BV254">
        <v>24.64826638571154</v>
      </c>
      <c r="BW254">
        <v>0</v>
      </c>
      <c r="BX254">
        <v>0</v>
      </c>
      <c r="BY254">
        <v>1.1023109950010199</v>
      </c>
      <c r="BZ254">
        <v>38.692206739682803</v>
      </c>
      <c r="CA254">
        <v>14.04394035397126</v>
      </c>
      <c r="CB254">
        <v>0</v>
      </c>
      <c r="CC254">
        <v>0</v>
      </c>
      <c r="CD254">
        <v>24.64826638571154</v>
      </c>
      <c r="CE254">
        <v>29.563645509601479</v>
      </c>
      <c r="CF254">
        <v>26.052660421108659</v>
      </c>
      <c r="CG254">
        <v>1.404394035397126</v>
      </c>
      <c r="CH254">
        <v>0</v>
      </c>
      <c r="CI254">
        <v>0</v>
      </c>
      <c r="CJ254">
        <v>24.64826638571154</v>
      </c>
      <c r="CK254">
        <v>38.692206739682803</v>
      </c>
      <c r="CL254">
        <v>14.04394035397126</v>
      </c>
      <c r="CM254">
        <v>0</v>
      </c>
      <c r="CN254">
        <v>0</v>
      </c>
      <c r="CO254">
        <v>24.64826638571154</v>
      </c>
      <c r="CP254">
        <v>29.563645509601479</v>
      </c>
      <c r="CQ254">
        <v>26.052660421108659</v>
      </c>
      <c r="CR254">
        <v>1.404394035397126</v>
      </c>
      <c r="CS254">
        <v>0</v>
      </c>
      <c r="CT254">
        <v>0</v>
      </c>
      <c r="CU254">
        <v>24.64826638571154</v>
      </c>
      <c r="CV254">
        <f t="shared" si="3"/>
        <v>174.88836164204491</v>
      </c>
    </row>
    <row r="255" spans="1:100" x14ac:dyDescent="0.25">
      <c r="A255" s="1">
        <v>454</v>
      </c>
      <c r="B255" t="s">
        <v>99</v>
      </c>
      <c r="C255" t="s">
        <v>113</v>
      </c>
      <c r="D255">
        <v>1</v>
      </c>
      <c r="E255">
        <v>4</v>
      </c>
      <c r="F255">
        <v>1</v>
      </c>
      <c r="G255">
        <v>32.041060000000002</v>
      </c>
      <c r="H255">
        <v>6</v>
      </c>
      <c r="I255" t="s">
        <v>119</v>
      </c>
      <c r="J255">
        <v>1.2130000000000001</v>
      </c>
      <c r="K255">
        <v>500</v>
      </c>
      <c r="L255">
        <v>100</v>
      </c>
      <c r="N255" t="s">
        <v>120</v>
      </c>
      <c r="O255">
        <v>0</v>
      </c>
      <c r="P255">
        <v>0.125</v>
      </c>
      <c r="Q255">
        <v>3.2500000000000001E-2</v>
      </c>
      <c r="R255">
        <v>77.5</v>
      </c>
      <c r="S255">
        <v>170</v>
      </c>
      <c r="T255">
        <v>100</v>
      </c>
      <c r="U255">
        <v>1812.1301775147931</v>
      </c>
      <c r="V255">
        <v>20</v>
      </c>
      <c r="W255">
        <v>0.95</v>
      </c>
      <c r="X255">
        <v>1</v>
      </c>
      <c r="Y255">
        <v>35126.675300148163</v>
      </c>
      <c r="Z255">
        <v>175633376.5007408</v>
      </c>
      <c r="AA255">
        <v>213043285.6953986</v>
      </c>
      <c r="AB255">
        <v>213043.2856953986</v>
      </c>
      <c r="AC255">
        <v>0</v>
      </c>
      <c r="AD255">
        <v>1820.311660040308</v>
      </c>
      <c r="AE255">
        <v>1092186.9960241851</v>
      </c>
      <c r="AF255">
        <v>1092186.9960241851</v>
      </c>
      <c r="AG255">
        <v>34.994829070830683</v>
      </c>
      <c r="AH255">
        <v>36.050362271268277</v>
      </c>
      <c r="AI255">
        <v>36.050362271268277</v>
      </c>
      <c r="AJ255">
        <v>6923.9067851004538</v>
      </c>
      <c r="AK255">
        <v>854.70085470085473</v>
      </c>
      <c r="AL255" t="s">
        <v>123</v>
      </c>
      <c r="AM255">
        <v>2793.9030760232922</v>
      </c>
      <c r="AN255">
        <v>392.00589435136379</v>
      </c>
      <c r="AO255">
        <v>6128.5615861156084</v>
      </c>
      <c r="AP255">
        <v>10964.516610175961</v>
      </c>
      <c r="AQ255">
        <v>4835.9550240603558</v>
      </c>
      <c r="AR255">
        <v>6.3394883937504176E-3</v>
      </c>
      <c r="AS255">
        <v>197.85513942892081</v>
      </c>
      <c r="AT255">
        <v>79.837597445278035</v>
      </c>
      <c r="AU255">
        <v>11.20182337676035</v>
      </c>
      <c r="AV255">
        <v>175.1276331057712</v>
      </c>
      <c r="AW255">
        <v>313.31819303884657</v>
      </c>
      <c r="AX255">
        <v>138.19055993307541</v>
      </c>
      <c r="AY255">
        <v>1.030162547681007</v>
      </c>
      <c r="AZ255" t="s">
        <v>156</v>
      </c>
      <c r="BA255" t="str">
        <f>VLOOKUP($AZ255,Sheet1!$A$2:$B$58,2,FALSE)</f>
        <v>1,3-Butanediol (PW1)</v>
      </c>
      <c r="BB255" t="s">
        <v>206</v>
      </c>
      <c r="BC255">
        <v>4</v>
      </c>
      <c r="BD255">
        <v>19.93</v>
      </c>
      <c r="BE255">
        <v>25.35</v>
      </c>
      <c r="BF255">
        <v>90.119200000000006</v>
      </c>
      <c r="BG255">
        <f>VLOOKUP($AZ255,Sheet1!$A$2:$C$58,3,FALSE)</f>
        <v>5.5</v>
      </c>
      <c r="BH255">
        <v>207</v>
      </c>
      <c r="BI255" t="s">
        <v>237</v>
      </c>
      <c r="BJ255">
        <v>0</v>
      </c>
      <c r="BK255">
        <v>0.25</v>
      </c>
      <c r="BL255">
        <v>0.714391259045706</v>
      </c>
      <c r="BM255">
        <v>100</v>
      </c>
      <c r="BN255">
        <v>0</v>
      </c>
      <c r="BO255">
        <v>438.58066440703863</v>
      </c>
      <c r="BP255">
        <v>193.43820096241419</v>
      </c>
      <c r="BQ255">
        <v>1.4420144908507311</v>
      </c>
      <c r="BR255">
        <v>245.1424634446243</v>
      </c>
      <c r="BS255">
        <v>193.4382009624143</v>
      </c>
      <c r="BT255">
        <v>1</v>
      </c>
      <c r="BU255">
        <v>0</v>
      </c>
      <c r="BV255">
        <v>27.89787773526621</v>
      </c>
      <c r="BW255">
        <v>0.90867127028643491</v>
      </c>
      <c r="BX255">
        <v>0</v>
      </c>
      <c r="BY255">
        <v>1.1023109950010199</v>
      </c>
      <c r="BZ255">
        <v>43.793362017421799</v>
      </c>
      <c r="CA255">
        <v>15.895484282155589</v>
      </c>
      <c r="CB255">
        <v>0</v>
      </c>
      <c r="CC255">
        <v>0</v>
      </c>
      <c r="CD255">
        <v>27.89787773526621</v>
      </c>
      <c r="CE255">
        <v>33.46129723402067</v>
      </c>
      <c r="CF255">
        <v>29.487426163481771</v>
      </c>
      <c r="CG255">
        <v>1.589548428215559</v>
      </c>
      <c r="CH255">
        <v>0</v>
      </c>
      <c r="CI255">
        <v>0</v>
      </c>
      <c r="CJ255">
        <v>27.89787773526621</v>
      </c>
      <c r="CK255">
        <v>43.793362017421799</v>
      </c>
      <c r="CL255">
        <v>15.895484282155589</v>
      </c>
      <c r="CM255">
        <v>0</v>
      </c>
      <c r="CN255">
        <v>0</v>
      </c>
      <c r="CO255">
        <v>27.89787773526621</v>
      </c>
      <c r="CP255">
        <v>33.46129723402067</v>
      </c>
      <c r="CQ255">
        <v>29.487426163481771</v>
      </c>
      <c r="CR255">
        <v>1.589548428215559</v>
      </c>
      <c r="CS255">
        <v>0</v>
      </c>
      <c r="CT255">
        <v>0</v>
      </c>
      <c r="CU255">
        <v>27.89787773526621</v>
      </c>
      <c r="CV255">
        <f t="shared" si="3"/>
        <v>193.4382009624143</v>
      </c>
    </row>
    <row r="256" spans="1:100" x14ac:dyDescent="0.25">
      <c r="A256" s="1">
        <v>455</v>
      </c>
      <c r="B256" t="s">
        <v>99</v>
      </c>
      <c r="C256" t="s">
        <v>113</v>
      </c>
      <c r="D256">
        <v>1</v>
      </c>
      <c r="E256">
        <v>4</v>
      </c>
      <c r="F256">
        <v>1</v>
      </c>
      <c r="G256">
        <v>32.041060000000002</v>
      </c>
      <c r="H256">
        <v>6</v>
      </c>
      <c r="I256" t="s">
        <v>119</v>
      </c>
      <c r="J256">
        <v>1.2130000000000001</v>
      </c>
      <c r="K256">
        <v>500</v>
      </c>
      <c r="L256">
        <v>100</v>
      </c>
      <c r="N256" t="s">
        <v>120</v>
      </c>
      <c r="O256">
        <v>0</v>
      </c>
      <c r="P256">
        <v>0.125</v>
      </c>
      <c r="Q256">
        <v>3.2500000000000001E-2</v>
      </c>
      <c r="R256">
        <v>77.5</v>
      </c>
      <c r="S256">
        <v>170</v>
      </c>
      <c r="T256">
        <v>100</v>
      </c>
      <c r="U256">
        <v>1812.1301775147931</v>
      </c>
      <c r="V256">
        <v>20</v>
      </c>
      <c r="W256">
        <v>0.95</v>
      </c>
      <c r="X256">
        <v>1</v>
      </c>
      <c r="Y256">
        <v>35126.675300148163</v>
      </c>
      <c r="Z256">
        <v>175633376.5007408</v>
      </c>
      <c r="AA256">
        <v>213043285.6953986</v>
      </c>
      <c r="AB256">
        <v>213043.2856953986</v>
      </c>
      <c r="AC256">
        <v>0</v>
      </c>
      <c r="AD256">
        <v>1820.311660040308</v>
      </c>
      <c r="AE256">
        <v>1092186.9960241851</v>
      </c>
      <c r="AF256">
        <v>1092186.9960241851</v>
      </c>
      <c r="AG256">
        <v>34.994829070830683</v>
      </c>
      <c r="AH256">
        <v>36.050362271268277</v>
      </c>
      <c r="AI256">
        <v>36.050362271268277</v>
      </c>
      <c r="AJ256">
        <v>6923.9067851004538</v>
      </c>
      <c r="AK256">
        <v>854.70085470085473</v>
      </c>
      <c r="AL256" t="s">
        <v>123</v>
      </c>
      <c r="AM256">
        <v>2793.9030760232922</v>
      </c>
      <c r="AN256">
        <v>392.00589435136379</v>
      </c>
      <c r="AO256">
        <v>6128.5615861156084</v>
      </c>
      <c r="AP256">
        <v>10964.516610175961</v>
      </c>
      <c r="AQ256">
        <v>4835.9550240603558</v>
      </c>
      <c r="AR256">
        <v>6.3394883937504176E-3</v>
      </c>
      <c r="AS256">
        <v>197.85513942892081</v>
      </c>
      <c r="AT256">
        <v>79.837597445278035</v>
      </c>
      <c r="AU256">
        <v>11.20182337676035</v>
      </c>
      <c r="AV256">
        <v>175.1276331057712</v>
      </c>
      <c r="AW256">
        <v>313.31819303884657</v>
      </c>
      <c r="AX256">
        <v>138.19055993307541</v>
      </c>
      <c r="AY256">
        <v>1.030162547681007</v>
      </c>
      <c r="AZ256" t="s">
        <v>154</v>
      </c>
      <c r="BA256" t="str">
        <f>VLOOKUP($AZ256,Sheet1!$A$2:$B$58,2,FALSE)</f>
        <v>1,3-Butanediol (PW2)</v>
      </c>
      <c r="BB256" t="s">
        <v>206</v>
      </c>
      <c r="BC256">
        <v>4</v>
      </c>
      <c r="BD256">
        <v>19.93</v>
      </c>
      <c r="BE256">
        <v>25.35</v>
      </c>
      <c r="BF256">
        <v>90.119200000000006</v>
      </c>
      <c r="BG256">
        <f>VLOOKUP($AZ256,Sheet1!$A$2:$C$58,3,FALSE)</f>
        <v>5.5</v>
      </c>
      <c r="BH256">
        <v>207</v>
      </c>
      <c r="BI256" t="s">
        <v>237</v>
      </c>
      <c r="BJ256">
        <v>0</v>
      </c>
      <c r="BK256">
        <v>0.25</v>
      </c>
      <c r="BL256">
        <v>0.714391259045706</v>
      </c>
      <c r="BM256">
        <v>100</v>
      </c>
      <c r="BN256">
        <v>0</v>
      </c>
      <c r="BO256">
        <v>438.58066440703863</v>
      </c>
      <c r="BP256">
        <v>193.43820096241419</v>
      </c>
      <c r="BQ256">
        <v>1.4420144908507311</v>
      </c>
      <c r="BR256">
        <v>245.1424634446243</v>
      </c>
      <c r="BS256">
        <v>193.4382009624143</v>
      </c>
      <c r="BT256">
        <v>1</v>
      </c>
      <c r="BU256">
        <v>0</v>
      </c>
      <c r="BV256">
        <v>27.89787773526621</v>
      </c>
      <c r="BW256">
        <v>0.90867127028643491</v>
      </c>
      <c r="BX256">
        <v>0</v>
      </c>
      <c r="BY256">
        <v>1.1023109950010199</v>
      </c>
      <c r="BZ256">
        <v>43.793362017421799</v>
      </c>
      <c r="CA256">
        <v>15.895484282155589</v>
      </c>
      <c r="CB256">
        <v>0</v>
      </c>
      <c r="CC256">
        <v>0</v>
      </c>
      <c r="CD256">
        <v>27.89787773526621</v>
      </c>
      <c r="CE256">
        <v>33.46129723402067</v>
      </c>
      <c r="CF256">
        <v>29.487426163481771</v>
      </c>
      <c r="CG256">
        <v>1.589548428215559</v>
      </c>
      <c r="CH256">
        <v>0</v>
      </c>
      <c r="CI256">
        <v>0</v>
      </c>
      <c r="CJ256">
        <v>27.89787773526621</v>
      </c>
      <c r="CK256">
        <v>43.793362017421799</v>
      </c>
      <c r="CL256">
        <v>15.895484282155589</v>
      </c>
      <c r="CM256">
        <v>0</v>
      </c>
      <c r="CN256">
        <v>0</v>
      </c>
      <c r="CO256">
        <v>27.89787773526621</v>
      </c>
      <c r="CP256">
        <v>33.46129723402067</v>
      </c>
      <c r="CQ256">
        <v>29.487426163481771</v>
      </c>
      <c r="CR256">
        <v>1.589548428215559</v>
      </c>
      <c r="CS256">
        <v>0</v>
      </c>
      <c r="CT256">
        <v>0</v>
      </c>
      <c r="CU256">
        <v>27.89787773526621</v>
      </c>
      <c r="CV256">
        <f t="shared" si="3"/>
        <v>193.4382009624143</v>
      </c>
    </row>
    <row r="257" spans="1:100" x14ac:dyDescent="0.25">
      <c r="A257" s="1">
        <v>456</v>
      </c>
      <c r="B257" t="s">
        <v>99</v>
      </c>
      <c r="C257" t="s">
        <v>113</v>
      </c>
      <c r="D257">
        <v>1</v>
      </c>
      <c r="E257">
        <v>4</v>
      </c>
      <c r="F257">
        <v>1</v>
      </c>
      <c r="G257">
        <v>32.041060000000002</v>
      </c>
      <c r="H257">
        <v>6</v>
      </c>
      <c r="I257" t="s">
        <v>119</v>
      </c>
      <c r="J257">
        <v>1.2130000000000001</v>
      </c>
      <c r="K257">
        <v>500</v>
      </c>
      <c r="L257">
        <v>100</v>
      </c>
      <c r="N257" t="s">
        <v>120</v>
      </c>
      <c r="O257">
        <v>0</v>
      </c>
      <c r="P257">
        <v>0.125</v>
      </c>
      <c r="Q257">
        <v>3.2500000000000001E-2</v>
      </c>
      <c r="R257">
        <v>77.5</v>
      </c>
      <c r="S257">
        <v>170</v>
      </c>
      <c r="T257">
        <v>100</v>
      </c>
      <c r="U257">
        <v>1812.1301775147931</v>
      </c>
      <c r="V257">
        <v>20</v>
      </c>
      <c r="W257">
        <v>0.95</v>
      </c>
      <c r="X257">
        <v>1</v>
      </c>
      <c r="Y257">
        <v>35126.675300148163</v>
      </c>
      <c r="Z257">
        <v>175633376.5007408</v>
      </c>
      <c r="AA257">
        <v>213043285.6953986</v>
      </c>
      <c r="AB257">
        <v>213043.2856953986</v>
      </c>
      <c r="AC257">
        <v>0</v>
      </c>
      <c r="AD257">
        <v>1820.311660040308</v>
      </c>
      <c r="AE257">
        <v>1092186.9960241851</v>
      </c>
      <c r="AF257">
        <v>1092186.9960241851</v>
      </c>
      <c r="AG257">
        <v>34.994829070830683</v>
      </c>
      <c r="AH257">
        <v>36.050362271268277</v>
      </c>
      <c r="AI257">
        <v>36.050362271268277</v>
      </c>
      <c r="AJ257">
        <v>6923.9067851004538</v>
      </c>
      <c r="AK257">
        <v>854.70085470085473</v>
      </c>
      <c r="AL257" t="s">
        <v>123</v>
      </c>
      <c r="AM257">
        <v>2793.9030760232922</v>
      </c>
      <c r="AN257">
        <v>392.00589435136379</v>
      </c>
      <c r="AO257">
        <v>6128.5615861156084</v>
      </c>
      <c r="AP257">
        <v>10964.516610175961</v>
      </c>
      <c r="AQ257">
        <v>4835.9550240603558</v>
      </c>
      <c r="AR257">
        <v>6.3394883937504176E-3</v>
      </c>
      <c r="AS257">
        <v>197.85513942892081</v>
      </c>
      <c r="AT257">
        <v>79.837597445278035</v>
      </c>
      <c r="AU257">
        <v>11.20182337676035</v>
      </c>
      <c r="AV257">
        <v>175.1276331057712</v>
      </c>
      <c r="AW257">
        <v>313.31819303884657</v>
      </c>
      <c r="AX257">
        <v>138.19055993307541</v>
      </c>
      <c r="AY257">
        <v>1.030162547681007</v>
      </c>
      <c r="AZ257" t="s">
        <v>158</v>
      </c>
      <c r="BA257" t="str">
        <f>VLOOKUP($AZ257,Sheet1!$A$2:$B$58,2,FALSE)</f>
        <v>2,3-Butanediol</v>
      </c>
      <c r="BB257" t="s">
        <v>206</v>
      </c>
      <c r="BC257">
        <v>4</v>
      </c>
      <c r="BD257">
        <v>19.93</v>
      </c>
      <c r="BE257">
        <v>0</v>
      </c>
      <c r="BF257">
        <v>90.119200000000006</v>
      </c>
      <c r="BG257">
        <f>VLOOKUP($AZ257,Sheet1!$A$2:$C$58,3,FALSE)</f>
        <v>5.5</v>
      </c>
      <c r="BH257">
        <v>177</v>
      </c>
      <c r="BI257" t="s">
        <v>237</v>
      </c>
      <c r="BJ257">
        <v>0</v>
      </c>
      <c r="BK257">
        <v>0.25</v>
      </c>
      <c r="BL257">
        <v>0.714391259045706</v>
      </c>
      <c r="BM257">
        <v>100</v>
      </c>
      <c r="BN257">
        <v>0</v>
      </c>
      <c r="BO257">
        <v>438.58066440703863</v>
      </c>
      <c r="BP257">
        <v>193.43820096241419</v>
      </c>
      <c r="BQ257">
        <v>1.4420144908507311</v>
      </c>
      <c r="BR257">
        <v>245.1424634446243</v>
      </c>
      <c r="BS257">
        <v>193.4382009624143</v>
      </c>
      <c r="BT257">
        <v>1</v>
      </c>
      <c r="BU257">
        <v>0</v>
      </c>
      <c r="BV257">
        <v>27.89787773526621</v>
      </c>
      <c r="BW257">
        <v>0</v>
      </c>
      <c r="BX257">
        <v>0</v>
      </c>
      <c r="BY257">
        <v>1.1023109950010199</v>
      </c>
      <c r="BZ257">
        <v>43.793362017421799</v>
      </c>
      <c r="CA257">
        <v>15.895484282155589</v>
      </c>
      <c r="CB257">
        <v>0</v>
      </c>
      <c r="CC257">
        <v>0</v>
      </c>
      <c r="CD257">
        <v>27.89787773526621</v>
      </c>
      <c r="CE257">
        <v>33.46129723402067</v>
      </c>
      <c r="CF257">
        <v>29.487426163481771</v>
      </c>
      <c r="CG257">
        <v>1.589548428215559</v>
      </c>
      <c r="CH257">
        <v>0</v>
      </c>
      <c r="CI257">
        <v>0</v>
      </c>
      <c r="CJ257">
        <v>27.89787773526621</v>
      </c>
      <c r="CK257">
        <v>43.793362017421799</v>
      </c>
      <c r="CL257">
        <v>15.895484282155589</v>
      </c>
      <c r="CM257">
        <v>0</v>
      </c>
      <c r="CN257">
        <v>0</v>
      </c>
      <c r="CO257">
        <v>27.89787773526621</v>
      </c>
      <c r="CP257">
        <v>33.46129723402067</v>
      </c>
      <c r="CQ257">
        <v>29.487426163481771</v>
      </c>
      <c r="CR257">
        <v>1.589548428215559</v>
      </c>
      <c r="CS257">
        <v>0</v>
      </c>
      <c r="CT257">
        <v>0</v>
      </c>
      <c r="CU257">
        <v>27.89787773526621</v>
      </c>
      <c r="CV257">
        <f t="shared" si="3"/>
        <v>193.4382009624143</v>
      </c>
    </row>
    <row r="258" spans="1:100" x14ac:dyDescent="0.25">
      <c r="A258" s="1">
        <v>457</v>
      </c>
      <c r="B258" t="s">
        <v>99</v>
      </c>
      <c r="C258" t="s">
        <v>113</v>
      </c>
      <c r="D258">
        <v>1</v>
      </c>
      <c r="E258">
        <v>4</v>
      </c>
      <c r="F258">
        <v>1</v>
      </c>
      <c r="G258">
        <v>32.041060000000002</v>
      </c>
      <c r="H258">
        <v>6</v>
      </c>
      <c r="I258" t="s">
        <v>119</v>
      </c>
      <c r="J258">
        <v>1.2130000000000001</v>
      </c>
      <c r="K258">
        <v>500</v>
      </c>
      <c r="L258">
        <v>100</v>
      </c>
      <c r="N258" t="s">
        <v>120</v>
      </c>
      <c r="O258">
        <v>0</v>
      </c>
      <c r="P258">
        <v>0.125</v>
      </c>
      <c r="Q258">
        <v>3.2500000000000001E-2</v>
      </c>
      <c r="R258">
        <v>77.5</v>
      </c>
      <c r="S258">
        <v>170</v>
      </c>
      <c r="T258">
        <v>100</v>
      </c>
      <c r="U258">
        <v>1812.1301775147931</v>
      </c>
      <c r="V258">
        <v>20</v>
      </c>
      <c r="W258">
        <v>0.95</v>
      </c>
      <c r="X258">
        <v>1</v>
      </c>
      <c r="Y258">
        <v>35356.112787376544</v>
      </c>
      <c r="Z258">
        <v>176780563.9368827</v>
      </c>
      <c r="AA258">
        <v>214434824.05543879</v>
      </c>
      <c r="AB258">
        <v>214434.82405543869</v>
      </c>
      <c r="AC258">
        <v>0</v>
      </c>
      <c r="AD258">
        <v>1832.2014198790489</v>
      </c>
      <c r="AE258">
        <v>1099320.851927429</v>
      </c>
      <c r="AF258">
        <v>1099320.851927429</v>
      </c>
      <c r="AG258">
        <v>35.22340537585788</v>
      </c>
      <c r="AH258">
        <v>36.285833019994627</v>
      </c>
      <c r="AI258">
        <v>36.285833019994627</v>
      </c>
      <c r="AJ258">
        <v>6969.1317818017596</v>
      </c>
      <c r="AK258">
        <v>854.70085470085473</v>
      </c>
      <c r="AL258" t="s">
        <v>123</v>
      </c>
      <c r="AM258">
        <v>2812.1520590495838</v>
      </c>
      <c r="AN258">
        <v>394.56636574839109</v>
      </c>
      <c r="AO258">
        <v>6168.5916133990877</v>
      </c>
      <c r="AP258">
        <v>11030.55106130059</v>
      </c>
      <c r="AQ258">
        <v>4861.9594479015022</v>
      </c>
      <c r="AR258">
        <v>6.3394883937504167E-3</v>
      </c>
      <c r="AS258">
        <v>197.85513942892081</v>
      </c>
      <c r="AT258">
        <v>79.837597445278035</v>
      </c>
      <c r="AU258">
        <v>11.20182337676035</v>
      </c>
      <c r="AV258">
        <v>175.1276331057712</v>
      </c>
      <c r="AW258">
        <v>313.15970002323871</v>
      </c>
      <c r="AX258">
        <v>138.03206691746749</v>
      </c>
      <c r="AY258">
        <v>1.030162547681007</v>
      </c>
      <c r="AZ258" t="s">
        <v>151</v>
      </c>
      <c r="BA258" t="str">
        <f>VLOOKUP($AZ258,Sheet1!$A$2:$B$58,2,FALSE)</f>
        <v>Ethyl Acetate</v>
      </c>
      <c r="BB258" t="s">
        <v>204</v>
      </c>
      <c r="BC258">
        <v>4</v>
      </c>
      <c r="BD258">
        <v>19.93</v>
      </c>
      <c r="BE258">
        <v>0</v>
      </c>
      <c r="BF258">
        <v>88.103520000000003</v>
      </c>
      <c r="BG258">
        <f>VLOOKUP($AZ258,Sheet1!$A$2:$C$58,3,FALSE)</f>
        <v>5</v>
      </c>
      <c r="BH258">
        <v>77.099999999999994</v>
      </c>
      <c r="BI258" t="s">
        <v>237</v>
      </c>
      <c r="BJ258">
        <v>0</v>
      </c>
      <c r="BK258">
        <v>0.25</v>
      </c>
      <c r="BL258">
        <v>0.70975533833917703</v>
      </c>
      <c r="BM258">
        <v>100</v>
      </c>
      <c r="BN258">
        <v>0</v>
      </c>
      <c r="BO258">
        <v>441.22204245202357</v>
      </c>
      <c r="BP258">
        <v>194.47837791606011</v>
      </c>
      <c r="BQ258">
        <v>1.4514333207997849</v>
      </c>
      <c r="BR258">
        <v>246.74366453596349</v>
      </c>
      <c r="BS258">
        <v>194.47837791606011</v>
      </c>
      <c r="BT258">
        <v>1</v>
      </c>
      <c r="BU258">
        <v>0</v>
      </c>
      <c r="BV258">
        <v>28.08009876563391</v>
      </c>
      <c r="BW258">
        <v>0</v>
      </c>
      <c r="BX258">
        <v>0</v>
      </c>
      <c r="BY258">
        <v>1.1023109950010199</v>
      </c>
      <c r="BZ258">
        <v>44.079407845918361</v>
      </c>
      <c r="CA258">
        <v>15.99930908028446</v>
      </c>
      <c r="CB258">
        <v>0</v>
      </c>
      <c r="CC258">
        <v>0</v>
      </c>
      <c r="CD258">
        <v>28.08009876563391</v>
      </c>
      <c r="CE258">
        <v>33.679856943733462</v>
      </c>
      <c r="CF258">
        <v>29.68002967366235</v>
      </c>
      <c r="CG258">
        <v>1.599930908028445</v>
      </c>
      <c r="CH258">
        <v>0</v>
      </c>
      <c r="CI258">
        <v>0</v>
      </c>
      <c r="CJ258">
        <v>28.08009876563391</v>
      </c>
      <c r="CK258">
        <v>44.079407845918361</v>
      </c>
      <c r="CL258">
        <v>15.99930908028446</v>
      </c>
      <c r="CM258">
        <v>0</v>
      </c>
      <c r="CN258">
        <v>0</v>
      </c>
      <c r="CO258">
        <v>28.08009876563391</v>
      </c>
      <c r="CP258">
        <v>33.679856943733462</v>
      </c>
      <c r="CQ258">
        <v>29.68002967366235</v>
      </c>
      <c r="CR258">
        <v>1.599930908028445</v>
      </c>
      <c r="CS258">
        <v>0</v>
      </c>
      <c r="CT258">
        <v>0</v>
      </c>
      <c r="CU258">
        <v>28.08009876563391</v>
      </c>
      <c r="CV258">
        <f t="shared" ref="CV258:CV321" si="4">IF(BS258&lt;0,1.1,BS258)</f>
        <v>194.47837791606011</v>
      </c>
    </row>
    <row r="259" spans="1:100" x14ac:dyDescent="0.25">
      <c r="A259" s="1">
        <v>458</v>
      </c>
      <c r="B259" t="s">
        <v>99</v>
      </c>
      <c r="C259" t="s">
        <v>113</v>
      </c>
      <c r="D259">
        <v>1</v>
      </c>
      <c r="E259">
        <v>4</v>
      </c>
      <c r="F259">
        <v>1</v>
      </c>
      <c r="G259">
        <v>32.041060000000002</v>
      </c>
      <c r="H259">
        <v>6</v>
      </c>
      <c r="I259" t="s">
        <v>119</v>
      </c>
      <c r="J259">
        <v>1.2130000000000001</v>
      </c>
      <c r="K259">
        <v>500</v>
      </c>
      <c r="L259">
        <v>100</v>
      </c>
      <c r="N259" t="s">
        <v>120</v>
      </c>
      <c r="O259">
        <v>0</v>
      </c>
      <c r="P259">
        <v>0.125</v>
      </c>
      <c r="Q259">
        <v>3.2500000000000001E-2</v>
      </c>
      <c r="R259">
        <v>77.5</v>
      </c>
      <c r="S259">
        <v>170</v>
      </c>
      <c r="T259">
        <v>100</v>
      </c>
      <c r="U259">
        <v>1812.1301775147931</v>
      </c>
      <c r="V259">
        <v>20</v>
      </c>
      <c r="W259">
        <v>0.95</v>
      </c>
      <c r="X259">
        <v>1</v>
      </c>
      <c r="Y259">
        <v>35765.241055410297</v>
      </c>
      <c r="Z259">
        <v>178826205.27705151</v>
      </c>
      <c r="AA259">
        <v>216916187.0010635</v>
      </c>
      <c r="AB259">
        <v>216916.18700106349</v>
      </c>
      <c r="AC259">
        <v>0</v>
      </c>
      <c r="AD259">
        <v>1853.402998177887</v>
      </c>
      <c r="AE259">
        <v>1112041.7989067319</v>
      </c>
      <c r="AF259">
        <v>1112041.7989067319</v>
      </c>
      <c r="AG259">
        <v>35.630998001278542</v>
      </c>
      <c r="AH259">
        <v>36.705719677413953</v>
      </c>
      <c r="AI259">
        <v>36.705719677413953</v>
      </c>
      <c r="AJ259">
        <v>7049.7760775345623</v>
      </c>
      <c r="AK259">
        <v>854.70085470085473</v>
      </c>
      <c r="AL259" t="s">
        <v>123</v>
      </c>
      <c r="AM259">
        <v>2844.6932749995808</v>
      </c>
      <c r="AN259">
        <v>399.13214634802341</v>
      </c>
      <c r="AO259">
        <v>6239.9723451603722</v>
      </c>
      <c r="AP259">
        <v>11148.30235358302</v>
      </c>
      <c r="AQ259">
        <v>4908.3300084226494</v>
      </c>
      <c r="AR259">
        <v>6.3394883937504158E-3</v>
      </c>
      <c r="AS259">
        <v>197.85513942892081</v>
      </c>
      <c r="AT259">
        <v>79.837597445277993</v>
      </c>
      <c r="AU259">
        <v>11.20182337676035</v>
      </c>
      <c r="AV259">
        <v>175.12763310577111</v>
      </c>
      <c r="AW259">
        <v>312.88212452491479</v>
      </c>
      <c r="AX259">
        <v>137.7544914191437</v>
      </c>
      <c r="AY259">
        <v>1.030162547681007</v>
      </c>
      <c r="AZ259" t="s">
        <v>150</v>
      </c>
      <c r="BA259" t="str">
        <f>VLOOKUP($AZ259,Sheet1!$A$2:$B$58,2,FALSE)</f>
        <v>Butyrate</v>
      </c>
      <c r="BB259" t="s">
        <v>203</v>
      </c>
      <c r="BC259">
        <v>4</v>
      </c>
      <c r="BD259">
        <v>19.93</v>
      </c>
      <c r="BE259">
        <v>0</v>
      </c>
      <c r="BF259">
        <v>87.095680000000002</v>
      </c>
      <c r="BG259">
        <f>VLOOKUP($AZ259,Sheet1!$A$2:$C$58,3,FALSE)</f>
        <v>4.75</v>
      </c>
      <c r="BH259">
        <v>163.5</v>
      </c>
      <c r="BI259" t="s">
        <v>237</v>
      </c>
      <c r="BJ259">
        <v>0</v>
      </c>
      <c r="BK259">
        <v>0.2500000000000005</v>
      </c>
      <c r="BL259">
        <v>0.70163625501320304</v>
      </c>
      <c r="BM259">
        <v>100</v>
      </c>
      <c r="BN259">
        <v>0</v>
      </c>
      <c r="BO259">
        <v>445.93209414332091</v>
      </c>
      <c r="BP259">
        <v>196.333200336906</v>
      </c>
      <c r="BQ259">
        <v>1.468228787096558</v>
      </c>
      <c r="BR259">
        <v>249.59889380641491</v>
      </c>
      <c r="BS259">
        <v>196.333200336906</v>
      </c>
      <c r="BT259">
        <v>1.000000000000002</v>
      </c>
      <c r="BU259">
        <v>0</v>
      </c>
      <c r="BV259">
        <v>28.40503160661925</v>
      </c>
      <c r="BW259">
        <v>0</v>
      </c>
      <c r="BX259">
        <v>0</v>
      </c>
      <c r="BY259">
        <v>1.1023109950010199</v>
      </c>
      <c r="BZ259">
        <v>44.589478958554722</v>
      </c>
      <c r="CA259">
        <v>16.184447351935471</v>
      </c>
      <c r="CB259">
        <v>0</v>
      </c>
      <c r="CC259">
        <v>0</v>
      </c>
      <c r="CD259">
        <v>28.40503160661925</v>
      </c>
      <c r="CE259">
        <v>34.069588179796668</v>
      </c>
      <c r="CF259">
        <v>30.023476341812799</v>
      </c>
      <c r="CG259">
        <v>1.6184447351935469</v>
      </c>
      <c r="CH259">
        <v>0</v>
      </c>
      <c r="CI259">
        <v>0</v>
      </c>
      <c r="CJ259">
        <v>28.40503160661925</v>
      </c>
      <c r="CK259">
        <v>44.589478958554722</v>
      </c>
      <c r="CL259">
        <v>16.184447351935471</v>
      </c>
      <c r="CM259">
        <v>0</v>
      </c>
      <c r="CN259">
        <v>0</v>
      </c>
      <c r="CO259">
        <v>28.40503160661925</v>
      </c>
      <c r="CP259">
        <v>34.069588179796668</v>
      </c>
      <c r="CQ259">
        <v>30.023476341812799</v>
      </c>
      <c r="CR259">
        <v>1.6184447351935469</v>
      </c>
      <c r="CS259">
        <v>0</v>
      </c>
      <c r="CT259">
        <v>0</v>
      </c>
      <c r="CU259">
        <v>28.40503160661925</v>
      </c>
      <c r="CV259">
        <f t="shared" si="4"/>
        <v>196.333200336906</v>
      </c>
    </row>
    <row r="260" spans="1:100" x14ac:dyDescent="0.25">
      <c r="A260" s="1">
        <v>459</v>
      </c>
      <c r="B260" t="s">
        <v>99</v>
      </c>
      <c r="C260" t="s">
        <v>113</v>
      </c>
      <c r="D260">
        <v>1</v>
      </c>
      <c r="E260">
        <v>4</v>
      </c>
      <c r="F260">
        <v>1</v>
      </c>
      <c r="G260">
        <v>32.041060000000002</v>
      </c>
      <c r="H260">
        <v>6</v>
      </c>
      <c r="I260" t="s">
        <v>119</v>
      </c>
      <c r="J260">
        <v>1.2130000000000001</v>
      </c>
      <c r="K260">
        <v>500</v>
      </c>
      <c r="L260">
        <v>100</v>
      </c>
      <c r="N260" t="s">
        <v>120</v>
      </c>
      <c r="O260">
        <v>0</v>
      </c>
      <c r="P260">
        <v>0.125</v>
      </c>
      <c r="Q260">
        <v>3.2500000000000001E-2</v>
      </c>
      <c r="R260">
        <v>77.5</v>
      </c>
      <c r="S260">
        <v>170</v>
      </c>
      <c r="T260">
        <v>100</v>
      </c>
      <c r="U260">
        <v>1812.1301775147931</v>
      </c>
      <c r="V260">
        <v>20</v>
      </c>
      <c r="W260">
        <v>0.95</v>
      </c>
      <c r="X260">
        <v>1</v>
      </c>
      <c r="Y260">
        <v>35765.241055410363</v>
      </c>
      <c r="Z260">
        <v>178826205.27705181</v>
      </c>
      <c r="AA260">
        <v>216916187.00106379</v>
      </c>
      <c r="AB260">
        <v>216916.18700106381</v>
      </c>
      <c r="AC260">
        <v>0</v>
      </c>
      <c r="AD260">
        <v>1853.4029981778899</v>
      </c>
      <c r="AE260">
        <v>1112041.798906734</v>
      </c>
      <c r="AF260">
        <v>1112041.798906734</v>
      </c>
      <c r="AG260">
        <v>35.630998001278591</v>
      </c>
      <c r="AH260">
        <v>36.705719677414017</v>
      </c>
      <c r="AI260">
        <v>36.705719677414017</v>
      </c>
      <c r="AJ260">
        <v>7049.7760775345751</v>
      </c>
      <c r="AK260">
        <v>854.70085470085473</v>
      </c>
      <c r="AL260" t="s">
        <v>123</v>
      </c>
      <c r="AM260">
        <v>2844.6932749995858</v>
      </c>
      <c r="AN260">
        <v>399.13214634802398</v>
      </c>
      <c r="AO260">
        <v>6239.9723451603832</v>
      </c>
      <c r="AP260">
        <v>11148.30235358304</v>
      </c>
      <c r="AQ260">
        <v>4908.3300084226566</v>
      </c>
      <c r="AR260">
        <v>6.3394883937504176E-3</v>
      </c>
      <c r="AS260">
        <v>197.85513942892081</v>
      </c>
      <c r="AT260">
        <v>79.837597445278021</v>
      </c>
      <c r="AU260">
        <v>11.20182337676035</v>
      </c>
      <c r="AV260">
        <v>175.1276331057712</v>
      </c>
      <c r="AW260">
        <v>312.88212452491479</v>
      </c>
      <c r="AX260">
        <v>137.7544914191437</v>
      </c>
      <c r="AY260">
        <v>1.030162547681007</v>
      </c>
      <c r="AZ260" t="s">
        <v>157</v>
      </c>
      <c r="BA260" t="str">
        <f>VLOOKUP($AZ260,Sheet1!$A$2:$B$58,2,FALSE)</f>
        <v>Isobutyrate</v>
      </c>
      <c r="BB260" t="s">
        <v>203</v>
      </c>
      <c r="BC260">
        <v>4</v>
      </c>
      <c r="BD260">
        <v>19.93</v>
      </c>
      <c r="BE260">
        <v>0</v>
      </c>
      <c r="BF260">
        <v>87.095680000000002</v>
      </c>
      <c r="BG260">
        <f>VLOOKUP($AZ260,Sheet1!$A$2:$C$58,3,FALSE)</f>
        <v>4.75</v>
      </c>
      <c r="BH260">
        <v>155</v>
      </c>
      <c r="BI260" t="s">
        <v>237</v>
      </c>
      <c r="BJ260">
        <v>0</v>
      </c>
      <c r="BK260">
        <v>0.25</v>
      </c>
      <c r="BL260">
        <v>0.70163625501320204</v>
      </c>
      <c r="BM260">
        <v>100</v>
      </c>
      <c r="BN260">
        <v>0</v>
      </c>
      <c r="BO260">
        <v>445.93209414332159</v>
      </c>
      <c r="BP260">
        <v>196.33320033690629</v>
      </c>
      <c r="BQ260">
        <v>1.4682287870965609</v>
      </c>
      <c r="BR260">
        <v>249.59889380641539</v>
      </c>
      <c r="BS260">
        <v>196.33320033690629</v>
      </c>
      <c r="BT260">
        <v>1</v>
      </c>
      <c r="BU260">
        <v>0</v>
      </c>
      <c r="BV260">
        <v>28.4050316066193</v>
      </c>
      <c r="BW260">
        <v>0</v>
      </c>
      <c r="BX260">
        <v>0</v>
      </c>
      <c r="BY260">
        <v>1.1023109950010199</v>
      </c>
      <c r="BZ260">
        <v>44.589478958554793</v>
      </c>
      <c r="CA260">
        <v>16.1844473519355</v>
      </c>
      <c r="CB260">
        <v>0</v>
      </c>
      <c r="CC260">
        <v>0</v>
      </c>
      <c r="CD260">
        <v>28.4050316066193</v>
      </c>
      <c r="CE260">
        <v>34.069588179796717</v>
      </c>
      <c r="CF260">
        <v>30.023476341812849</v>
      </c>
      <c r="CG260">
        <v>1.61844473519355</v>
      </c>
      <c r="CH260">
        <v>0</v>
      </c>
      <c r="CI260">
        <v>0</v>
      </c>
      <c r="CJ260">
        <v>28.4050316066193</v>
      </c>
      <c r="CK260">
        <v>44.589478958554793</v>
      </c>
      <c r="CL260">
        <v>16.1844473519355</v>
      </c>
      <c r="CM260">
        <v>0</v>
      </c>
      <c r="CN260">
        <v>0</v>
      </c>
      <c r="CO260">
        <v>28.4050316066193</v>
      </c>
      <c r="CP260">
        <v>34.069588179796717</v>
      </c>
      <c r="CQ260">
        <v>30.023476341812849</v>
      </c>
      <c r="CR260">
        <v>1.61844473519355</v>
      </c>
      <c r="CS260">
        <v>0</v>
      </c>
      <c r="CT260">
        <v>0</v>
      </c>
      <c r="CU260">
        <v>28.4050316066193</v>
      </c>
      <c r="CV260">
        <f t="shared" si="4"/>
        <v>196.33320033690629</v>
      </c>
    </row>
    <row r="261" spans="1:100" x14ac:dyDescent="0.25">
      <c r="A261" s="1">
        <v>460</v>
      </c>
      <c r="B261" t="s">
        <v>99</v>
      </c>
      <c r="C261" t="s">
        <v>113</v>
      </c>
      <c r="D261">
        <v>1</v>
      </c>
      <c r="E261">
        <v>4</v>
      </c>
      <c r="F261">
        <v>1</v>
      </c>
      <c r="G261">
        <v>32.041060000000002</v>
      </c>
      <c r="H261">
        <v>6</v>
      </c>
      <c r="I261" t="s">
        <v>119</v>
      </c>
      <c r="J261">
        <v>1.2130000000000001</v>
      </c>
      <c r="K261">
        <v>500</v>
      </c>
      <c r="L261">
        <v>100</v>
      </c>
      <c r="N261" t="s">
        <v>120</v>
      </c>
      <c r="O261">
        <v>0</v>
      </c>
      <c r="P261">
        <v>0.125</v>
      </c>
      <c r="Q261">
        <v>3.2500000000000001E-2</v>
      </c>
      <c r="R261">
        <v>77.5</v>
      </c>
      <c r="S261">
        <v>170</v>
      </c>
      <c r="T261">
        <v>100</v>
      </c>
      <c r="U261">
        <v>1812.1301775147931</v>
      </c>
      <c r="V261">
        <v>20</v>
      </c>
      <c r="W261">
        <v>0.95</v>
      </c>
      <c r="X261">
        <v>1</v>
      </c>
      <c r="Y261">
        <v>40661.485300248511</v>
      </c>
      <c r="Z261">
        <v>203307426.50124249</v>
      </c>
      <c r="AA261">
        <v>246611908.3460072</v>
      </c>
      <c r="AB261">
        <v>246611.9083460072</v>
      </c>
      <c r="AC261">
        <v>0</v>
      </c>
      <c r="AD261">
        <v>2107.13297441753</v>
      </c>
      <c r="AE261">
        <v>1264279.7846505181</v>
      </c>
      <c r="AF261">
        <v>1264279.7846505181</v>
      </c>
      <c r="AG261">
        <v>40.508864436774331</v>
      </c>
      <c r="AH261">
        <v>41.730714991851968</v>
      </c>
      <c r="AI261">
        <v>41.730714991851968</v>
      </c>
      <c r="AJ261">
        <v>8014.8870212452348</v>
      </c>
      <c r="AK261">
        <v>854.70085470085473</v>
      </c>
      <c r="AL261" t="s">
        <v>123</v>
      </c>
      <c r="AM261">
        <v>3234.130411868528</v>
      </c>
      <c r="AN261">
        <v>453.77314461387482</v>
      </c>
      <c r="AO261">
        <v>7094.2215486148343</v>
      </c>
      <c r="AP261">
        <v>12557.491432428489</v>
      </c>
      <c r="AQ261">
        <v>5463.2698838136585</v>
      </c>
      <c r="AR261">
        <v>6.3394883937504158E-3</v>
      </c>
      <c r="AS261">
        <v>197.85513942892081</v>
      </c>
      <c r="AT261">
        <v>79.837597445278007</v>
      </c>
      <c r="AU261">
        <v>11.20182337676035</v>
      </c>
      <c r="AV261">
        <v>175.12763310577111</v>
      </c>
      <c r="AW261">
        <v>309.99366699177779</v>
      </c>
      <c r="AX261">
        <v>134.8660338860067</v>
      </c>
      <c r="AY261">
        <v>1.030162547681007</v>
      </c>
      <c r="AZ261" t="s">
        <v>166</v>
      </c>
      <c r="BA261" t="str">
        <f>VLOOKUP($AZ261,Sheet1!$A$2:$B$58,2,FALSE)</f>
        <v>Acetone</v>
      </c>
      <c r="BB261" t="s">
        <v>214</v>
      </c>
      <c r="BC261">
        <v>3</v>
      </c>
      <c r="BD261">
        <v>19.93</v>
      </c>
      <c r="BE261">
        <v>0</v>
      </c>
      <c r="BF261">
        <v>58.078139999999998</v>
      </c>
      <c r="BG261">
        <f>VLOOKUP($AZ261,Sheet1!$A$2:$C$58,3,FALSE)</f>
        <v>5.333333333333333</v>
      </c>
      <c r="BH261">
        <v>56</v>
      </c>
      <c r="BI261" t="s">
        <v>237</v>
      </c>
      <c r="BJ261">
        <v>0</v>
      </c>
      <c r="BK261">
        <v>0.33333333333333331</v>
      </c>
      <c r="BL261">
        <v>0.61714887216894598</v>
      </c>
      <c r="BM261">
        <v>100</v>
      </c>
      <c r="BN261">
        <v>0</v>
      </c>
      <c r="BO261">
        <v>502.29965729713962</v>
      </c>
      <c r="BP261">
        <v>218.53079535254631</v>
      </c>
      <c r="BQ261">
        <v>1.669228599674079</v>
      </c>
      <c r="BR261">
        <v>283.76886194459343</v>
      </c>
      <c r="BS261">
        <v>218.53079535254619</v>
      </c>
      <c r="BT261">
        <v>1</v>
      </c>
      <c r="BU261">
        <v>0</v>
      </c>
      <c r="BV261">
        <v>32.293666728996492</v>
      </c>
      <c r="BW261">
        <v>0</v>
      </c>
      <c r="BX261">
        <v>0</v>
      </c>
      <c r="BY261">
        <v>1.1023109950010199</v>
      </c>
      <c r="BZ261">
        <v>50.693757114905416</v>
      </c>
      <c r="CA261">
        <v>18.400090385908921</v>
      </c>
      <c r="CB261">
        <v>0</v>
      </c>
      <c r="CC261">
        <v>0</v>
      </c>
      <c r="CD261">
        <v>32.293666728996492</v>
      </c>
      <c r="CE261">
        <v>38.733698364064622</v>
      </c>
      <c r="CF261">
        <v>34.133675767587377</v>
      </c>
      <c r="CG261">
        <v>1.840009038590892</v>
      </c>
      <c r="CH261">
        <v>0</v>
      </c>
      <c r="CI261">
        <v>0</v>
      </c>
      <c r="CJ261">
        <v>32.293666728996492</v>
      </c>
      <c r="CK261">
        <v>50.693757114905416</v>
      </c>
      <c r="CL261">
        <v>18.400090385908921</v>
      </c>
      <c r="CM261">
        <v>0</v>
      </c>
      <c r="CN261">
        <v>0</v>
      </c>
      <c r="CO261">
        <v>32.293666728996492</v>
      </c>
      <c r="CP261">
        <v>38.733698364064622</v>
      </c>
      <c r="CQ261">
        <v>34.133675767587377</v>
      </c>
      <c r="CR261">
        <v>1.840009038590892</v>
      </c>
      <c r="CS261">
        <v>0</v>
      </c>
      <c r="CT261">
        <v>0</v>
      </c>
      <c r="CU261">
        <v>32.293666728996492</v>
      </c>
      <c r="CV261">
        <f t="shared" si="4"/>
        <v>218.53079535254619</v>
      </c>
    </row>
    <row r="262" spans="1:100" x14ac:dyDescent="0.25">
      <c r="A262" s="5"/>
      <c r="B262" t="s">
        <v>288</v>
      </c>
      <c r="I262" t="s">
        <v>119</v>
      </c>
      <c r="AZ262" t="s">
        <v>133</v>
      </c>
      <c r="BA262" t="str">
        <f>VLOOKUP($AZ262,[1]Sheet1!$A$2:$B$58,2,FALSE)</f>
        <v>Isobutanol</v>
      </c>
      <c r="BI262" t="s">
        <v>289</v>
      </c>
      <c r="BS262">
        <v>201.41470426120799</v>
      </c>
      <c r="BT262">
        <v>0.91</v>
      </c>
      <c r="BV262">
        <v>59.482149644989903</v>
      </c>
      <c r="BX262">
        <v>0</v>
      </c>
      <c r="BY262">
        <v>1.1023109950010099</v>
      </c>
      <c r="BZ262">
        <v>106.700188362671</v>
      </c>
      <c r="CE262">
        <v>76.008463196178596</v>
      </c>
      <c r="CF262">
        <v>64.203953516758105</v>
      </c>
      <c r="CK262">
        <v>106.700188362671</v>
      </c>
      <c r="CP262">
        <v>76.008463196178596</v>
      </c>
      <c r="CQ262">
        <v>64.203953516758105</v>
      </c>
      <c r="CV262">
        <f t="shared" si="4"/>
        <v>201.41470426120799</v>
      </c>
    </row>
    <row r="263" spans="1:100" x14ac:dyDescent="0.25">
      <c r="A263" s="1">
        <v>462</v>
      </c>
      <c r="B263" t="s">
        <v>99</v>
      </c>
      <c r="C263" t="s">
        <v>113</v>
      </c>
      <c r="D263">
        <v>1</v>
      </c>
      <c r="E263">
        <v>4</v>
      </c>
      <c r="F263">
        <v>1</v>
      </c>
      <c r="G263">
        <v>32.041060000000002</v>
      </c>
      <c r="H263">
        <v>6</v>
      </c>
      <c r="I263" t="s">
        <v>119</v>
      </c>
      <c r="J263">
        <v>1.2130000000000001</v>
      </c>
      <c r="K263">
        <v>500</v>
      </c>
      <c r="L263">
        <v>100</v>
      </c>
      <c r="N263" t="s">
        <v>120</v>
      </c>
      <c r="O263">
        <v>0</v>
      </c>
      <c r="P263">
        <v>0.125</v>
      </c>
      <c r="Q263">
        <v>3.2500000000000001E-2</v>
      </c>
      <c r="R263">
        <v>77.5</v>
      </c>
      <c r="S263">
        <v>170</v>
      </c>
      <c r="T263">
        <v>100</v>
      </c>
      <c r="U263">
        <v>1812.1301775147931</v>
      </c>
      <c r="V263">
        <v>20</v>
      </c>
      <c r="W263">
        <v>0.95</v>
      </c>
      <c r="X263">
        <v>1</v>
      </c>
      <c r="Y263">
        <v>57524.699966922512</v>
      </c>
      <c r="Z263">
        <v>287623499.83461249</v>
      </c>
      <c r="AA263">
        <v>348887305.29938507</v>
      </c>
      <c r="AB263">
        <v>348887.30529938499</v>
      </c>
      <c r="AC263">
        <v>0</v>
      </c>
      <c r="AD263">
        <v>2981.0074877672168</v>
      </c>
      <c r="AE263">
        <v>1788604.4926603299</v>
      </c>
      <c r="AF263">
        <v>1788604.4926603299</v>
      </c>
      <c r="AG263">
        <v>57.308783865599203</v>
      </c>
      <c r="AH263">
        <v>59.03736279148584</v>
      </c>
      <c r="AI263">
        <v>59.03736279148584</v>
      </c>
      <c r="AJ263">
        <v>11338.83742223001</v>
      </c>
      <c r="AK263">
        <v>854.70085470085473</v>
      </c>
      <c r="AL263" t="s">
        <v>123</v>
      </c>
      <c r="AM263">
        <v>4575.3956163401526</v>
      </c>
      <c r="AN263">
        <v>641.96287479937575</v>
      </c>
      <c r="AO263">
        <v>10036.35167455259</v>
      </c>
      <c r="AP263">
        <v>17410.896768070401</v>
      </c>
      <c r="AQ263">
        <v>7374.5450935178051</v>
      </c>
      <c r="AR263">
        <v>6.3394883937504158E-3</v>
      </c>
      <c r="AS263">
        <v>197.85513942892081</v>
      </c>
      <c r="AT263">
        <v>79.837597445278007</v>
      </c>
      <c r="AU263">
        <v>11.20182337676035</v>
      </c>
      <c r="AV263">
        <v>175.12763310577111</v>
      </c>
      <c r="AW263">
        <v>303.80851928218368</v>
      </c>
      <c r="AX263">
        <v>128.6808861764126</v>
      </c>
      <c r="AY263">
        <v>1.030162547681007</v>
      </c>
      <c r="AZ263" t="s">
        <v>140</v>
      </c>
      <c r="BA263" t="str">
        <f>VLOOKUP($AZ263,Sheet1!$A$2:$B$58,2,FALSE)</f>
        <v>1-Propanol (PW2)</v>
      </c>
      <c r="BB263" t="s">
        <v>193</v>
      </c>
      <c r="BC263">
        <v>3</v>
      </c>
      <c r="BD263">
        <v>19.93</v>
      </c>
      <c r="BE263">
        <v>30.68</v>
      </c>
      <c r="BF263">
        <v>60.093820000000001</v>
      </c>
      <c r="BG263">
        <f>VLOOKUP($AZ263,Sheet1!$A$2:$C$58,3,FALSE)</f>
        <v>6.01</v>
      </c>
      <c r="BH263">
        <v>97</v>
      </c>
      <c r="BI263" t="s">
        <v>237</v>
      </c>
      <c r="BJ263">
        <v>0</v>
      </c>
      <c r="BK263">
        <v>0.2325925925925926</v>
      </c>
      <c r="BL263">
        <v>0.43623330166332103</v>
      </c>
      <c r="BM263">
        <v>100</v>
      </c>
      <c r="BN263">
        <v>0</v>
      </c>
      <c r="BO263">
        <v>696.43587072281582</v>
      </c>
      <c r="BP263">
        <v>294.98180374071211</v>
      </c>
      <c r="BQ263">
        <v>2.361494511659433</v>
      </c>
      <c r="BR263">
        <v>401.45406698210371</v>
      </c>
      <c r="BS263">
        <v>294.98180374071211</v>
      </c>
      <c r="BT263">
        <v>0.69777777777777783</v>
      </c>
      <c r="BU263">
        <v>0</v>
      </c>
      <c r="BV263">
        <v>45.686562497655679</v>
      </c>
      <c r="BW263">
        <v>0.67153224761819819</v>
      </c>
      <c r="BX263">
        <v>0</v>
      </c>
      <c r="BY263">
        <v>1.1023109950010199</v>
      </c>
      <c r="BZ263">
        <v>71.717576146023248</v>
      </c>
      <c r="CA263">
        <v>26.031013648367569</v>
      </c>
      <c r="CB263">
        <v>0</v>
      </c>
      <c r="CC263">
        <v>0</v>
      </c>
      <c r="CD263">
        <v>45.686562497655679</v>
      </c>
      <c r="CE263">
        <v>54.797417274584333</v>
      </c>
      <c r="CF263">
        <v>48.289663862492432</v>
      </c>
      <c r="CG263">
        <v>2.6031013648367569</v>
      </c>
      <c r="CH263">
        <v>0</v>
      </c>
      <c r="CI263">
        <v>0</v>
      </c>
      <c r="CJ263">
        <v>45.686562497655679</v>
      </c>
      <c r="CK263">
        <v>71.717576146023248</v>
      </c>
      <c r="CL263">
        <v>26.031013648367569</v>
      </c>
      <c r="CM263">
        <v>0</v>
      </c>
      <c r="CN263">
        <v>0</v>
      </c>
      <c r="CO263">
        <v>45.686562497655679</v>
      </c>
      <c r="CP263">
        <v>54.797417274584333</v>
      </c>
      <c r="CQ263">
        <v>48.289663862492432</v>
      </c>
      <c r="CR263">
        <v>2.6031013648367569</v>
      </c>
      <c r="CS263">
        <v>0</v>
      </c>
      <c r="CT263">
        <v>0</v>
      </c>
      <c r="CU263">
        <v>45.686562497655679</v>
      </c>
      <c r="CV263">
        <f t="shared" si="4"/>
        <v>294.98180374071211</v>
      </c>
    </row>
    <row r="264" spans="1:100" x14ac:dyDescent="0.25">
      <c r="A264" s="1">
        <v>469</v>
      </c>
      <c r="B264" t="s">
        <v>99</v>
      </c>
      <c r="C264" t="s">
        <v>113</v>
      </c>
      <c r="D264">
        <v>1</v>
      </c>
      <c r="E264">
        <v>4</v>
      </c>
      <c r="F264">
        <v>1</v>
      </c>
      <c r="G264">
        <v>32.041060000000002</v>
      </c>
      <c r="H264">
        <v>6</v>
      </c>
      <c r="I264" t="s">
        <v>119</v>
      </c>
      <c r="J264">
        <v>1.2130000000000001</v>
      </c>
      <c r="K264">
        <v>500</v>
      </c>
      <c r="L264">
        <v>100</v>
      </c>
      <c r="N264" t="s">
        <v>120</v>
      </c>
      <c r="O264">
        <v>0</v>
      </c>
      <c r="P264">
        <v>0.125</v>
      </c>
      <c r="Q264">
        <v>3.2500000000000001E-2</v>
      </c>
      <c r="R264">
        <v>77.5</v>
      </c>
      <c r="S264">
        <v>170</v>
      </c>
      <c r="T264">
        <v>100</v>
      </c>
      <c r="U264">
        <v>1812.1301775147931</v>
      </c>
      <c r="V264">
        <v>20</v>
      </c>
      <c r="W264">
        <v>0.95</v>
      </c>
      <c r="X264">
        <v>1</v>
      </c>
      <c r="Y264">
        <v>61684.41793876046</v>
      </c>
      <c r="Z264">
        <v>308422089.6938023</v>
      </c>
      <c r="AA264">
        <v>374115994.7985822</v>
      </c>
      <c r="AB264">
        <v>374115.99479858222</v>
      </c>
      <c r="AC264">
        <v>0</v>
      </c>
      <c r="AD264">
        <v>3196.5696798026211</v>
      </c>
      <c r="AE264">
        <v>1917941.807881573</v>
      </c>
      <c r="AF264">
        <v>1917941.807881573</v>
      </c>
      <c r="AG264">
        <v>61.452888542841947</v>
      </c>
      <c r="AH264">
        <v>63.306464223651012</v>
      </c>
      <c r="AI264">
        <v>63.306464223651012</v>
      </c>
      <c r="AJ264">
        <v>12158.769830953919</v>
      </c>
      <c r="AK264">
        <v>854.70085470085473</v>
      </c>
      <c r="AL264" t="s">
        <v>123</v>
      </c>
      <c r="AM264">
        <v>4906.250977332953</v>
      </c>
      <c r="AN264">
        <v>688.38440344865546</v>
      </c>
      <c r="AO264">
        <v>10762.098918020671</v>
      </c>
      <c r="AP264">
        <v>18608.10606643639</v>
      </c>
      <c r="AQ264">
        <v>7846.0071484157161</v>
      </c>
      <c r="AR264">
        <v>6.3394883937504176E-3</v>
      </c>
      <c r="AS264">
        <v>197.85513942892081</v>
      </c>
      <c r="AT264">
        <v>79.837597445278007</v>
      </c>
      <c r="AU264">
        <v>11.20182337676035</v>
      </c>
      <c r="AV264">
        <v>175.12763310577111</v>
      </c>
      <c r="AW264">
        <v>302.80278938334573</v>
      </c>
      <c r="AX264">
        <v>127.6751562775746</v>
      </c>
      <c r="AY264">
        <v>1.030162547681007</v>
      </c>
      <c r="AZ264" t="s">
        <v>127</v>
      </c>
      <c r="BA264" t="str">
        <f>VLOOKUP($AZ264,Sheet1!$A$2:$B$58,2,FALSE)</f>
        <v>L-Malate</v>
      </c>
      <c r="BB264" t="s">
        <v>186</v>
      </c>
      <c r="BC264">
        <v>4</v>
      </c>
      <c r="BD264">
        <v>19.93</v>
      </c>
      <c r="BE264">
        <v>0</v>
      </c>
      <c r="BF264">
        <v>132.06916000000001</v>
      </c>
      <c r="BG264">
        <f>VLOOKUP($AZ264,Sheet1!$A$2:$C$58,3,FALSE)</f>
        <v>2.5</v>
      </c>
      <c r="BI264" t="s">
        <v>237</v>
      </c>
      <c r="BJ264">
        <v>0</v>
      </c>
      <c r="BK264">
        <v>9.5151515151515098E-2</v>
      </c>
      <c r="BL264">
        <v>0.406815702122305</v>
      </c>
      <c r="BM264">
        <v>100</v>
      </c>
      <c r="BN264">
        <v>0</v>
      </c>
      <c r="BO264">
        <v>744.32424265745544</v>
      </c>
      <c r="BP264">
        <v>313.84028593662867</v>
      </c>
      <c r="BQ264">
        <v>2.5322585689460402</v>
      </c>
      <c r="BR264">
        <v>430.48395672082682</v>
      </c>
      <c r="BS264">
        <v>313.84028593662862</v>
      </c>
      <c r="BT264">
        <v>0.38060606060606039</v>
      </c>
      <c r="BU264">
        <v>0</v>
      </c>
      <c r="BV264">
        <v>48.990242746353601</v>
      </c>
      <c r="BW264">
        <v>0</v>
      </c>
      <c r="BX264">
        <v>0</v>
      </c>
      <c r="BY264">
        <v>1.1023109950010199</v>
      </c>
      <c r="BZ264">
        <v>76.903607373701277</v>
      </c>
      <c r="CA264">
        <v>27.913364627347679</v>
      </c>
      <c r="CB264">
        <v>0</v>
      </c>
      <c r="CC264">
        <v>0</v>
      </c>
      <c r="CD264">
        <v>48.990242746353601</v>
      </c>
      <c r="CE264">
        <v>58.759920365925289</v>
      </c>
      <c r="CF264">
        <v>51.78157920908837</v>
      </c>
      <c r="CG264">
        <v>2.7913364627347681</v>
      </c>
      <c r="CH264">
        <v>0</v>
      </c>
      <c r="CI264">
        <v>0</v>
      </c>
      <c r="CJ264">
        <v>48.990242746353601</v>
      </c>
      <c r="CK264">
        <v>76.903607373701277</v>
      </c>
      <c r="CL264">
        <v>27.913364627347679</v>
      </c>
      <c r="CM264">
        <v>0</v>
      </c>
      <c r="CN264">
        <v>0</v>
      </c>
      <c r="CO264">
        <v>48.990242746353601</v>
      </c>
      <c r="CP264">
        <v>58.759920365925289</v>
      </c>
      <c r="CQ264">
        <v>51.78157920908837</v>
      </c>
      <c r="CR264">
        <v>2.7913364627347681</v>
      </c>
      <c r="CS264">
        <v>0</v>
      </c>
      <c r="CT264">
        <v>0</v>
      </c>
      <c r="CU264">
        <v>48.990242746353601</v>
      </c>
      <c r="CV264">
        <f t="shared" si="4"/>
        <v>313.84028593662862</v>
      </c>
    </row>
    <row r="265" spans="1:100" x14ac:dyDescent="0.25">
      <c r="A265" s="1">
        <v>470</v>
      </c>
      <c r="B265" t="s">
        <v>99</v>
      </c>
      <c r="C265" t="s">
        <v>113</v>
      </c>
      <c r="D265">
        <v>1</v>
      </c>
      <c r="E265">
        <v>4</v>
      </c>
      <c r="F265">
        <v>1</v>
      </c>
      <c r="G265">
        <v>32.041060000000002</v>
      </c>
      <c r="H265">
        <v>6</v>
      </c>
      <c r="I265" t="s">
        <v>119</v>
      </c>
      <c r="J265">
        <v>1.2130000000000001</v>
      </c>
      <c r="K265">
        <v>500</v>
      </c>
      <c r="L265">
        <v>100</v>
      </c>
      <c r="N265" t="s">
        <v>120</v>
      </c>
      <c r="O265">
        <v>0</v>
      </c>
      <c r="P265">
        <v>0.125</v>
      </c>
      <c r="Q265">
        <v>3.2500000000000001E-2</v>
      </c>
      <c r="R265">
        <v>77.5</v>
      </c>
      <c r="S265">
        <v>170</v>
      </c>
      <c r="T265">
        <v>100</v>
      </c>
      <c r="U265">
        <v>1812.1301775147931</v>
      </c>
      <c r="V265">
        <v>20</v>
      </c>
      <c r="W265">
        <v>0.95</v>
      </c>
      <c r="X265">
        <v>1</v>
      </c>
      <c r="Y265">
        <v>61798.301257641491</v>
      </c>
      <c r="Z265">
        <v>308991506.28820747</v>
      </c>
      <c r="AA265">
        <v>374806697.12759572</v>
      </c>
      <c r="AB265">
        <v>374806.69712759572</v>
      </c>
      <c r="AC265">
        <v>0</v>
      </c>
      <c r="AD265">
        <v>3202.4712668862799</v>
      </c>
      <c r="AE265">
        <v>1921482.760131768</v>
      </c>
      <c r="AF265">
        <v>1921482.760131768</v>
      </c>
      <c r="AG265">
        <v>61.566344406347604</v>
      </c>
      <c r="AH265">
        <v>63.42334220504933</v>
      </c>
      <c r="AI265">
        <v>63.42334220504933</v>
      </c>
      <c r="AJ265">
        <v>12181.217656646861</v>
      </c>
      <c r="AK265">
        <v>854.70085470085473</v>
      </c>
      <c r="AL265" t="s">
        <v>123</v>
      </c>
      <c r="AM265">
        <v>4915.3090208913227</v>
      </c>
      <c r="AN265">
        <v>689.65531599270355</v>
      </c>
      <c r="AO265">
        <v>10781.96817485839</v>
      </c>
      <c r="AP265">
        <v>18640.88284823174</v>
      </c>
      <c r="AQ265">
        <v>7858.9146733733542</v>
      </c>
      <c r="AR265">
        <v>6.339488393750415E-3</v>
      </c>
      <c r="AS265">
        <v>197.85513942892069</v>
      </c>
      <c r="AT265">
        <v>79.837597445277993</v>
      </c>
      <c r="AU265">
        <v>11.20182337676035</v>
      </c>
      <c r="AV265">
        <v>175.12763310577111</v>
      </c>
      <c r="AW265">
        <v>302.7771589815203</v>
      </c>
      <c r="AX265">
        <v>127.64952587574921</v>
      </c>
      <c r="AY265">
        <v>1.030162547681007</v>
      </c>
      <c r="AZ265" t="s">
        <v>130</v>
      </c>
      <c r="BA265" t="str">
        <f>VLOOKUP($AZ265,Sheet1!$A$2:$B$58,2,FALSE)</f>
        <v>Succinate</v>
      </c>
      <c r="BB265" t="s">
        <v>189</v>
      </c>
      <c r="BC265">
        <v>4</v>
      </c>
      <c r="BD265">
        <v>19.93</v>
      </c>
      <c r="BE265">
        <v>0</v>
      </c>
      <c r="BF265">
        <v>116.07016</v>
      </c>
      <c r="BG265">
        <f>VLOOKUP($AZ265,Sheet1!$A$2:$C$58,3,FALSE)</f>
        <v>3</v>
      </c>
      <c r="BH265">
        <v>235</v>
      </c>
      <c r="BI265" t="s">
        <v>237</v>
      </c>
      <c r="BJ265">
        <v>0</v>
      </c>
      <c r="BK265">
        <v>0.1082758620689655</v>
      </c>
      <c r="BL265">
        <v>0.40606601286891503</v>
      </c>
      <c r="BM265">
        <v>100</v>
      </c>
      <c r="BN265">
        <v>0</v>
      </c>
      <c r="BO265">
        <v>745.63531392926961</v>
      </c>
      <c r="BP265">
        <v>314.35658693493423</v>
      </c>
      <c r="BQ265">
        <v>2.536933688201974</v>
      </c>
      <c r="BR265">
        <v>431.2787269943355</v>
      </c>
      <c r="BS265">
        <v>314.35658693493411</v>
      </c>
      <c r="BT265">
        <v>0.433103448275862</v>
      </c>
      <c r="BU265">
        <v>0</v>
      </c>
      <c r="BV265">
        <v>49.080689760740313</v>
      </c>
      <c r="BW265">
        <v>0</v>
      </c>
      <c r="BX265">
        <v>0</v>
      </c>
      <c r="BY265">
        <v>1.1023109950010199</v>
      </c>
      <c r="BZ265">
        <v>77.045588741675544</v>
      </c>
      <c r="CA265">
        <v>27.964898980935239</v>
      </c>
      <c r="CB265">
        <v>0</v>
      </c>
      <c r="CC265">
        <v>0</v>
      </c>
      <c r="CD265">
        <v>49.080689760740313</v>
      </c>
      <c r="CE265">
        <v>58.86840440406764</v>
      </c>
      <c r="CF265">
        <v>51.877179658833832</v>
      </c>
      <c r="CG265">
        <v>2.7964898980935242</v>
      </c>
      <c r="CH265">
        <v>0</v>
      </c>
      <c r="CI265">
        <v>0</v>
      </c>
      <c r="CJ265">
        <v>49.080689760740313</v>
      </c>
      <c r="CK265">
        <v>77.045588741675544</v>
      </c>
      <c r="CL265">
        <v>27.964898980935239</v>
      </c>
      <c r="CM265">
        <v>0</v>
      </c>
      <c r="CN265">
        <v>0</v>
      </c>
      <c r="CO265">
        <v>49.080689760740313</v>
      </c>
      <c r="CP265">
        <v>58.86840440406764</v>
      </c>
      <c r="CQ265">
        <v>51.877179658833832</v>
      </c>
      <c r="CR265">
        <v>2.7964898980935242</v>
      </c>
      <c r="CS265">
        <v>0</v>
      </c>
      <c r="CT265">
        <v>0</v>
      </c>
      <c r="CU265">
        <v>49.080689760740313</v>
      </c>
      <c r="CV265">
        <f t="shared" si="4"/>
        <v>314.35658693493411</v>
      </c>
    </row>
    <row r="266" spans="1:100" x14ac:dyDescent="0.25">
      <c r="A266" s="1">
        <v>471</v>
      </c>
      <c r="B266" t="s">
        <v>99</v>
      </c>
      <c r="C266" t="s">
        <v>113</v>
      </c>
      <c r="D266">
        <v>1</v>
      </c>
      <c r="E266">
        <v>4</v>
      </c>
      <c r="F266">
        <v>1</v>
      </c>
      <c r="G266">
        <v>32.041060000000002</v>
      </c>
      <c r="H266">
        <v>6</v>
      </c>
      <c r="I266" t="s">
        <v>119</v>
      </c>
      <c r="J266">
        <v>1.2130000000000001</v>
      </c>
      <c r="K266">
        <v>500</v>
      </c>
      <c r="L266">
        <v>100</v>
      </c>
      <c r="N266" t="s">
        <v>120</v>
      </c>
      <c r="O266">
        <v>0</v>
      </c>
      <c r="P266">
        <v>0.125</v>
      </c>
      <c r="Q266">
        <v>3.2500000000000001E-2</v>
      </c>
      <c r="R266">
        <v>77.5</v>
      </c>
      <c r="S266">
        <v>170</v>
      </c>
      <c r="T266">
        <v>100</v>
      </c>
      <c r="U266">
        <v>1812.1301775147931</v>
      </c>
      <c r="V266">
        <v>20</v>
      </c>
      <c r="W266">
        <v>0.95</v>
      </c>
      <c r="X266">
        <v>1</v>
      </c>
      <c r="Y266">
        <v>62591.441352522168</v>
      </c>
      <c r="Z266">
        <v>312957206.76261091</v>
      </c>
      <c r="AA266">
        <v>379617091.803047</v>
      </c>
      <c r="AB266">
        <v>379617.09180304699</v>
      </c>
      <c r="AC266">
        <v>0</v>
      </c>
      <c r="AD266">
        <v>3243.5728556481031</v>
      </c>
      <c r="AE266">
        <v>1946143.7133888621</v>
      </c>
      <c r="AF266">
        <v>1946143.7133888621</v>
      </c>
      <c r="AG266">
        <v>62.356507489315327</v>
      </c>
      <c r="AH266">
        <v>64.237338619682859</v>
      </c>
      <c r="AI266">
        <v>64.237338619682859</v>
      </c>
      <c r="AJ266">
        <v>12337.55548359903</v>
      </c>
      <c r="AK266">
        <v>854.70085470085473</v>
      </c>
      <c r="AL266" t="s">
        <v>123</v>
      </c>
      <c r="AM266">
        <v>4978.3937430254218</v>
      </c>
      <c r="AN266">
        <v>698.50658328694431</v>
      </c>
      <c r="AO266">
        <v>10920.34756534609</v>
      </c>
      <c r="AP266">
        <v>18869.156664612248</v>
      </c>
      <c r="AQ266">
        <v>7948.8090992661619</v>
      </c>
      <c r="AR266">
        <v>6.3394883937504167E-3</v>
      </c>
      <c r="AS266">
        <v>197.85513942892081</v>
      </c>
      <c r="AT266">
        <v>79.837597445278021</v>
      </c>
      <c r="AU266">
        <v>11.20182337676035</v>
      </c>
      <c r="AV266">
        <v>175.1276331057712</v>
      </c>
      <c r="AW266">
        <v>302.6012428269085</v>
      </c>
      <c r="AX266">
        <v>127.47360972113729</v>
      </c>
      <c r="AY266">
        <v>1.030162547681007</v>
      </c>
      <c r="AZ266" t="s">
        <v>129</v>
      </c>
      <c r="BA266" t="str">
        <f>VLOOKUP($AZ266,Sheet1!$A$2:$B$58,2,FALSE)</f>
        <v>Citrate</v>
      </c>
      <c r="BB266" t="s">
        <v>188</v>
      </c>
      <c r="BC266">
        <v>6</v>
      </c>
      <c r="BD266">
        <v>19.93</v>
      </c>
      <c r="BE266">
        <v>0</v>
      </c>
      <c r="BF266">
        <v>189.09639999999999</v>
      </c>
      <c r="BG266">
        <f>VLOOKUP($AZ266,Sheet1!$A$2:$C$58,3,FALSE)</f>
        <v>2.5</v>
      </c>
      <c r="BI266" t="s">
        <v>237</v>
      </c>
      <c r="BJ266">
        <v>0</v>
      </c>
      <c r="BK266">
        <v>6.5416666666666595E-2</v>
      </c>
      <c r="BL266">
        <v>0.40092046534651898</v>
      </c>
      <c r="BM266">
        <v>100</v>
      </c>
      <c r="BN266">
        <v>0</v>
      </c>
      <c r="BO266">
        <v>754.76626658448993</v>
      </c>
      <c r="BP266">
        <v>317.95236397064639</v>
      </c>
      <c r="BQ266">
        <v>2.569493544787314</v>
      </c>
      <c r="BR266">
        <v>436.81390261384342</v>
      </c>
      <c r="BS266">
        <v>317.9523639706465</v>
      </c>
      <c r="BT266">
        <v>0.39249999999999963</v>
      </c>
      <c r="BU266">
        <v>0</v>
      </c>
      <c r="BV266">
        <v>49.710607770482177</v>
      </c>
      <c r="BW266">
        <v>0</v>
      </c>
      <c r="BX266">
        <v>0</v>
      </c>
      <c r="BY266">
        <v>1.1023109950010199</v>
      </c>
      <c r="BZ266">
        <v>78.034417630514199</v>
      </c>
      <c r="CA266">
        <v>28.323809860032011</v>
      </c>
      <c r="CB266">
        <v>0</v>
      </c>
      <c r="CC266">
        <v>0</v>
      </c>
      <c r="CD266">
        <v>49.710607770482177</v>
      </c>
      <c r="CE266">
        <v>59.623941221493389</v>
      </c>
      <c r="CF266">
        <v>52.542988756485393</v>
      </c>
      <c r="CG266">
        <v>2.832380986003201</v>
      </c>
      <c r="CH266">
        <v>0</v>
      </c>
      <c r="CI266">
        <v>0</v>
      </c>
      <c r="CJ266">
        <v>49.710607770482177</v>
      </c>
      <c r="CK266">
        <v>78.034417630514199</v>
      </c>
      <c r="CL266">
        <v>28.323809860032011</v>
      </c>
      <c r="CM266">
        <v>0</v>
      </c>
      <c r="CN266">
        <v>0</v>
      </c>
      <c r="CO266">
        <v>49.710607770482177</v>
      </c>
      <c r="CP266">
        <v>59.623941221493389</v>
      </c>
      <c r="CQ266">
        <v>52.542988756485393</v>
      </c>
      <c r="CR266">
        <v>2.832380986003201</v>
      </c>
      <c r="CS266">
        <v>0</v>
      </c>
      <c r="CT266">
        <v>0</v>
      </c>
      <c r="CU266">
        <v>49.710607770482177</v>
      </c>
      <c r="CV266">
        <f t="shared" si="4"/>
        <v>317.9523639706465</v>
      </c>
    </row>
    <row r="267" spans="1:100" x14ac:dyDescent="0.25">
      <c r="A267" s="1">
        <v>472</v>
      </c>
      <c r="B267" t="s">
        <v>99</v>
      </c>
      <c r="C267" t="s">
        <v>113</v>
      </c>
      <c r="D267">
        <v>1</v>
      </c>
      <c r="E267">
        <v>4</v>
      </c>
      <c r="F267">
        <v>1</v>
      </c>
      <c r="G267">
        <v>32.041060000000002</v>
      </c>
      <c r="H267">
        <v>6</v>
      </c>
      <c r="I267" t="s">
        <v>119</v>
      </c>
      <c r="J267">
        <v>1.2130000000000001</v>
      </c>
      <c r="K267">
        <v>500</v>
      </c>
      <c r="L267">
        <v>100</v>
      </c>
      <c r="N267" t="s">
        <v>120</v>
      </c>
      <c r="O267">
        <v>0</v>
      </c>
      <c r="P267">
        <v>0.125</v>
      </c>
      <c r="Q267">
        <v>3.2500000000000001E-2</v>
      </c>
      <c r="R267">
        <v>77.5</v>
      </c>
      <c r="S267">
        <v>170</v>
      </c>
      <c r="T267">
        <v>100</v>
      </c>
      <c r="U267">
        <v>1812.1301775147931</v>
      </c>
      <c r="V267">
        <v>20</v>
      </c>
      <c r="W267">
        <v>0.95</v>
      </c>
      <c r="X267">
        <v>1</v>
      </c>
      <c r="Y267">
        <v>66528.710048610999</v>
      </c>
      <c r="Z267">
        <v>332643550.24305499</v>
      </c>
      <c r="AA267">
        <v>403496626.44482571</v>
      </c>
      <c r="AB267">
        <v>403496.62644482573</v>
      </c>
      <c r="AC267">
        <v>0</v>
      </c>
      <c r="AD267">
        <v>3447.6074263827818</v>
      </c>
      <c r="AE267">
        <v>2068564.455829669</v>
      </c>
      <c r="AF267">
        <v>2068564.455829669</v>
      </c>
      <c r="AG267">
        <v>66.278997843105799</v>
      </c>
      <c r="AH267">
        <v>68.278141275797807</v>
      </c>
      <c r="AI267">
        <v>68.278141275797807</v>
      </c>
      <c r="AJ267">
        <v>13113.64035945684</v>
      </c>
      <c r="AK267">
        <v>854.70085470085473</v>
      </c>
      <c r="AL267" t="s">
        <v>123</v>
      </c>
      <c r="AM267">
        <v>5291.5559488743302</v>
      </c>
      <c r="AN267">
        <v>742.44562742715163</v>
      </c>
      <c r="AO267">
        <v>11607.284016885629</v>
      </c>
      <c r="AP267">
        <v>20002.34279045917</v>
      </c>
      <c r="AQ267">
        <v>8395.0587735735462</v>
      </c>
      <c r="AR267">
        <v>6.3394883937504167E-3</v>
      </c>
      <c r="AS267">
        <v>197.85513942892081</v>
      </c>
      <c r="AT267">
        <v>79.837597445278007</v>
      </c>
      <c r="AU267">
        <v>11.20182337676035</v>
      </c>
      <c r="AV267">
        <v>175.12763310577111</v>
      </c>
      <c r="AW267">
        <v>301.79006082452071</v>
      </c>
      <c r="AX267">
        <v>126.6624277187496</v>
      </c>
      <c r="AY267">
        <v>1.030162547681007</v>
      </c>
      <c r="AZ267" t="s">
        <v>126</v>
      </c>
      <c r="BA267" t="str">
        <f>VLOOKUP($AZ267,Sheet1!$A$2:$B$58,2,FALSE)</f>
        <v>Malonate</v>
      </c>
      <c r="BB267" t="s">
        <v>185</v>
      </c>
      <c r="BC267">
        <v>3</v>
      </c>
      <c r="BD267">
        <v>19.93</v>
      </c>
      <c r="BE267">
        <v>0</v>
      </c>
      <c r="BF267">
        <v>102.04378</v>
      </c>
      <c r="BG267">
        <f>VLOOKUP($AZ267,Sheet1!$A$2:$C$58,3,FALSE)</f>
        <v>2</v>
      </c>
      <c r="BH267">
        <v>199</v>
      </c>
      <c r="BI267" t="s">
        <v>237</v>
      </c>
      <c r="BJ267">
        <v>0</v>
      </c>
      <c r="BK267">
        <v>0.11418181818181709</v>
      </c>
      <c r="BL267">
        <v>0.37719339177667499</v>
      </c>
      <c r="BM267">
        <v>100</v>
      </c>
      <c r="BN267">
        <v>0</v>
      </c>
      <c r="BO267">
        <v>800.09371161836691</v>
      </c>
      <c r="BP267">
        <v>335.80235094294193</v>
      </c>
      <c r="BQ267">
        <v>2.731125651031912</v>
      </c>
      <c r="BR267">
        <v>464.29136067542498</v>
      </c>
      <c r="BS267">
        <v>335.80235094294193</v>
      </c>
      <c r="BT267">
        <v>0.34254545454545132</v>
      </c>
      <c r="BU267">
        <v>0</v>
      </c>
      <c r="BV267">
        <v>52.837617080523927</v>
      </c>
      <c r="BW267">
        <v>0</v>
      </c>
      <c r="BX267">
        <v>0</v>
      </c>
      <c r="BY267">
        <v>1.1023109950010199</v>
      </c>
      <c r="BZ267">
        <v>82.943115419141876</v>
      </c>
      <c r="CA267">
        <v>30.105498338617949</v>
      </c>
      <c r="CB267">
        <v>0</v>
      </c>
      <c r="CC267">
        <v>0</v>
      </c>
      <c r="CD267">
        <v>52.837617080523927</v>
      </c>
      <c r="CE267">
        <v>63.37454149904022</v>
      </c>
      <c r="CF267">
        <v>55.848166914385729</v>
      </c>
      <c r="CG267">
        <v>3.010549833861794</v>
      </c>
      <c r="CH267">
        <v>0</v>
      </c>
      <c r="CI267">
        <v>0</v>
      </c>
      <c r="CJ267">
        <v>52.837617080523927</v>
      </c>
      <c r="CK267">
        <v>82.943115419141876</v>
      </c>
      <c r="CL267">
        <v>30.105498338617949</v>
      </c>
      <c r="CM267">
        <v>0</v>
      </c>
      <c r="CN267">
        <v>0</v>
      </c>
      <c r="CO267">
        <v>52.837617080523927</v>
      </c>
      <c r="CP267">
        <v>63.37454149904022</v>
      </c>
      <c r="CQ267">
        <v>55.848166914385729</v>
      </c>
      <c r="CR267">
        <v>3.010549833861794</v>
      </c>
      <c r="CS267">
        <v>0</v>
      </c>
      <c r="CT267">
        <v>0</v>
      </c>
      <c r="CU267">
        <v>52.837617080523927</v>
      </c>
      <c r="CV267">
        <f t="shared" si="4"/>
        <v>335.80235094294193</v>
      </c>
    </row>
    <row r="268" spans="1:100" x14ac:dyDescent="0.25">
      <c r="A268" s="1">
        <v>473</v>
      </c>
      <c r="B268" t="s">
        <v>99</v>
      </c>
      <c r="C268" t="s">
        <v>113</v>
      </c>
      <c r="D268">
        <v>1</v>
      </c>
      <c r="E268">
        <v>4</v>
      </c>
      <c r="F268">
        <v>1</v>
      </c>
      <c r="G268">
        <v>32.041060000000002</v>
      </c>
      <c r="H268">
        <v>6</v>
      </c>
      <c r="I268" t="s">
        <v>119</v>
      </c>
      <c r="J268">
        <v>1.2130000000000001</v>
      </c>
      <c r="K268">
        <v>500</v>
      </c>
      <c r="L268">
        <v>100</v>
      </c>
      <c r="N268" t="s">
        <v>120</v>
      </c>
      <c r="O268">
        <v>0</v>
      </c>
      <c r="P268">
        <v>0.125</v>
      </c>
      <c r="Q268">
        <v>3.2500000000000001E-2</v>
      </c>
      <c r="R268">
        <v>77.5</v>
      </c>
      <c r="S268">
        <v>170</v>
      </c>
      <c r="T268">
        <v>100</v>
      </c>
      <c r="U268">
        <v>1812.1301775147931</v>
      </c>
      <c r="V268">
        <v>20</v>
      </c>
      <c r="W268">
        <v>0.95</v>
      </c>
      <c r="X268">
        <v>1</v>
      </c>
      <c r="Y268">
        <v>70602.56420959995</v>
      </c>
      <c r="Z268">
        <v>353012821.04799968</v>
      </c>
      <c r="AA268">
        <v>428204551.93122369</v>
      </c>
      <c r="AB268">
        <v>428204.55193122372</v>
      </c>
      <c r="AC268">
        <v>0</v>
      </c>
      <c r="AD268">
        <v>3658.7200400072388</v>
      </c>
      <c r="AE268">
        <v>2195232.024004343</v>
      </c>
      <c r="AF268">
        <v>2195232.024004343</v>
      </c>
      <c r="AG268">
        <v>70.337560995044612</v>
      </c>
      <c r="AH268">
        <v>72.459121032323367</v>
      </c>
      <c r="AI268">
        <v>72.459121032323367</v>
      </c>
      <c r="AJ268">
        <v>13916.64793776477</v>
      </c>
      <c r="AK268">
        <v>854.70085470085473</v>
      </c>
      <c r="AL268" t="s">
        <v>123</v>
      </c>
      <c r="AM268">
        <v>5615.5818800050611</v>
      </c>
      <c r="AN268">
        <v>787.90893501859796</v>
      </c>
      <c r="AO268">
        <v>12318.05057549497</v>
      </c>
      <c r="AP268">
        <v>21174.839607489281</v>
      </c>
      <c r="AQ268">
        <v>8856.7890319943126</v>
      </c>
      <c r="AR268">
        <v>6.3394883937504167E-3</v>
      </c>
      <c r="AS268">
        <v>197.85513942892081</v>
      </c>
      <c r="AT268">
        <v>79.837597445278021</v>
      </c>
      <c r="AU268">
        <v>11.20182337676035</v>
      </c>
      <c r="AV268">
        <v>175.12763310577111</v>
      </c>
      <c r="AW268">
        <v>301.04597469595348</v>
      </c>
      <c r="AX268">
        <v>125.91834159018239</v>
      </c>
      <c r="AY268">
        <v>1.030162547681007</v>
      </c>
      <c r="AZ268" t="s">
        <v>136</v>
      </c>
      <c r="BA268" t="str">
        <f>VLOOKUP($AZ268,Sheet1!$A$2:$B$58,2,FALSE)</f>
        <v>Itaconate</v>
      </c>
      <c r="BB268" t="s">
        <v>194</v>
      </c>
      <c r="BC268">
        <v>5</v>
      </c>
      <c r="BD268">
        <v>19.93</v>
      </c>
      <c r="BE268">
        <v>0</v>
      </c>
      <c r="BF268">
        <v>128.08086</v>
      </c>
      <c r="BG268">
        <f>VLOOKUP($AZ268,Sheet1!$A$2:$C$58,3,FALSE)</f>
        <v>3.2</v>
      </c>
      <c r="BH268">
        <v>381</v>
      </c>
      <c r="BI268" t="s">
        <v>237</v>
      </c>
      <c r="BJ268">
        <v>0</v>
      </c>
      <c r="BK268">
        <v>8.6027397260274002E-2</v>
      </c>
      <c r="BL268">
        <v>0.35542887251608402</v>
      </c>
      <c r="BM268">
        <v>100</v>
      </c>
      <c r="BN268">
        <v>0</v>
      </c>
      <c r="BO268">
        <v>846.99358429957169</v>
      </c>
      <c r="BP268">
        <v>354.27156127977281</v>
      </c>
      <c r="BQ268">
        <v>2.8983648412929361</v>
      </c>
      <c r="BR268">
        <v>492.72202301979911</v>
      </c>
      <c r="BS268">
        <v>354.27156127977258</v>
      </c>
      <c r="BT268">
        <v>0.43013698630136998</v>
      </c>
      <c r="BU268">
        <v>0</v>
      </c>
      <c r="BV268">
        <v>56.073103625249573</v>
      </c>
      <c r="BW268">
        <v>0</v>
      </c>
      <c r="BX268">
        <v>0</v>
      </c>
      <c r="BY268">
        <v>1.1023109950010199</v>
      </c>
      <c r="BZ268">
        <v>88.022097946065443</v>
      </c>
      <c r="CA268">
        <v>31.948994320815871</v>
      </c>
      <c r="CB268">
        <v>0</v>
      </c>
      <c r="CC268">
        <v>0</v>
      </c>
      <c r="CD268">
        <v>56.073103625249573</v>
      </c>
      <c r="CE268">
        <v>67.255251637535125</v>
      </c>
      <c r="CF268">
        <v>59.268003057331157</v>
      </c>
      <c r="CG268">
        <v>3.1948994320815869</v>
      </c>
      <c r="CH268">
        <v>0</v>
      </c>
      <c r="CI268">
        <v>0</v>
      </c>
      <c r="CJ268">
        <v>56.073103625249573</v>
      </c>
      <c r="CK268">
        <v>88.022097946065443</v>
      </c>
      <c r="CL268">
        <v>31.948994320815871</v>
      </c>
      <c r="CM268">
        <v>0</v>
      </c>
      <c r="CN268">
        <v>0</v>
      </c>
      <c r="CO268">
        <v>56.073103625249573</v>
      </c>
      <c r="CP268">
        <v>67.255251637535125</v>
      </c>
      <c r="CQ268">
        <v>59.268003057331157</v>
      </c>
      <c r="CR268">
        <v>3.1948994320815869</v>
      </c>
      <c r="CS268">
        <v>0</v>
      </c>
      <c r="CT268">
        <v>0</v>
      </c>
      <c r="CU268">
        <v>56.073103625249573</v>
      </c>
      <c r="CV268">
        <f t="shared" si="4"/>
        <v>354.27156127977258</v>
      </c>
    </row>
    <row r="269" spans="1:100" x14ac:dyDescent="0.25">
      <c r="A269" s="1">
        <v>474</v>
      </c>
      <c r="B269" t="s">
        <v>99</v>
      </c>
      <c r="C269" t="s">
        <v>113</v>
      </c>
      <c r="D269">
        <v>1</v>
      </c>
      <c r="E269">
        <v>4</v>
      </c>
      <c r="F269">
        <v>1</v>
      </c>
      <c r="G269">
        <v>32.041060000000002</v>
      </c>
      <c r="H269">
        <v>6</v>
      </c>
      <c r="I269" t="s">
        <v>119</v>
      </c>
      <c r="J269">
        <v>1.2130000000000001</v>
      </c>
      <c r="K269">
        <v>500</v>
      </c>
      <c r="L269">
        <v>100</v>
      </c>
      <c r="N269" t="s">
        <v>120</v>
      </c>
      <c r="O269">
        <v>0</v>
      </c>
      <c r="P269">
        <v>0.125</v>
      </c>
      <c r="Q269">
        <v>3.2500000000000001E-2</v>
      </c>
      <c r="R269">
        <v>77.5</v>
      </c>
      <c r="S269">
        <v>170</v>
      </c>
      <c r="T269">
        <v>100</v>
      </c>
      <c r="U269">
        <v>1812.1301775147931</v>
      </c>
      <c r="V269">
        <v>20</v>
      </c>
      <c r="W269">
        <v>0.95</v>
      </c>
      <c r="X269">
        <v>1</v>
      </c>
      <c r="Y269">
        <v>68267.311684953893</v>
      </c>
      <c r="Z269">
        <v>341336558.42476952</v>
      </c>
      <c r="AA269">
        <v>414041245.36924541</v>
      </c>
      <c r="AB269">
        <v>414041.24536924541</v>
      </c>
      <c r="AC269">
        <v>0</v>
      </c>
      <c r="AD269">
        <v>3537.7041065769022</v>
      </c>
      <c r="AE269">
        <v>2122622.4639461408</v>
      </c>
      <c r="AF269">
        <v>2122622.4639461408</v>
      </c>
      <c r="AG269">
        <v>68.011073724646153</v>
      </c>
      <c r="AH269">
        <v>70.062460978702262</v>
      </c>
      <c r="AI269">
        <v>70.062460978702262</v>
      </c>
      <c r="AJ269">
        <v>13456.340474500479</v>
      </c>
      <c r="AK269">
        <v>854.70085470085473</v>
      </c>
      <c r="AL269" t="s">
        <v>123</v>
      </c>
      <c r="AM269">
        <v>5429.8407258494253</v>
      </c>
      <c r="AN269">
        <v>761.84803552731319</v>
      </c>
      <c r="AO269">
        <v>11910.618366379391</v>
      </c>
      <c r="AP269">
        <v>20502.730090578068</v>
      </c>
      <c r="AQ269">
        <v>8592.1117241986867</v>
      </c>
      <c r="AR269">
        <v>6.3394883937504176E-3</v>
      </c>
      <c r="AS269">
        <v>197.85513942892081</v>
      </c>
      <c r="AT269">
        <v>79.837597445278021</v>
      </c>
      <c r="AU269">
        <v>11.20182337676035</v>
      </c>
      <c r="AV269">
        <v>175.1276331057712</v>
      </c>
      <c r="AW269">
        <v>301.46164393149712</v>
      </c>
      <c r="AX269">
        <v>126.3340108257259</v>
      </c>
      <c r="AY269">
        <v>1.030162547681007</v>
      </c>
      <c r="AZ269" t="s">
        <v>142</v>
      </c>
      <c r="BA269" t="str">
        <f>VLOOKUP($AZ269,Sheet1!$A$2:$B$58,2,FALSE)</f>
        <v>2-Methyl-1-Butanol</v>
      </c>
      <c r="BB269" t="s">
        <v>196</v>
      </c>
      <c r="BC269">
        <v>5</v>
      </c>
      <c r="BD269">
        <v>19.93</v>
      </c>
      <c r="BE269">
        <v>34.96</v>
      </c>
      <c r="BF269">
        <v>88.14658</v>
      </c>
      <c r="BG269">
        <f>VLOOKUP($AZ269,Sheet1!$A$2:$C$58,3,FALSE)</f>
        <v>6.02</v>
      </c>
      <c r="BH269">
        <v>129</v>
      </c>
      <c r="BI269" t="s">
        <v>237</v>
      </c>
      <c r="BJ269">
        <v>0</v>
      </c>
      <c r="BK269">
        <v>0.133617021276595</v>
      </c>
      <c r="BL269">
        <v>0.367587197655731</v>
      </c>
      <c r="BM269">
        <v>100</v>
      </c>
      <c r="BN269">
        <v>0</v>
      </c>
      <c r="BO269">
        <v>820.10920362312299</v>
      </c>
      <c r="BP269">
        <v>343.68446896794762</v>
      </c>
      <c r="BQ269">
        <v>2.8024984391480912</v>
      </c>
      <c r="BR269">
        <v>476.42473465517543</v>
      </c>
      <c r="BS269">
        <v>343.68446896794762</v>
      </c>
      <c r="BT269">
        <v>0.66808510638297502</v>
      </c>
      <c r="BU269">
        <v>0</v>
      </c>
      <c r="BV269">
        <v>54.218427973287923</v>
      </c>
      <c r="BW269">
        <v>0.64479921876790547</v>
      </c>
      <c r="BX269">
        <v>0</v>
      </c>
      <c r="BY269">
        <v>1.1023109950010199</v>
      </c>
      <c r="BZ269">
        <v>85.110676402749277</v>
      </c>
      <c r="CA269">
        <v>30.892248429461361</v>
      </c>
      <c r="CB269">
        <v>0</v>
      </c>
      <c r="CC269">
        <v>0</v>
      </c>
      <c r="CD269">
        <v>54.218427973287923</v>
      </c>
      <c r="CE269">
        <v>65.03071492359939</v>
      </c>
      <c r="CF269">
        <v>57.307652816234047</v>
      </c>
      <c r="CG269">
        <v>3.0892248429461362</v>
      </c>
      <c r="CH269">
        <v>0</v>
      </c>
      <c r="CI269">
        <v>0</v>
      </c>
      <c r="CJ269">
        <v>54.218427973287923</v>
      </c>
      <c r="CK269">
        <v>85.110676402749277</v>
      </c>
      <c r="CL269">
        <v>30.892248429461361</v>
      </c>
      <c r="CM269">
        <v>0</v>
      </c>
      <c r="CN269">
        <v>0</v>
      </c>
      <c r="CO269">
        <v>54.218427973287923</v>
      </c>
      <c r="CP269">
        <v>65.03071492359939</v>
      </c>
      <c r="CQ269">
        <v>57.307652816234047</v>
      </c>
      <c r="CR269">
        <v>3.0892248429461362</v>
      </c>
      <c r="CS269">
        <v>0</v>
      </c>
      <c r="CT269">
        <v>0</v>
      </c>
      <c r="CU269">
        <v>54.218427973287923</v>
      </c>
      <c r="CV269">
        <f t="shared" si="4"/>
        <v>343.68446896794762</v>
      </c>
    </row>
    <row r="270" spans="1:100" x14ac:dyDescent="0.25">
      <c r="A270" s="1">
        <v>475</v>
      </c>
      <c r="B270" t="s">
        <v>99</v>
      </c>
      <c r="C270" t="s">
        <v>113</v>
      </c>
      <c r="D270">
        <v>1</v>
      </c>
      <c r="E270">
        <v>4</v>
      </c>
      <c r="F270">
        <v>1</v>
      </c>
      <c r="G270">
        <v>32.041060000000002</v>
      </c>
      <c r="H270">
        <v>6</v>
      </c>
      <c r="I270" t="s">
        <v>119</v>
      </c>
      <c r="J270">
        <v>1.2130000000000001</v>
      </c>
      <c r="K270">
        <v>500</v>
      </c>
      <c r="L270">
        <v>100</v>
      </c>
      <c r="N270" t="s">
        <v>120</v>
      </c>
      <c r="O270">
        <v>0</v>
      </c>
      <c r="P270">
        <v>0.125</v>
      </c>
      <c r="Q270">
        <v>3.2500000000000001E-2</v>
      </c>
      <c r="R270">
        <v>77.5</v>
      </c>
      <c r="S270">
        <v>170</v>
      </c>
      <c r="T270">
        <v>100</v>
      </c>
      <c r="U270">
        <v>1812.1301775147931</v>
      </c>
      <c r="V270">
        <v>20</v>
      </c>
      <c r="W270">
        <v>0.95</v>
      </c>
      <c r="X270">
        <v>1</v>
      </c>
      <c r="Y270">
        <v>75346.339480785828</v>
      </c>
      <c r="Z270">
        <v>376731697.40392911</v>
      </c>
      <c r="AA270">
        <v>456975548.95096612</v>
      </c>
      <c r="AB270">
        <v>456975.54895096598</v>
      </c>
      <c r="AC270">
        <v>0</v>
      </c>
      <c r="AD270">
        <v>3904.5488685247528</v>
      </c>
      <c r="AE270">
        <v>2342729.3211148521</v>
      </c>
      <c r="AF270">
        <v>2342729.3211148521</v>
      </c>
      <c r="AG270">
        <v>75.063530741600232</v>
      </c>
      <c r="AH270">
        <v>77.327638066698455</v>
      </c>
      <c r="AI270">
        <v>77.327638066698455</v>
      </c>
      <c r="AJ270">
        <v>14851.705340906399</v>
      </c>
      <c r="AK270">
        <v>854.70085470085473</v>
      </c>
      <c r="AL270" t="s">
        <v>123</v>
      </c>
      <c r="AM270">
        <v>5992.8919501691307</v>
      </c>
      <c r="AN270">
        <v>840.84841340342712</v>
      </c>
      <c r="AO270">
        <v>13145.698471338739</v>
      </c>
      <c r="AP270">
        <v>22540.146559179811</v>
      </c>
      <c r="AQ270">
        <v>9394.4480878410741</v>
      </c>
      <c r="AR270">
        <v>6.3394883937504176E-3</v>
      </c>
      <c r="AS270">
        <v>197.85513942892081</v>
      </c>
      <c r="AT270">
        <v>79.837597445278007</v>
      </c>
      <c r="AU270">
        <v>11.201823376760361</v>
      </c>
      <c r="AV270">
        <v>175.12763310577111</v>
      </c>
      <c r="AW270">
        <v>300.28092652305861</v>
      </c>
      <c r="AX270">
        <v>125.1532934172875</v>
      </c>
      <c r="AY270">
        <v>1.030162547681007</v>
      </c>
      <c r="AZ270" t="s">
        <v>145</v>
      </c>
      <c r="BA270" t="str">
        <f>VLOOKUP($AZ270,Sheet1!$A$2:$B$58,2,FALSE)</f>
        <v>Acrylate (PW2)</v>
      </c>
      <c r="BB270" t="s">
        <v>198</v>
      </c>
      <c r="BC270">
        <v>3</v>
      </c>
      <c r="BD270">
        <v>19.93</v>
      </c>
      <c r="BE270">
        <v>0</v>
      </c>
      <c r="BF270">
        <v>71.053619999999995</v>
      </c>
      <c r="BG270">
        <f>VLOOKUP($AZ270,Sheet1!$A$2:$C$58,3,FALSE)</f>
        <v>3.666666666666667</v>
      </c>
      <c r="BH270">
        <v>80</v>
      </c>
      <c r="BI270" t="s">
        <v>237</v>
      </c>
      <c r="BJ270">
        <v>0</v>
      </c>
      <c r="BK270">
        <v>0.14604651162790711</v>
      </c>
      <c r="BL270">
        <v>0.33305121345890798</v>
      </c>
      <c r="BM270">
        <v>100</v>
      </c>
      <c r="BN270">
        <v>0</v>
      </c>
      <c r="BO270">
        <v>901.60586236719246</v>
      </c>
      <c r="BP270">
        <v>375.77792351364297</v>
      </c>
      <c r="BQ270">
        <v>3.0931055226679378</v>
      </c>
      <c r="BR270">
        <v>525.82793885354954</v>
      </c>
      <c r="BS270">
        <v>375.77792351364292</v>
      </c>
      <c r="BT270">
        <v>0.43813953488372132</v>
      </c>
      <c r="BU270">
        <v>0</v>
      </c>
      <c r="BV270">
        <v>59.840646707203703</v>
      </c>
      <c r="BW270">
        <v>0</v>
      </c>
      <c r="BX270">
        <v>0</v>
      </c>
      <c r="BY270">
        <v>1.1023109950010199</v>
      </c>
      <c r="BZ270">
        <v>93.936288970556149</v>
      </c>
      <c r="CA270">
        <v>34.095642263352438</v>
      </c>
      <c r="CB270">
        <v>0</v>
      </c>
      <c r="CC270">
        <v>0</v>
      </c>
      <c r="CD270">
        <v>59.840646707203703</v>
      </c>
      <c r="CE270">
        <v>71.77412149937706</v>
      </c>
      <c r="CF270">
        <v>63.250210933538938</v>
      </c>
      <c r="CG270">
        <v>3.409564226335243</v>
      </c>
      <c r="CH270">
        <v>0</v>
      </c>
      <c r="CI270">
        <v>0</v>
      </c>
      <c r="CJ270">
        <v>59.840646707203703</v>
      </c>
      <c r="CK270">
        <v>93.936288970556149</v>
      </c>
      <c r="CL270">
        <v>34.095642263352438</v>
      </c>
      <c r="CM270">
        <v>0</v>
      </c>
      <c r="CN270">
        <v>0</v>
      </c>
      <c r="CO270">
        <v>59.840646707203703</v>
      </c>
      <c r="CP270">
        <v>71.77412149937706</v>
      </c>
      <c r="CQ270">
        <v>63.250210933538938</v>
      </c>
      <c r="CR270">
        <v>3.409564226335243</v>
      </c>
      <c r="CS270">
        <v>0</v>
      </c>
      <c r="CT270">
        <v>0</v>
      </c>
      <c r="CU270">
        <v>59.840646707203703</v>
      </c>
      <c r="CV270">
        <f t="shared" si="4"/>
        <v>375.77792351364292</v>
      </c>
    </row>
    <row r="271" spans="1:100" x14ac:dyDescent="0.25">
      <c r="A271" s="1">
        <v>476</v>
      </c>
      <c r="B271" t="s">
        <v>99</v>
      </c>
      <c r="C271" t="s">
        <v>113</v>
      </c>
      <c r="D271">
        <v>1</v>
      </c>
      <c r="E271">
        <v>4</v>
      </c>
      <c r="F271">
        <v>1</v>
      </c>
      <c r="G271">
        <v>32.041060000000002</v>
      </c>
      <c r="H271">
        <v>6</v>
      </c>
      <c r="I271" t="s">
        <v>119</v>
      </c>
      <c r="J271">
        <v>1.2130000000000001</v>
      </c>
      <c r="K271">
        <v>500</v>
      </c>
      <c r="L271">
        <v>100</v>
      </c>
      <c r="N271" t="s">
        <v>120</v>
      </c>
      <c r="O271">
        <v>0</v>
      </c>
      <c r="P271">
        <v>0.125</v>
      </c>
      <c r="Q271">
        <v>3.2500000000000001E-2</v>
      </c>
      <c r="R271">
        <v>77.5</v>
      </c>
      <c r="S271">
        <v>170</v>
      </c>
      <c r="T271">
        <v>100</v>
      </c>
      <c r="U271">
        <v>1812.1301775147931</v>
      </c>
      <c r="V271">
        <v>20</v>
      </c>
      <c r="W271">
        <v>0.95</v>
      </c>
      <c r="X271">
        <v>1</v>
      </c>
      <c r="Y271">
        <v>76909.601381431276</v>
      </c>
      <c r="Z271">
        <v>384548006.90715629</v>
      </c>
      <c r="AA271">
        <v>466456732.37838072</v>
      </c>
      <c r="AB271">
        <v>466456.73237838072</v>
      </c>
      <c r="AC271">
        <v>0</v>
      </c>
      <c r="AD271">
        <v>3985.5592072808859</v>
      </c>
      <c r="AE271">
        <v>2391335.524368532</v>
      </c>
      <c r="AF271">
        <v>2391335.524368532</v>
      </c>
      <c r="AG271">
        <v>76.620925016423584</v>
      </c>
      <c r="AH271">
        <v>78.932007320594309</v>
      </c>
      <c r="AI271">
        <v>78.932007320594309</v>
      </c>
      <c r="AJ271">
        <v>15159.84380229737</v>
      </c>
      <c r="AK271">
        <v>854.70085470085473</v>
      </c>
      <c r="AL271" t="s">
        <v>123</v>
      </c>
      <c r="AM271">
        <v>6117.2305673460587</v>
      </c>
      <c r="AN271">
        <v>858.29406899797584</v>
      </c>
      <c r="AO271">
        <v>13418.441244501029</v>
      </c>
      <c r="AP271">
        <v>22990.069293342262</v>
      </c>
      <c r="AQ271">
        <v>9571.6280488412285</v>
      </c>
      <c r="AR271">
        <v>6.3394883937504167E-3</v>
      </c>
      <c r="AS271">
        <v>197.85513942892081</v>
      </c>
      <c r="AT271">
        <v>79.837597445278021</v>
      </c>
      <c r="AU271">
        <v>11.20182337676035</v>
      </c>
      <c r="AV271">
        <v>175.1276331057712</v>
      </c>
      <c r="AW271">
        <v>300.04948763558218</v>
      </c>
      <c r="AX271">
        <v>124.9218545298111</v>
      </c>
      <c r="AY271">
        <v>1.030162547681007</v>
      </c>
      <c r="AZ271" t="s">
        <v>148</v>
      </c>
      <c r="BA271" t="str">
        <f>VLOOKUP($AZ271,Sheet1!$A$2:$B$58,2,FALSE)</f>
        <v>L-Lysine</v>
      </c>
      <c r="BB271" t="s">
        <v>201</v>
      </c>
      <c r="BC271">
        <v>6</v>
      </c>
      <c r="BD271">
        <v>19.93</v>
      </c>
      <c r="BE271">
        <v>0</v>
      </c>
      <c r="BF271">
        <v>147.19319999999999</v>
      </c>
      <c r="BG271">
        <f>VLOOKUP($AZ271,Sheet1!$A$2:$C$58,3,FALSE)</f>
        <v>4.833333333333333</v>
      </c>
      <c r="BI271" t="s">
        <v>237</v>
      </c>
      <c r="BJ271">
        <v>0</v>
      </c>
      <c r="BK271">
        <v>6.9777777777777605E-2</v>
      </c>
      <c r="BL271">
        <v>0.32628162600022498</v>
      </c>
      <c r="BM271">
        <v>100</v>
      </c>
      <c r="BN271">
        <v>0</v>
      </c>
      <c r="BO271">
        <v>919.60277173369036</v>
      </c>
      <c r="BP271">
        <v>382.86512195364912</v>
      </c>
      <c r="BQ271">
        <v>3.157280292823772</v>
      </c>
      <c r="BR271">
        <v>536.73764978004124</v>
      </c>
      <c r="BS271">
        <v>382.86512195364912</v>
      </c>
      <c r="BT271">
        <v>0.41866666666666558</v>
      </c>
      <c r="BU271">
        <v>0</v>
      </c>
      <c r="BV271">
        <v>61.082201423092883</v>
      </c>
      <c r="BW271">
        <v>0</v>
      </c>
      <c r="BX271">
        <v>0</v>
      </c>
      <c r="BY271">
        <v>1.1023109950010199</v>
      </c>
      <c r="BZ271">
        <v>95.885249233889709</v>
      </c>
      <c r="CA271">
        <v>34.803047810796834</v>
      </c>
      <c r="CB271">
        <v>0</v>
      </c>
      <c r="CC271">
        <v>0</v>
      </c>
      <c r="CD271">
        <v>61.082201423092883</v>
      </c>
      <c r="CE271">
        <v>73.26326815687176</v>
      </c>
      <c r="CF271">
        <v>64.562506204172564</v>
      </c>
      <c r="CG271">
        <v>3.480304781079683</v>
      </c>
      <c r="CH271">
        <v>0</v>
      </c>
      <c r="CI271">
        <v>0</v>
      </c>
      <c r="CJ271">
        <v>61.082201423092883</v>
      </c>
      <c r="CK271">
        <v>95.885249233889709</v>
      </c>
      <c r="CL271">
        <v>34.803047810796834</v>
      </c>
      <c r="CM271">
        <v>0</v>
      </c>
      <c r="CN271">
        <v>0</v>
      </c>
      <c r="CO271">
        <v>61.082201423092883</v>
      </c>
      <c r="CP271">
        <v>73.26326815687176</v>
      </c>
      <c r="CQ271">
        <v>64.562506204172564</v>
      </c>
      <c r="CR271">
        <v>3.480304781079683</v>
      </c>
      <c r="CS271">
        <v>0</v>
      </c>
      <c r="CT271">
        <v>0</v>
      </c>
      <c r="CU271">
        <v>61.082201423092883</v>
      </c>
      <c r="CV271">
        <f t="shared" si="4"/>
        <v>382.86512195364912</v>
      </c>
    </row>
    <row r="272" spans="1:100" x14ac:dyDescent="0.25">
      <c r="A272" s="1">
        <v>477</v>
      </c>
      <c r="B272" t="s">
        <v>99</v>
      </c>
      <c r="C272" t="s">
        <v>113</v>
      </c>
      <c r="D272">
        <v>1</v>
      </c>
      <c r="E272">
        <v>4</v>
      </c>
      <c r="F272">
        <v>1</v>
      </c>
      <c r="G272">
        <v>32.041060000000002</v>
      </c>
      <c r="H272">
        <v>6</v>
      </c>
      <c r="I272" t="s">
        <v>119</v>
      </c>
      <c r="J272">
        <v>1.2130000000000001</v>
      </c>
      <c r="K272">
        <v>500</v>
      </c>
      <c r="L272">
        <v>100</v>
      </c>
      <c r="N272" t="s">
        <v>120</v>
      </c>
      <c r="O272">
        <v>0</v>
      </c>
      <c r="P272">
        <v>0.125</v>
      </c>
      <c r="Q272">
        <v>3.2500000000000001E-2</v>
      </c>
      <c r="R272">
        <v>77.5</v>
      </c>
      <c r="S272">
        <v>170</v>
      </c>
      <c r="T272">
        <v>100</v>
      </c>
      <c r="U272">
        <v>1812.1301775147931</v>
      </c>
      <c r="V272">
        <v>20</v>
      </c>
      <c r="W272">
        <v>0.95</v>
      </c>
      <c r="X272">
        <v>1</v>
      </c>
      <c r="Y272">
        <v>82704.35330450043</v>
      </c>
      <c r="Z272">
        <v>413521766.52250218</v>
      </c>
      <c r="AA272">
        <v>501601902.79179519</v>
      </c>
      <c r="AB272">
        <v>501601.9027917952</v>
      </c>
      <c r="AC272">
        <v>0</v>
      </c>
      <c r="AD272">
        <v>4285.8510624727523</v>
      </c>
      <c r="AE272">
        <v>2571510.6374836508</v>
      </c>
      <c r="AF272">
        <v>2571510.6374836508</v>
      </c>
      <c r="AG272">
        <v>82.393926626251925</v>
      </c>
      <c r="AH272">
        <v>84.879137366741631</v>
      </c>
      <c r="AI272">
        <v>84.879137366741631</v>
      </c>
      <c r="AJ272">
        <v>16302.06184073334</v>
      </c>
      <c r="AK272">
        <v>854.70085470085473</v>
      </c>
      <c r="AL272" t="s">
        <v>123</v>
      </c>
      <c r="AM272">
        <v>6578.1331459224766</v>
      </c>
      <c r="AN272">
        <v>922.96221338502596</v>
      </c>
      <c r="AO272">
        <v>14429.45335234608</v>
      </c>
      <c r="AP272">
        <v>24657.8580547417</v>
      </c>
      <c r="AQ272">
        <v>10228.404702395619</v>
      </c>
      <c r="AR272">
        <v>6.3394883937504176E-3</v>
      </c>
      <c r="AS272">
        <v>197.85513942892081</v>
      </c>
      <c r="AT272">
        <v>79.837597445278035</v>
      </c>
      <c r="AU272">
        <v>11.20182337676035</v>
      </c>
      <c r="AV272">
        <v>175.1276331057712</v>
      </c>
      <c r="AW272">
        <v>299.26790801696472</v>
      </c>
      <c r="AX272">
        <v>124.1402749111936</v>
      </c>
      <c r="AY272">
        <v>1.030162547681007</v>
      </c>
      <c r="AZ272" t="s">
        <v>144</v>
      </c>
      <c r="BA272" t="str">
        <f>VLOOKUP($AZ272,Sheet1!$A$2:$B$58,2,FALSE)</f>
        <v>3-Methyl-1-Pentanol</v>
      </c>
      <c r="BB272" t="s">
        <v>197</v>
      </c>
      <c r="BC272">
        <v>6</v>
      </c>
      <c r="BD272">
        <v>19.93</v>
      </c>
      <c r="BE272">
        <v>0</v>
      </c>
      <c r="BF272">
        <v>102.17296</v>
      </c>
      <c r="BG272">
        <f>VLOOKUP($AZ272,Sheet1!$A$2:$C$58,3,FALSE)</f>
        <v>6.02</v>
      </c>
      <c r="BH272">
        <v>153</v>
      </c>
      <c r="BI272" t="s">
        <v>237</v>
      </c>
      <c r="BJ272">
        <v>0</v>
      </c>
      <c r="BK272">
        <v>9.5151515151512794E-2</v>
      </c>
      <c r="BL272">
        <v>0.30342042215566201</v>
      </c>
      <c r="BM272">
        <v>100</v>
      </c>
      <c r="BN272">
        <v>0</v>
      </c>
      <c r="BO272">
        <v>986.31432218966813</v>
      </c>
      <c r="BP272">
        <v>409.13618809582499</v>
      </c>
      <c r="BQ272">
        <v>3.3951654946696652</v>
      </c>
      <c r="BR272">
        <v>577.17813409384314</v>
      </c>
      <c r="BS272">
        <v>409.13618809582499</v>
      </c>
      <c r="BT272">
        <v>0.57090909090907682</v>
      </c>
      <c r="BU272">
        <v>0</v>
      </c>
      <c r="BV272">
        <v>65.68443830644803</v>
      </c>
      <c r="BW272">
        <v>0</v>
      </c>
      <c r="BX272">
        <v>0</v>
      </c>
      <c r="BY272">
        <v>1.1023109950010199</v>
      </c>
      <c r="BZ272">
        <v>103.1097208526725</v>
      </c>
      <c r="CA272">
        <v>37.425282546224473</v>
      </c>
      <c r="CB272">
        <v>0</v>
      </c>
      <c r="CC272">
        <v>0</v>
      </c>
      <c r="CD272">
        <v>65.68443830644803</v>
      </c>
      <c r="CE272">
        <v>78.783287197626592</v>
      </c>
      <c r="CF272">
        <v>69.426966561070472</v>
      </c>
      <c r="CG272">
        <v>3.7425282546224481</v>
      </c>
      <c r="CH272">
        <v>0</v>
      </c>
      <c r="CI272">
        <v>0</v>
      </c>
      <c r="CJ272">
        <v>65.68443830644803</v>
      </c>
      <c r="CK272">
        <v>103.1097208526725</v>
      </c>
      <c r="CL272">
        <v>37.425282546224473</v>
      </c>
      <c r="CM272">
        <v>0</v>
      </c>
      <c r="CN272">
        <v>0</v>
      </c>
      <c r="CO272">
        <v>65.68443830644803</v>
      </c>
      <c r="CP272">
        <v>78.783287197626592</v>
      </c>
      <c r="CQ272">
        <v>69.426966561070472</v>
      </c>
      <c r="CR272">
        <v>3.7425282546224481</v>
      </c>
      <c r="CS272">
        <v>0</v>
      </c>
      <c r="CT272">
        <v>0</v>
      </c>
      <c r="CU272">
        <v>65.68443830644803</v>
      </c>
      <c r="CV272">
        <f t="shared" si="4"/>
        <v>409.13618809582499</v>
      </c>
    </row>
    <row r="273" spans="1:100" x14ac:dyDescent="0.25">
      <c r="A273" s="1">
        <v>478</v>
      </c>
      <c r="B273" t="s">
        <v>99</v>
      </c>
      <c r="C273" t="s">
        <v>113</v>
      </c>
      <c r="D273">
        <v>1</v>
      </c>
      <c r="E273">
        <v>4</v>
      </c>
      <c r="F273">
        <v>1</v>
      </c>
      <c r="G273">
        <v>32.041060000000002</v>
      </c>
      <c r="H273">
        <v>6</v>
      </c>
      <c r="I273" t="s">
        <v>119</v>
      </c>
      <c r="J273">
        <v>1.2130000000000001</v>
      </c>
      <c r="K273">
        <v>500</v>
      </c>
      <c r="L273">
        <v>100</v>
      </c>
      <c r="N273" t="s">
        <v>120</v>
      </c>
      <c r="O273">
        <v>0</v>
      </c>
      <c r="P273">
        <v>0.125</v>
      </c>
      <c r="Q273">
        <v>3.2500000000000001E-2</v>
      </c>
      <c r="R273">
        <v>77.5</v>
      </c>
      <c r="S273">
        <v>170</v>
      </c>
      <c r="T273">
        <v>100</v>
      </c>
      <c r="U273">
        <v>1812.1301775147931</v>
      </c>
      <c r="V273">
        <v>20</v>
      </c>
      <c r="W273">
        <v>0.95</v>
      </c>
      <c r="X273">
        <v>1</v>
      </c>
      <c r="Y273">
        <v>82792.271617923339</v>
      </c>
      <c r="Z273">
        <v>413961358.08961672</v>
      </c>
      <c r="AA273">
        <v>502135127.36270511</v>
      </c>
      <c r="AB273">
        <v>502135.12736270513</v>
      </c>
      <c r="AC273">
        <v>0</v>
      </c>
      <c r="AD273">
        <v>4290.4071079762707</v>
      </c>
      <c r="AE273">
        <v>2574244.2647857619</v>
      </c>
      <c r="AF273">
        <v>2574244.2647857619</v>
      </c>
      <c r="AG273">
        <v>82.481514942656503</v>
      </c>
      <c r="AH273">
        <v>84.969367569916059</v>
      </c>
      <c r="AI273">
        <v>84.969367569916059</v>
      </c>
      <c r="AJ273">
        <v>16319.39163928792</v>
      </c>
      <c r="AK273">
        <v>854.70085470085473</v>
      </c>
      <c r="AL273" t="s">
        <v>123</v>
      </c>
      <c r="AM273">
        <v>6585.125986668495</v>
      </c>
      <c r="AN273">
        <v>923.94336223525806</v>
      </c>
      <c r="AO273">
        <v>14444.79248688573</v>
      </c>
      <c r="AP273">
        <v>24683.161842892521</v>
      </c>
      <c r="AQ273">
        <v>10238.36935600679</v>
      </c>
      <c r="AR273">
        <v>6.3394883937504167E-3</v>
      </c>
      <c r="AS273">
        <v>197.85513942892081</v>
      </c>
      <c r="AT273">
        <v>79.837597445278035</v>
      </c>
      <c r="AU273">
        <v>11.20182337676035</v>
      </c>
      <c r="AV273">
        <v>175.1276331057712</v>
      </c>
      <c r="AW273">
        <v>299.25689240859549</v>
      </c>
      <c r="AX273">
        <v>124.12925930282439</v>
      </c>
      <c r="AY273">
        <v>1.030162547681007</v>
      </c>
      <c r="AZ273" t="s">
        <v>143</v>
      </c>
      <c r="BA273" t="str">
        <f>VLOOKUP($AZ273,Sheet1!$A$2:$B$58,2,FALSE)</f>
        <v>Pentanol (PW2)</v>
      </c>
      <c r="BB273" t="s">
        <v>196</v>
      </c>
      <c r="BC273">
        <v>5</v>
      </c>
      <c r="BD273">
        <v>19.93</v>
      </c>
      <c r="BE273">
        <v>34.726999999999997</v>
      </c>
      <c r="BF273">
        <v>88.14658</v>
      </c>
      <c r="BG273">
        <f>VLOOKUP($AZ273,Sheet1!$A$2:$C$58,3,FALSE)</f>
        <v>6</v>
      </c>
      <c r="BH273">
        <v>138</v>
      </c>
      <c r="BI273" t="s">
        <v>237</v>
      </c>
      <c r="BJ273">
        <v>0</v>
      </c>
      <c r="BK273">
        <v>0.1101754385964905</v>
      </c>
      <c r="BL273">
        <v>0.30309821561086397</v>
      </c>
      <c r="BM273">
        <v>100</v>
      </c>
      <c r="BN273">
        <v>0</v>
      </c>
      <c r="BO273">
        <v>987.3264737157009</v>
      </c>
      <c r="BP273">
        <v>409.5347742402717</v>
      </c>
      <c r="BQ273">
        <v>3.3987747027966422</v>
      </c>
      <c r="BR273">
        <v>577.79169947542914</v>
      </c>
      <c r="BS273">
        <v>409.53477424027182</v>
      </c>
      <c r="BT273">
        <v>0.55087719298245252</v>
      </c>
      <c r="BU273">
        <v>0</v>
      </c>
      <c r="BV273">
        <v>65.754263712285763</v>
      </c>
      <c r="BW273">
        <v>0.52813305235918073</v>
      </c>
      <c r="BX273">
        <v>0</v>
      </c>
      <c r="BY273">
        <v>1.1023109950010199</v>
      </c>
      <c r="BZ273">
        <v>103.21933095652641</v>
      </c>
      <c r="CA273">
        <v>37.465067244240608</v>
      </c>
      <c r="CB273">
        <v>0</v>
      </c>
      <c r="CC273">
        <v>0</v>
      </c>
      <c r="CD273">
        <v>65.754263712285763</v>
      </c>
      <c r="CE273">
        <v>78.867037247769986</v>
      </c>
      <c r="CF273">
        <v>69.500770436709828</v>
      </c>
      <c r="CG273">
        <v>3.7465067244240622</v>
      </c>
      <c r="CH273">
        <v>0</v>
      </c>
      <c r="CI273">
        <v>0</v>
      </c>
      <c r="CJ273">
        <v>65.754263712285763</v>
      </c>
      <c r="CK273">
        <v>103.21933095652641</v>
      </c>
      <c r="CL273">
        <v>37.465067244240608</v>
      </c>
      <c r="CM273">
        <v>0</v>
      </c>
      <c r="CN273">
        <v>0</v>
      </c>
      <c r="CO273">
        <v>65.754263712285763</v>
      </c>
      <c r="CP273">
        <v>78.867037247769986</v>
      </c>
      <c r="CQ273">
        <v>69.500770436709828</v>
      </c>
      <c r="CR273">
        <v>3.7465067244240622</v>
      </c>
      <c r="CS273">
        <v>0</v>
      </c>
      <c r="CT273">
        <v>0</v>
      </c>
      <c r="CU273">
        <v>65.754263712285763</v>
      </c>
      <c r="CV273">
        <f t="shared" si="4"/>
        <v>409.53477424027182</v>
      </c>
    </row>
    <row r="274" spans="1:100" x14ac:dyDescent="0.25">
      <c r="A274" s="1">
        <v>479</v>
      </c>
      <c r="B274" t="s">
        <v>99</v>
      </c>
      <c r="C274" t="s">
        <v>113</v>
      </c>
      <c r="D274">
        <v>1</v>
      </c>
      <c r="E274">
        <v>4</v>
      </c>
      <c r="F274">
        <v>1</v>
      </c>
      <c r="G274">
        <v>32.041060000000002</v>
      </c>
      <c r="H274">
        <v>6</v>
      </c>
      <c r="I274" t="s">
        <v>119</v>
      </c>
      <c r="J274">
        <v>1.2130000000000001</v>
      </c>
      <c r="K274">
        <v>500</v>
      </c>
      <c r="L274">
        <v>100</v>
      </c>
      <c r="N274" t="s">
        <v>120</v>
      </c>
      <c r="O274">
        <v>0</v>
      </c>
      <c r="P274">
        <v>0.125</v>
      </c>
      <c r="Q274">
        <v>3.2500000000000001E-2</v>
      </c>
      <c r="R274">
        <v>77.5</v>
      </c>
      <c r="S274">
        <v>170</v>
      </c>
      <c r="T274">
        <v>100</v>
      </c>
      <c r="U274">
        <v>1812.1301775147931</v>
      </c>
      <c r="V274">
        <v>20</v>
      </c>
      <c r="W274">
        <v>0.95</v>
      </c>
      <c r="X274">
        <v>1</v>
      </c>
      <c r="Y274">
        <v>90010.780913892871</v>
      </c>
      <c r="Z274">
        <v>450053904.56946433</v>
      </c>
      <c r="AA274">
        <v>545915386.2427603</v>
      </c>
      <c r="AB274">
        <v>545915.38624276035</v>
      </c>
      <c r="AC274">
        <v>66773.504273504266</v>
      </c>
      <c r="AD274">
        <v>4664.4799892633664</v>
      </c>
      <c r="AE274">
        <v>2798687.9935580199</v>
      </c>
      <c r="AF274">
        <v>2798687.9935580199</v>
      </c>
      <c r="AG274">
        <v>89.672929922872129</v>
      </c>
      <c r="AH274">
        <v>92.377693947366339</v>
      </c>
      <c r="AI274">
        <v>92.377693947366339</v>
      </c>
      <c r="AJ274">
        <v>17742.250052889711</v>
      </c>
      <c r="AK274">
        <v>2170.1388888888891</v>
      </c>
      <c r="AL274" t="s">
        <v>125</v>
      </c>
      <c r="AM274">
        <v>7159.2712809208924</v>
      </c>
      <c r="AN274">
        <v>1004.500322672622</v>
      </c>
      <c r="AO274">
        <v>15704.207971052279</v>
      </c>
      <c r="AP274">
        <v>28076.160545372109</v>
      </c>
      <c r="AQ274">
        <v>12371.952574319839</v>
      </c>
      <c r="AR274">
        <v>6.3394883937504176E-3</v>
      </c>
      <c r="AS274">
        <v>197.85513942892081</v>
      </c>
      <c r="AT274">
        <v>79.837597445278021</v>
      </c>
      <c r="AU274">
        <v>11.20182337676035</v>
      </c>
      <c r="AV274">
        <v>175.12763310577111</v>
      </c>
      <c r="AW274">
        <v>313.09516226937689</v>
      </c>
      <c r="AX274">
        <v>137.9675291636058</v>
      </c>
      <c r="AY274">
        <v>1.030162547681007</v>
      </c>
      <c r="AZ274" t="s">
        <v>182</v>
      </c>
      <c r="BA274" t="str">
        <f>VLOOKUP($AZ274,Sheet1!$A$2:$B$58,2,FALSE)</f>
        <v>Propane (PW2)</v>
      </c>
      <c r="BB274" t="s">
        <v>223</v>
      </c>
      <c r="BC274">
        <v>3</v>
      </c>
      <c r="BD274">
        <v>19.93</v>
      </c>
      <c r="BE274">
        <v>0</v>
      </c>
      <c r="BF274">
        <v>44.094819999999999</v>
      </c>
      <c r="BG274">
        <f>VLOOKUP($AZ274,Sheet1!$A$2:$C$58,3,FALSE)</f>
        <v>6.666666666666667</v>
      </c>
      <c r="BH274">
        <v>-42</v>
      </c>
      <c r="BI274" t="s">
        <v>237</v>
      </c>
      <c r="BJ274">
        <v>0</v>
      </c>
      <c r="BK274">
        <v>0.20258064516129051</v>
      </c>
      <c r="BL274">
        <v>0.27879093525217202</v>
      </c>
      <c r="BM274">
        <v>100</v>
      </c>
      <c r="BN274">
        <v>0</v>
      </c>
      <c r="BO274">
        <v>1123.046421814885</v>
      </c>
      <c r="BP274">
        <v>494.87810297279361</v>
      </c>
      <c r="BQ274">
        <v>3.695107757894653</v>
      </c>
      <c r="BR274">
        <v>628.16831884209103</v>
      </c>
      <c r="BS274">
        <v>494.8781029727935</v>
      </c>
      <c r="BT274">
        <v>0.60774193548387156</v>
      </c>
      <c r="BU274">
        <v>0</v>
      </c>
      <c r="BV274">
        <v>71.487259734513657</v>
      </c>
      <c r="BW274">
        <v>0</v>
      </c>
      <c r="BX274">
        <v>0</v>
      </c>
      <c r="BY274">
        <v>1.1023109950010199</v>
      </c>
      <c r="BZ274">
        <v>112.2188388269221</v>
      </c>
      <c r="CA274">
        <v>40.731579092408417</v>
      </c>
      <c r="CB274">
        <v>0</v>
      </c>
      <c r="CC274">
        <v>0</v>
      </c>
      <c r="CD274">
        <v>71.487259734513657</v>
      </c>
      <c r="CE274">
        <v>85.743312416856611</v>
      </c>
      <c r="CF274">
        <v>75.560417643754505</v>
      </c>
      <c r="CG274">
        <v>4.0731579092408428</v>
      </c>
      <c r="CH274">
        <v>0</v>
      </c>
      <c r="CI274">
        <v>0</v>
      </c>
      <c r="CJ274">
        <v>71.487259734513657</v>
      </c>
      <c r="CK274">
        <v>112.2188388269221</v>
      </c>
      <c r="CL274">
        <v>40.731579092408417</v>
      </c>
      <c r="CM274">
        <v>0</v>
      </c>
      <c r="CN274">
        <v>0</v>
      </c>
      <c r="CO274">
        <v>71.487259734513657</v>
      </c>
      <c r="CP274">
        <v>85.743312416856611</v>
      </c>
      <c r="CQ274">
        <v>75.560417643754505</v>
      </c>
      <c r="CR274">
        <v>4.0731579092408428</v>
      </c>
      <c r="CS274">
        <v>0</v>
      </c>
      <c r="CT274">
        <v>0</v>
      </c>
      <c r="CU274">
        <v>71.487259734513657</v>
      </c>
      <c r="CV274">
        <f t="shared" si="4"/>
        <v>494.8781029727935</v>
      </c>
    </row>
    <row r="275" spans="1:100" x14ac:dyDescent="0.25">
      <c r="A275" s="1">
        <v>480</v>
      </c>
      <c r="B275" t="s">
        <v>99</v>
      </c>
      <c r="C275" t="s">
        <v>113</v>
      </c>
      <c r="D275">
        <v>1</v>
      </c>
      <c r="E275">
        <v>4</v>
      </c>
      <c r="F275">
        <v>1</v>
      </c>
      <c r="G275">
        <v>32.041060000000002</v>
      </c>
      <c r="H275">
        <v>6</v>
      </c>
      <c r="I275" t="s">
        <v>119</v>
      </c>
      <c r="J275">
        <v>1.2130000000000001</v>
      </c>
      <c r="K275">
        <v>500</v>
      </c>
      <c r="L275">
        <v>100</v>
      </c>
      <c r="N275" t="s">
        <v>120</v>
      </c>
      <c r="O275">
        <v>0</v>
      </c>
      <c r="P275">
        <v>0.125</v>
      </c>
      <c r="Q275">
        <v>3.2500000000000001E-2</v>
      </c>
      <c r="R275">
        <v>77.5</v>
      </c>
      <c r="S275">
        <v>170</v>
      </c>
      <c r="T275">
        <v>100</v>
      </c>
      <c r="U275">
        <v>1812.1301775147931</v>
      </c>
      <c r="V275">
        <v>20</v>
      </c>
      <c r="W275">
        <v>0.95</v>
      </c>
      <c r="X275">
        <v>1</v>
      </c>
      <c r="Y275">
        <v>91507.247577704358</v>
      </c>
      <c r="Z275">
        <v>457536237.88852179</v>
      </c>
      <c r="AA275">
        <v>554991456.55877697</v>
      </c>
      <c r="AB275">
        <v>554991.45655877702</v>
      </c>
      <c r="AC275">
        <v>0</v>
      </c>
      <c r="AD275">
        <v>4742.0289088158579</v>
      </c>
      <c r="AE275">
        <v>2845217.3452895139</v>
      </c>
      <c r="AF275">
        <v>2845217.3452895139</v>
      </c>
      <c r="AG275">
        <v>91.163779673462045</v>
      </c>
      <c r="AH275">
        <v>93.913511524643653</v>
      </c>
      <c r="AI275">
        <v>93.913511524643653</v>
      </c>
      <c r="AJ275">
        <v>18037.222338160249</v>
      </c>
      <c r="AK275">
        <v>854.70085470085473</v>
      </c>
      <c r="AL275" t="s">
        <v>123</v>
      </c>
      <c r="AM275">
        <v>7278.2971431598826</v>
      </c>
      <c r="AN275">
        <v>1021.2005582600181</v>
      </c>
      <c r="AO275">
        <v>15965.29695918942</v>
      </c>
      <c r="AP275">
        <v>27191.420894281011</v>
      </c>
      <c r="AQ275">
        <v>11226.123935091589</v>
      </c>
      <c r="AR275">
        <v>6.3394883937504176E-3</v>
      </c>
      <c r="AS275">
        <v>197.85513942892081</v>
      </c>
      <c r="AT275">
        <v>79.837597445278021</v>
      </c>
      <c r="AU275">
        <v>11.20182337676035</v>
      </c>
      <c r="AV275">
        <v>175.1276331057712</v>
      </c>
      <c r="AW275">
        <v>298.27000363167792</v>
      </c>
      <c r="AX275">
        <v>123.1423705259068</v>
      </c>
      <c r="AY275">
        <v>1.030162547681007</v>
      </c>
      <c r="AZ275" t="s">
        <v>139</v>
      </c>
      <c r="BA275" t="str">
        <f>VLOOKUP($AZ275,Sheet1!$A$2:$B$58,2,FALSE)</f>
        <v>Pentanol (PW1)</v>
      </c>
      <c r="BB275" t="s">
        <v>196</v>
      </c>
      <c r="BC275">
        <v>5</v>
      </c>
      <c r="BD275">
        <v>19.93</v>
      </c>
      <c r="BE275">
        <v>34.726999999999997</v>
      </c>
      <c r="BF275">
        <v>88.14658</v>
      </c>
      <c r="BG275">
        <f>VLOOKUP($AZ275,Sheet1!$A$2:$C$58,3,FALSE)</f>
        <v>6.06</v>
      </c>
      <c r="BH275">
        <v>138</v>
      </c>
      <c r="BI275" t="s">
        <v>237</v>
      </c>
      <c r="BJ275">
        <v>0</v>
      </c>
      <c r="BK275">
        <v>9.9682539682539498E-2</v>
      </c>
      <c r="BL275">
        <v>0.27423171888602099</v>
      </c>
      <c r="BM275">
        <v>100</v>
      </c>
      <c r="BN275">
        <v>0</v>
      </c>
      <c r="BO275">
        <v>1087.656835771241</v>
      </c>
      <c r="BP275">
        <v>449.04495740366372</v>
      </c>
      <c r="BQ275">
        <v>3.7565404609857471</v>
      </c>
      <c r="BR275">
        <v>638.61187836757699</v>
      </c>
      <c r="BS275">
        <v>449.0449574036636</v>
      </c>
      <c r="BT275">
        <v>0.49841269841269747</v>
      </c>
      <c r="BU275">
        <v>0</v>
      </c>
      <c r="BV275">
        <v>72.675765155683948</v>
      </c>
      <c r="BW275">
        <v>0.47783466642021333</v>
      </c>
      <c r="BX275">
        <v>0</v>
      </c>
      <c r="BY275">
        <v>1.1023109950010199</v>
      </c>
      <c r="BZ275">
        <v>114.0845236887918</v>
      </c>
      <c r="CA275">
        <v>41.408758533107857</v>
      </c>
      <c r="CB275">
        <v>0</v>
      </c>
      <c r="CC275">
        <v>0</v>
      </c>
      <c r="CD275">
        <v>72.675765155683948</v>
      </c>
      <c r="CE275">
        <v>87.168830642271701</v>
      </c>
      <c r="CF275">
        <v>76.816641008994736</v>
      </c>
      <c r="CG275">
        <v>4.1408758533107868</v>
      </c>
      <c r="CH275">
        <v>0</v>
      </c>
      <c r="CI275">
        <v>0</v>
      </c>
      <c r="CJ275">
        <v>72.675765155683948</v>
      </c>
      <c r="CK275">
        <v>114.0845236887918</v>
      </c>
      <c r="CL275">
        <v>41.408758533107857</v>
      </c>
      <c r="CM275">
        <v>0</v>
      </c>
      <c r="CN275">
        <v>0</v>
      </c>
      <c r="CO275">
        <v>72.675765155683948</v>
      </c>
      <c r="CP275">
        <v>87.168830642271701</v>
      </c>
      <c r="CQ275">
        <v>76.816641008994736</v>
      </c>
      <c r="CR275">
        <v>4.1408758533107868</v>
      </c>
      <c r="CS275">
        <v>0</v>
      </c>
      <c r="CT275">
        <v>0</v>
      </c>
      <c r="CU275">
        <v>72.675765155683948</v>
      </c>
      <c r="CV275">
        <f t="shared" si="4"/>
        <v>449.0449574036636</v>
      </c>
    </row>
    <row r="276" spans="1:100" x14ac:dyDescent="0.25">
      <c r="A276" s="1">
        <v>481</v>
      </c>
      <c r="B276" t="s">
        <v>99</v>
      </c>
      <c r="C276" t="s">
        <v>113</v>
      </c>
      <c r="D276">
        <v>1</v>
      </c>
      <c r="E276">
        <v>4</v>
      </c>
      <c r="F276">
        <v>1</v>
      </c>
      <c r="G276">
        <v>32.041060000000002</v>
      </c>
      <c r="H276">
        <v>6</v>
      </c>
      <c r="I276" t="s">
        <v>119</v>
      </c>
      <c r="J276">
        <v>1.2130000000000001</v>
      </c>
      <c r="K276">
        <v>500</v>
      </c>
      <c r="L276">
        <v>100</v>
      </c>
      <c r="N276" t="s">
        <v>120</v>
      </c>
      <c r="O276">
        <v>0</v>
      </c>
      <c r="P276">
        <v>0.125</v>
      </c>
      <c r="Q276">
        <v>3.2500000000000001E-2</v>
      </c>
      <c r="R276">
        <v>77.5</v>
      </c>
      <c r="S276">
        <v>170</v>
      </c>
      <c r="T276">
        <v>100</v>
      </c>
      <c r="U276">
        <v>1812.1301775147931</v>
      </c>
      <c r="V276">
        <v>20</v>
      </c>
      <c r="W276">
        <v>0.95</v>
      </c>
      <c r="X276">
        <v>1</v>
      </c>
      <c r="Y276">
        <v>91820.845326190436</v>
      </c>
      <c r="Z276">
        <v>459104226.63095218</v>
      </c>
      <c r="AA276">
        <v>556893426.90334499</v>
      </c>
      <c r="AB276">
        <v>556893.42690334504</v>
      </c>
      <c r="AC276">
        <v>0</v>
      </c>
      <c r="AD276">
        <v>4758.279966829572</v>
      </c>
      <c r="AE276">
        <v>2854967.9800977432</v>
      </c>
      <c r="AF276">
        <v>2854967.9800977432</v>
      </c>
      <c r="AG276">
        <v>91.476200348390591</v>
      </c>
      <c r="AH276">
        <v>94.235355603076229</v>
      </c>
      <c r="AI276">
        <v>94.235355603076229</v>
      </c>
      <c r="AJ276">
        <v>18099.036374358711</v>
      </c>
      <c r="AK276">
        <v>854.70085470085473</v>
      </c>
      <c r="AL276" t="s">
        <v>123</v>
      </c>
      <c r="AM276">
        <v>7303.2400592384074</v>
      </c>
      <c r="AN276">
        <v>1024.7002394798151</v>
      </c>
      <c r="AO276">
        <v>16020.01045252296</v>
      </c>
      <c r="AP276">
        <v>27281.677527777789</v>
      </c>
      <c r="AQ276">
        <v>11261.667075254831</v>
      </c>
      <c r="AR276">
        <v>6.3394883937504167E-3</v>
      </c>
      <c r="AS276">
        <v>197.85513942892081</v>
      </c>
      <c r="AT276">
        <v>79.837597445277993</v>
      </c>
      <c r="AU276">
        <v>11.20182337676035</v>
      </c>
      <c r="AV276">
        <v>175.12763310577111</v>
      </c>
      <c r="AW276">
        <v>298.2379834741111</v>
      </c>
      <c r="AX276">
        <v>123.11035036833999</v>
      </c>
      <c r="AY276">
        <v>1.030162547681007</v>
      </c>
      <c r="AZ276" t="s">
        <v>132</v>
      </c>
      <c r="BA276" t="str">
        <f>VLOOKUP($AZ276,Sheet1!$A$2:$B$58,2,FALSE)</f>
        <v>1,3-Diaminopropane</v>
      </c>
      <c r="BB276" t="s">
        <v>191</v>
      </c>
      <c r="BC276">
        <v>3</v>
      </c>
      <c r="BD276">
        <v>19.93</v>
      </c>
      <c r="BE276">
        <v>35.1</v>
      </c>
      <c r="BF276">
        <v>76.139580000000009</v>
      </c>
      <c r="BG276">
        <f>VLOOKUP($AZ276,Sheet1!$A$2:$C$58,3,FALSE)</f>
        <v>6.05</v>
      </c>
      <c r="BH276">
        <v>139.30000000000001</v>
      </c>
      <c r="BI276" t="s">
        <v>237</v>
      </c>
      <c r="BJ276">
        <v>0</v>
      </c>
      <c r="BK276">
        <v>0.114181818181818</v>
      </c>
      <c r="BL276">
        <v>0.27329512927719501</v>
      </c>
      <c r="BM276">
        <v>100</v>
      </c>
      <c r="BN276">
        <v>0</v>
      </c>
      <c r="BO276">
        <v>1091.267101111112</v>
      </c>
      <c r="BP276">
        <v>450.46668301019338</v>
      </c>
      <c r="BQ276">
        <v>3.7694142241230502</v>
      </c>
      <c r="BR276">
        <v>640.80041810091848</v>
      </c>
      <c r="BS276">
        <v>450.46668301019332</v>
      </c>
      <c r="BT276">
        <v>0.34254545454545399</v>
      </c>
      <c r="BU276">
        <v>0</v>
      </c>
      <c r="BV276">
        <v>72.924826917736979</v>
      </c>
      <c r="BW276">
        <v>0.48131756335321352</v>
      </c>
      <c r="BX276">
        <v>0</v>
      </c>
      <c r="BY276">
        <v>1.1023109950010199</v>
      </c>
      <c r="BZ276">
        <v>114.4754943573777</v>
      </c>
      <c r="CA276">
        <v>41.550667439640748</v>
      </c>
      <c r="CB276">
        <v>0</v>
      </c>
      <c r="CC276">
        <v>0</v>
      </c>
      <c r="CD276">
        <v>72.924826917736979</v>
      </c>
      <c r="CE276">
        <v>87.467560521611247</v>
      </c>
      <c r="CF276">
        <v>77.07989366170105</v>
      </c>
      <c r="CG276">
        <v>4.155066743964074</v>
      </c>
      <c r="CH276">
        <v>0</v>
      </c>
      <c r="CI276">
        <v>0</v>
      </c>
      <c r="CJ276">
        <v>72.924826917736979</v>
      </c>
      <c r="CK276">
        <v>114.4754943573777</v>
      </c>
      <c r="CL276">
        <v>41.550667439640748</v>
      </c>
      <c r="CM276">
        <v>0</v>
      </c>
      <c r="CN276">
        <v>0</v>
      </c>
      <c r="CO276">
        <v>72.924826917736979</v>
      </c>
      <c r="CP276">
        <v>87.467560521611247</v>
      </c>
      <c r="CQ276">
        <v>77.07989366170105</v>
      </c>
      <c r="CR276">
        <v>4.155066743964074</v>
      </c>
      <c r="CS276">
        <v>0</v>
      </c>
      <c r="CT276">
        <v>0</v>
      </c>
      <c r="CU276">
        <v>72.924826917736979</v>
      </c>
      <c r="CV276">
        <f t="shared" si="4"/>
        <v>450.46668301019332</v>
      </c>
    </row>
    <row r="277" spans="1:100" x14ac:dyDescent="0.25">
      <c r="A277" s="1">
        <v>482</v>
      </c>
      <c r="B277" t="s">
        <v>99</v>
      </c>
      <c r="C277" t="s">
        <v>113</v>
      </c>
      <c r="D277">
        <v>1</v>
      </c>
      <c r="E277">
        <v>4</v>
      </c>
      <c r="F277">
        <v>1</v>
      </c>
      <c r="G277">
        <v>32.041060000000002</v>
      </c>
      <c r="H277">
        <v>6</v>
      </c>
      <c r="I277" t="s">
        <v>119</v>
      </c>
      <c r="J277">
        <v>1.2130000000000001</v>
      </c>
      <c r="K277">
        <v>500</v>
      </c>
      <c r="L277">
        <v>100</v>
      </c>
      <c r="N277" t="s">
        <v>120</v>
      </c>
      <c r="O277">
        <v>0</v>
      </c>
      <c r="P277">
        <v>0.125</v>
      </c>
      <c r="Q277">
        <v>3.2500000000000001E-2</v>
      </c>
      <c r="R277">
        <v>77.5</v>
      </c>
      <c r="S277">
        <v>170</v>
      </c>
      <c r="T277">
        <v>100</v>
      </c>
      <c r="U277">
        <v>1812.1301775147931</v>
      </c>
      <c r="V277">
        <v>20</v>
      </c>
      <c r="W277">
        <v>0.95</v>
      </c>
      <c r="X277">
        <v>1</v>
      </c>
      <c r="Y277">
        <v>110253.41266518171</v>
      </c>
      <c r="Z277">
        <v>551267063.32590866</v>
      </c>
      <c r="AA277">
        <v>668686947.81432724</v>
      </c>
      <c r="AB277">
        <v>668686.9478143272</v>
      </c>
      <c r="AC277">
        <v>0</v>
      </c>
      <c r="AD277">
        <v>5713.4804509329588</v>
      </c>
      <c r="AE277">
        <v>3428088.2705597752</v>
      </c>
      <c r="AF277">
        <v>3428088.2705597752</v>
      </c>
      <c r="AG277">
        <v>109.83958196230201</v>
      </c>
      <c r="AH277">
        <v>113.1526235905018</v>
      </c>
      <c r="AI277">
        <v>113.1526235905018</v>
      </c>
      <c r="AJ277">
        <v>21732.325803965639</v>
      </c>
      <c r="AK277">
        <v>854.70085470085473</v>
      </c>
      <c r="AL277" t="s">
        <v>123</v>
      </c>
      <c r="AM277">
        <v>8769.3283282638895</v>
      </c>
      <c r="AN277">
        <v>1230.403596918899</v>
      </c>
      <c r="AO277">
        <v>19235.946010385309</v>
      </c>
      <c r="AP277">
        <v>32586.758583849281</v>
      </c>
      <c r="AQ277">
        <v>13350.812573463971</v>
      </c>
      <c r="AR277">
        <v>6.3394883937504176E-3</v>
      </c>
      <c r="AS277">
        <v>197.85513942892081</v>
      </c>
      <c r="AT277">
        <v>79.837597445278035</v>
      </c>
      <c r="AU277">
        <v>11.20182337676035</v>
      </c>
      <c r="AV277">
        <v>175.1276331057712</v>
      </c>
      <c r="AW277">
        <v>296.67591592831587</v>
      </c>
      <c r="AX277">
        <v>121.54828282254481</v>
      </c>
      <c r="AY277">
        <v>1.030162547681007</v>
      </c>
      <c r="AZ277" t="s">
        <v>161</v>
      </c>
      <c r="BA277" t="str">
        <f>VLOOKUP($AZ277,Sheet1!$A$2:$B$58,2,FALSE)</f>
        <v>1,4-Butanediol</v>
      </c>
      <c r="BB277" t="s">
        <v>206</v>
      </c>
      <c r="BC277">
        <v>4</v>
      </c>
      <c r="BD277">
        <v>19.93</v>
      </c>
      <c r="BE277">
        <v>27.7</v>
      </c>
      <c r="BF277">
        <v>90.119200000000006</v>
      </c>
      <c r="BG277">
        <f>VLOOKUP($AZ277,Sheet1!$A$2:$C$58,3,FALSE)</f>
        <v>5.5</v>
      </c>
      <c r="BH277">
        <v>230</v>
      </c>
      <c r="BI277" t="s">
        <v>237</v>
      </c>
      <c r="BJ277">
        <v>0</v>
      </c>
      <c r="BK277">
        <v>8.0512820512820493E-2</v>
      </c>
      <c r="BL277">
        <v>0.227604653562686</v>
      </c>
      <c r="BM277">
        <v>100</v>
      </c>
      <c r="BN277">
        <v>0</v>
      </c>
      <c r="BO277">
        <v>1303.470343353971</v>
      </c>
      <c r="BP277">
        <v>534.03250293855876</v>
      </c>
      <c r="BQ277">
        <v>4.5261049436200711</v>
      </c>
      <c r="BR277">
        <v>769.4378404154121</v>
      </c>
      <c r="BS277">
        <v>534.03250293855888</v>
      </c>
      <c r="BT277">
        <v>0.32205128205128197</v>
      </c>
      <c r="BU277">
        <v>0</v>
      </c>
      <c r="BV277">
        <v>87.564114740347151</v>
      </c>
      <c r="BW277">
        <v>0.31633963390298048</v>
      </c>
      <c r="BX277">
        <v>0</v>
      </c>
      <c r="BY277">
        <v>1.1023109950010199</v>
      </c>
      <c r="BZ277">
        <v>137.45586717915589</v>
      </c>
      <c r="CA277">
        <v>49.891752438808751</v>
      </c>
      <c r="CB277">
        <v>0</v>
      </c>
      <c r="CC277">
        <v>0</v>
      </c>
      <c r="CD277">
        <v>87.564114740347151</v>
      </c>
      <c r="CE277">
        <v>105.0262280939302</v>
      </c>
      <c r="CF277">
        <v>92.55328998422803</v>
      </c>
      <c r="CG277">
        <v>4.9891752438808759</v>
      </c>
      <c r="CH277">
        <v>0</v>
      </c>
      <c r="CI277">
        <v>0</v>
      </c>
      <c r="CJ277">
        <v>87.564114740347151</v>
      </c>
      <c r="CK277">
        <v>137.45586717915589</v>
      </c>
      <c r="CL277">
        <v>49.891752438808751</v>
      </c>
      <c r="CM277">
        <v>0</v>
      </c>
      <c r="CN277">
        <v>0</v>
      </c>
      <c r="CO277">
        <v>87.564114740347151</v>
      </c>
      <c r="CP277">
        <v>105.0262280939302</v>
      </c>
      <c r="CQ277">
        <v>92.55328998422803</v>
      </c>
      <c r="CR277">
        <v>4.9891752438808759</v>
      </c>
      <c r="CS277">
        <v>0</v>
      </c>
      <c r="CT277">
        <v>0</v>
      </c>
      <c r="CU277">
        <v>87.564114740347151</v>
      </c>
      <c r="CV277">
        <f t="shared" si="4"/>
        <v>534.03250293855888</v>
      </c>
    </row>
    <row r="278" spans="1:100" x14ac:dyDescent="0.25">
      <c r="A278" s="1">
        <v>483</v>
      </c>
      <c r="B278" t="s">
        <v>99</v>
      </c>
      <c r="C278" t="s">
        <v>113</v>
      </c>
      <c r="D278">
        <v>1</v>
      </c>
      <c r="E278">
        <v>4</v>
      </c>
      <c r="F278">
        <v>1</v>
      </c>
      <c r="G278">
        <v>32.041060000000002</v>
      </c>
      <c r="H278">
        <v>6</v>
      </c>
      <c r="I278" t="s">
        <v>119</v>
      </c>
      <c r="J278">
        <v>1.2130000000000001</v>
      </c>
      <c r="K278">
        <v>500</v>
      </c>
      <c r="L278">
        <v>100</v>
      </c>
      <c r="N278" t="s">
        <v>120</v>
      </c>
      <c r="O278">
        <v>0</v>
      </c>
      <c r="P278">
        <v>0.125</v>
      </c>
      <c r="Q278">
        <v>3.2500000000000001E-2</v>
      </c>
      <c r="R278">
        <v>77.5</v>
      </c>
      <c r="S278">
        <v>170</v>
      </c>
      <c r="T278">
        <v>100</v>
      </c>
      <c r="U278">
        <v>1812.1301775147931</v>
      </c>
      <c r="V278">
        <v>20</v>
      </c>
      <c r="W278">
        <v>0.95</v>
      </c>
      <c r="X278">
        <v>1</v>
      </c>
      <c r="Y278">
        <v>118488.63714524489</v>
      </c>
      <c r="Z278">
        <v>592443185.7262243</v>
      </c>
      <c r="AA278">
        <v>718633584.28591013</v>
      </c>
      <c r="AB278">
        <v>718633.58428591012</v>
      </c>
      <c r="AC278">
        <v>0</v>
      </c>
      <c r="AD278">
        <v>6140.2408834537409</v>
      </c>
      <c r="AE278">
        <v>3684144.5300722439</v>
      </c>
      <c r="AF278">
        <v>3684144.5300722439</v>
      </c>
      <c r="AG278">
        <v>118.04389593671659</v>
      </c>
      <c r="AH278">
        <v>121.60440057635959</v>
      </c>
      <c r="AI278">
        <v>121.60440057635959</v>
      </c>
      <c r="AJ278">
        <v>23355.591489292081</v>
      </c>
      <c r="AK278">
        <v>854.70085470085473</v>
      </c>
      <c r="AL278" t="s">
        <v>123</v>
      </c>
      <c r="AM278">
        <v>9424.3410446678681</v>
      </c>
      <c r="AN278">
        <v>1322.306872987778</v>
      </c>
      <c r="AO278">
        <v>20672.74809798113</v>
      </c>
      <c r="AP278">
        <v>34956.940261648568</v>
      </c>
      <c r="AQ278">
        <v>14284.192163667451</v>
      </c>
      <c r="AR278">
        <v>6.3394883937504176E-3</v>
      </c>
      <c r="AS278">
        <v>197.85513942892081</v>
      </c>
      <c r="AT278">
        <v>79.837597445278007</v>
      </c>
      <c r="AU278">
        <v>11.20182337676035</v>
      </c>
      <c r="AV278">
        <v>175.12763310577111</v>
      </c>
      <c r="AW278">
        <v>296.13509435836488</v>
      </c>
      <c r="AX278">
        <v>121.0074612525938</v>
      </c>
      <c r="AY278">
        <v>1.030162547681007</v>
      </c>
      <c r="AZ278" t="s">
        <v>146</v>
      </c>
      <c r="BA278" t="str">
        <f>VLOOKUP($AZ278,Sheet1!$A$2:$B$58,2,FALSE)</f>
        <v>Shikimate</v>
      </c>
      <c r="BB278" t="s">
        <v>199</v>
      </c>
      <c r="BC278">
        <v>7</v>
      </c>
      <c r="BD278">
        <v>19.93</v>
      </c>
      <c r="BE278">
        <v>0</v>
      </c>
      <c r="BF278">
        <v>173.14045999999999</v>
      </c>
      <c r="BG278">
        <f>VLOOKUP($AZ278,Sheet1!$A$2:$C$58,3,FALSE)</f>
        <v>3.8571428571428572</v>
      </c>
      <c r="BH278">
        <v>400.5</v>
      </c>
      <c r="BI278" t="s">
        <v>237</v>
      </c>
      <c r="BJ278">
        <v>0</v>
      </c>
      <c r="BK278">
        <v>3.8527607361963097E-2</v>
      </c>
      <c r="BL278">
        <v>0.21178562264161899</v>
      </c>
      <c r="BM278">
        <v>100</v>
      </c>
      <c r="BN278">
        <v>0</v>
      </c>
      <c r="BO278">
        <v>1398.2776104659431</v>
      </c>
      <c r="BP278">
        <v>571.367686546698</v>
      </c>
      <c r="BQ278">
        <v>4.8641760230543847</v>
      </c>
      <c r="BR278">
        <v>826.90992391924544</v>
      </c>
      <c r="BS278">
        <v>571.36768654669766</v>
      </c>
      <c r="BT278">
        <v>0.26969325153374168</v>
      </c>
      <c r="BU278">
        <v>0</v>
      </c>
      <c r="BV278">
        <v>94.104593840750468</v>
      </c>
      <c r="BW278">
        <v>0</v>
      </c>
      <c r="BX278">
        <v>0</v>
      </c>
      <c r="BY278">
        <v>1.1023109950010199</v>
      </c>
      <c r="BZ278">
        <v>147.72294095908231</v>
      </c>
      <c r="CA278">
        <v>53.618347118331798</v>
      </c>
      <c r="CB278">
        <v>0</v>
      </c>
      <c r="CC278">
        <v>0</v>
      </c>
      <c r="CD278">
        <v>94.104593840750468</v>
      </c>
      <c r="CE278">
        <v>112.87101533216661</v>
      </c>
      <c r="CF278">
        <v>99.46642855258365</v>
      </c>
      <c r="CG278">
        <v>5.3618347118331799</v>
      </c>
      <c r="CH278">
        <v>0</v>
      </c>
      <c r="CI278">
        <v>0</v>
      </c>
      <c r="CJ278">
        <v>94.104593840750468</v>
      </c>
      <c r="CK278">
        <v>147.72294095908231</v>
      </c>
      <c r="CL278">
        <v>53.618347118331798</v>
      </c>
      <c r="CM278">
        <v>0</v>
      </c>
      <c r="CN278">
        <v>0</v>
      </c>
      <c r="CO278">
        <v>94.104593840750468</v>
      </c>
      <c r="CP278">
        <v>112.87101533216661</v>
      </c>
      <c r="CQ278">
        <v>99.46642855258365</v>
      </c>
      <c r="CR278">
        <v>5.3618347118331799</v>
      </c>
      <c r="CS278">
        <v>0</v>
      </c>
      <c r="CT278">
        <v>0</v>
      </c>
      <c r="CU278">
        <v>94.104593840750468</v>
      </c>
      <c r="CV278">
        <f t="shared" si="4"/>
        <v>571.36768654669766</v>
      </c>
    </row>
    <row r="279" spans="1:100" x14ac:dyDescent="0.25">
      <c r="A279" s="1">
        <v>484</v>
      </c>
      <c r="B279" t="s">
        <v>99</v>
      </c>
      <c r="C279" t="s">
        <v>113</v>
      </c>
      <c r="D279">
        <v>1</v>
      </c>
      <c r="E279">
        <v>4</v>
      </c>
      <c r="F279">
        <v>1</v>
      </c>
      <c r="G279">
        <v>32.041060000000002</v>
      </c>
      <c r="H279">
        <v>6</v>
      </c>
      <c r="I279" t="s">
        <v>119</v>
      </c>
      <c r="J279">
        <v>1.2130000000000001</v>
      </c>
      <c r="K279">
        <v>500</v>
      </c>
      <c r="L279">
        <v>100</v>
      </c>
      <c r="N279" t="s">
        <v>120</v>
      </c>
      <c r="O279">
        <v>0</v>
      </c>
      <c r="P279">
        <v>0.125</v>
      </c>
      <c r="Q279">
        <v>3.2500000000000001E-2</v>
      </c>
      <c r="R279">
        <v>77.5</v>
      </c>
      <c r="S279">
        <v>170</v>
      </c>
      <c r="T279">
        <v>100</v>
      </c>
      <c r="U279">
        <v>1812.1301775147931</v>
      </c>
      <c r="V279">
        <v>20</v>
      </c>
      <c r="W279">
        <v>0.95</v>
      </c>
      <c r="X279">
        <v>1</v>
      </c>
      <c r="Y279">
        <v>132087.8793646289</v>
      </c>
      <c r="Z279">
        <v>660439396.82314444</v>
      </c>
      <c r="AA279">
        <v>801112988.34647429</v>
      </c>
      <c r="AB279">
        <v>801112.98834647425</v>
      </c>
      <c r="AC279">
        <v>0</v>
      </c>
      <c r="AD279">
        <v>6844.971945193387</v>
      </c>
      <c r="AE279">
        <v>4106983.167116032</v>
      </c>
      <c r="AF279">
        <v>4106983.167116032</v>
      </c>
      <c r="AG279">
        <v>131.59209407655479</v>
      </c>
      <c r="AH279">
        <v>135.56124688858239</v>
      </c>
      <c r="AI279">
        <v>135.56124688858239</v>
      </c>
      <c r="AJ279">
        <v>26036.17212126041</v>
      </c>
      <c r="AK279">
        <v>1835.336538461539</v>
      </c>
      <c r="AL279" t="s">
        <v>124</v>
      </c>
      <c r="AM279">
        <v>10505.996633865139</v>
      </c>
      <c r="AN279">
        <v>1474.0713956235991</v>
      </c>
      <c r="AO279">
        <v>23045.411971059009</v>
      </c>
      <c r="AP279">
        <v>39851.576689210691</v>
      </c>
      <c r="AQ279">
        <v>16806.164718151678</v>
      </c>
      <c r="AR279">
        <v>6.3394883937504158E-3</v>
      </c>
      <c r="AS279">
        <v>197.85513942892081</v>
      </c>
      <c r="AT279">
        <v>79.837597445278007</v>
      </c>
      <c r="AU279">
        <v>11.20182337676035</v>
      </c>
      <c r="AV279">
        <v>175.12763310577111</v>
      </c>
      <c r="AW279">
        <v>302.84172441261319</v>
      </c>
      <c r="AX279">
        <v>127.71409130684211</v>
      </c>
      <c r="AY279">
        <v>1.030162547681007</v>
      </c>
      <c r="AZ279" t="s">
        <v>159</v>
      </c>
      <c r="BA279" t="str">
        <f>VLOOKUP($AZ279,Sheet1!$A$2:$B$58,2,FALSE)</f>
        <v>Gamma Butyrolactone</v>
      </c>
      <c r="BB279" t="s">
        <v>208</v>
      </c>
      <c r="BC279">
        <v>4</v>
      </c>
      <c r="BD279">
        <v>19.93</v>
      </c>
      <c r="BE279">
        <v>0</v>
      </c>
      <c r="BF279">
        <v>86.08784</v>
      </c>
      <c r="BG279">
        <f>VLOOKUP($AZ279,Sheet1!$A$2:$C$58,3,FALSE)</f>
        <v>4.5</v>
      </c>
      <c r="BH279">
        <v>204</v>
      </c>
      <c r="BI279" t="s">
        <v>237</v>
      </c>
      <c r="BJ279">
        <v>0</v>
      </c>
      <c r="BK279">
        <v>6.97777777777778E-2</v>
      </c>
      <c r="BL279">
        <v>0.189981018050036</v>
      </c>
      <c r="BM279">
        <v>100</v>
      </c>
      <c r="BN279">
        <v>0</v>
      </c>
      <c r="BO279">
        <v>1594.063067568427</v>
      </c>
      <c r="BP279">
        <v>672.2465887260671</v>
      </c>
      <c r="BQ279">
        <v>5.4224498755432968</v>
      </c>
      <c r="BR279">
        <v>921.81647884236043</v>
      </c>
      <c r="BS279">
        <v>672.24658872606699</v>
      </c>
      <c r="BT279">
        <v>0.2791111111111112</v>
      </c>
      <c r="BU279">
        <v>0</v>
      </c>
      <c r="BV279">
        <v>104.9052173978295</v>
      </c>
      <c r="BW279">
        <v>0</v>
      </c>
      <c r="BX279">
        <v>0</v>
      </c>
      <c r="BY279">
        <v>1.1023109950010199</v>
      </c>
      <c r="BZ279">
        <v>164.6774785743624</v>
      </c>
      <c r="CA279">
        <v>59.772261176532872</v>
      </c>
      <c r="CB279">
        <v>0</v>
      </c>
      <c r="CC279">
        <v>0</v>
      </c>
      <c r="CD279">
        <v>104.9052173978295</v>
      </c>
      <c r="CE279">
        <v>125.825508809616</v>
      </c>
      <c r="CF279">
        <v>110.88244351548281</v>
      </c>
      <c r="CG279">
        <v>5.977226117653287</v>
      </c>
      <c r="CH279">
        <v>0</v>
      </c>
      <c r="CI279">
        <v>0</v>
      </c>
      <c r="CJ279">
        <v>104.9052173978295</v>
      </c>
      <c r="CK279">
        <v>164.6774785743624</v>
      </c>
      <c r="CL279">
        <v>59.772261176532872</v>
      </c>
      <c r="CM279">
        <v>0</v>
      </c>
      <c r="CN279">
        <v>0</v>
      </c>
      <c r="CO279">
        <v>104.9052173978295</v>
      </c>
      <c r="CP279">
        <v>125.825508809616</v>
      </c>
      <c r="CQ279">
        <v>110.88244351548281</v>
      </c>
      <c r="CR279">
        <v>5.977226117653287</v>
      </c>
      <c r="CS279">
        <v>0</v>
      </c>
      <c r="CT279">
        <v>0</v>
      </c>
      <c r="CU279">
        <v>104.9052173978295</v>
      </c>
      <c r="CV279">
        <f t="shared" si="4"/>
        <v>672.24658872606699</v>
      </c>
    </row>
    <row r="280" spans="1:100" x14ac:dyDescent="0.25">
      <c r="A280" s="1">
        <v>485</v>
      </c>
      <c r="B280" t="s">
        <v>99</v>
      </c>
      <c r="C280" t="s">
        <v>113</v>
      </c>
      <c r="D280">
        <v>1</v>
      </c>
      <c r="E280">
        <v>4</v>
      </c>
      <c r="F280">
        <v>1</v>
      </c>
      <c r="G280">
        <v>32.041060000000002</v>
      </c>
      <c r="H280">
        <v>6</v>
      </c>
      <c r="I280" t="s">
        <v>119</v>
      </c>
      <c r="J280">
        <v>1.2130000000000001</v>
      </c>
      <c r="K280">
        <v>500</v>
      </c>
      <c r="L280">
        <v>100</v>
      </c>
      <c r="N280" t="s">
        <v>120</v>
      </c>
      <c r="O280">
        <v>0</v>
      </c>
      <c r="P280">
        <v>0.125</v>
      </c>
      <c r="Q280">
        <v>3.2500000000000001E-2</v>
      </c>
      <c r="R280">
        <v>77.5</v>
      </c>
      <c r="S280">
        <v>170</v>
      </c>
      <c r="T280">
        <v>100</v>
      </c>
      <c r="U280">
        <v>1812.1301775147931</v>
      </c>
      <c r="V280">
        <v>20</v>
      </c>
      <c r="W280">
        <v>0.95</v>
      </c>
      <c r="X280">
        <v>1</v>
      </c>
      <c r="Y280">
        <v>112918.85549062581</v>
      </c>
      <c r="Z280">
        <v>564594277.45312893</v>
      </c>
      <c r="AA280">
        <v>684852858.55064547</v>
      </c>
      <c r="AB280">
        <v>684852.85855064553</v>
      </c>
      <c r="AC280">
        <v>0</v>
      </c>
      <c r="AD280">
        <v>5851.6072908023207</v>
      </c>
      <c r="AE280">
        <v>3510964.374481393</v>
      </c>
      <c r="AF280">
        <v>3510964.374481393</v>
      </c>
      <c r="AG280">
        <v>112.4950201806208</v>
      </c>
      <c r="AH280">
        <v>115.88815659069461</v>
      </c>
      <c r="AI280">
        <v>115.88815659069461</v>
      </c>
      <c r="AJ280">
        <v>22257.71790289598</v>
      </c>
      <c r="AK280">
        <v>854.70085470085473</v>
      </c>
      <c r="AL280" t="s">
        <v>123</v>
      </c>
      <c r="AM280">
        <v>8981.3321357788282</v>
      </c>
      <c r="AN280">
        <v>1260.149346828405</v>
      </c>
      <c r="AO280">
        <v>19700.98662041808</v>
      </c>
      <c r="AP280">
        <v>33353.900240204071</v>
      </c>
      <c r="AQ280">
        <v>13652.913619786001</v>
      </c>
      <c r="AR280">
        <v>6.3394883937504167E-3</v>
      </c>
      <c r="AS280">
        <v>197.85513942892081</v>
      </c>
      <c r="AT280">
        <v>79.837597445278007</v>
      </c>
      <c r="AU280">
        <v>11.20182337676035</v>
      </c>
      <c r="AV280">
        <v>175.12763310577111</v>
      </c>
      <c r="AW280">
        <v>296.49223749328121</v>
      </c>
      <c r="AX280">
        <v>121.36460438751</v>
      </c>
      <c r="AY280">
        <v>1.030162547681007</v>
      </c>
      <c r="AZ280" t="s">
        <v>138</v>
      </c>
      <c r="BA280" t="str">
        <f>VLOOKUP($AZ280,Sheet1!$A$2:$B$58,2,FALSE)</f>
        <v>1-Propanol (PW1)</v>
      </c>
      <c r="BB280" t="s">
        <v>193</v>
      </c>
      <c r="BC280">
        <v>3</v>
      </c>
      <c r="BD280">
        <v>19.93</v>
      </c>
      <c r="BE280">
        <v>30.68</v>
      </c>
      <c r="BF280">
        <v>60.093820000000001</v>
      </c>
      <c r="BG280">
        <f>VLOOKUP($AZ280,Sheet1!$A$2:$C$58,3,FALSE)</f>
        <v>6.01</v>
      </c>
      <c r="BH280">
        <v>97</v>
      </c>
      <c r="BI280" t="s">
        <v>237</v>
      </c>
      <c r="BJ280">
        <v>0</v>
      </c>
      <c r="BK280">
        <v>0.1184905660377357</v>
      </c>
      <c r="BL280">
        <v>0.22223205933791801</v>
      </c>
      <c r="BM280">
        <v>100</v>
      </c>
      <c r="BN280">
        <v>0</v>
      </c>
      <c r="BO280">
        <v>1334.156009608163</v>
      </c>
      <c r="BP280">
        <v>546.11654479143988</v>
      </c>
      <c r="BQ280">
        <v>4.6355262636277832</v>
      </c>
      <c r="BR280">
        <v>788.03946481672313</v>
      </c>
      <c r="BS280">
        <v>546.11654479143965</v>
      </c>
      <c r="BT280">
        <v>0.35547169811320711</v>
      </c>
      <c r="BU280">
        <v>0</v>
      </c>
      <c r="BV280">
        <v>89.681030087990877</v>
      </c>
      <c r="BW280">
        <v>0.34210133369228918</v>
      </c>
      <c r="BX280">
        <v>0</v>
      </c>
      <c r="BY280">
        <v>1.1023109950010199</v>
      </c>
      <c r="BZ280">
        <v>140.77894576811991</v>
      </c>
      <c r="CA280">
        <v>51.097915680128992</v>
      </c>
      <c r="CB280">
        <v>0</v>
      </c>
      <c r="CC280">
        <v>0</v>
      </c>
      <c r="CD280">
        <v>89.681030087990877</v>
      </c>
      <c r="CE280">
        <v>107.56530057603599</v>
      </c>
      <c r="CF280">
        <v>94.790821656003772</v>
      </c>
      <c r="CG280">
        <v>5.1097915680129002</v>
      </c>
      <c r="CH280">
        <v>0</v>
      </c>
      <c r="CI280">
        <v>0</v>
      </c>
      <c r="CJ280">
        <v>89.681030087990877</v>
      </c>
      <c r="CK280">
        <v>140.77894576811991</v>
      </c>
      <c r="CL280">
        <v>51.097915680128992</v>
      </c>
      <c r="CM280">
        <v>0</v>
      </c>
      <c r="CN280">
        <v>0</v>
      </c>
      <c r="CO280">
        <v>89.681030087990877</v>
      </c>
      <c r="CP280">
        <v>107.56530057603599</v>
      </c>
      <c r="CQ280">
        <v>94.790821656003772</v>
      </c>
      <c r="CR280">
        <v>5.1097915680129002</v>
      </c>
      <c r="CS280">
        <v>0</v>
      </c>
      <c r="CT280">
        <v>0</v>
      </c>
      <c r="CU280">
        <v>89.681030087990877</v>
      </c>
      <c r="CV280">
        <f t="shared" si="4"/>
        <v>546.11654479143965</v>
      </c>
    </row>
    <row r="281" spans="1:100" x14ac:dyDescent="0.25">
      <c r="A281" s="1">
        <v>486</v>
      </c>
      <c r="B281" t="s">
        <v>99</v>
      </c>
      <c r="C281" t="s">
        <v>113</v>
      </c>
      <c r="D281">
        <v>1</v>
      </c>
      <c r="E281">
        <v>4</v>
      </c>
      <c r="F281">
        <v>1</v>
      </c>
      <c r="G281">
        <v>32.041060000000002</v>
      </c>
      <c r="H281">
        <v>6</v>
      </c>
      <c r="I281" t="s">
        <v>119</v>
      </c>
      <c r="J281">
        <v>1.2130000000000001</v>
      </c>
      <c r="K281">
        <v>500</v>
      </c>
      <c r="L281">
        <v>100</v>
      </c>
      <c r="N281" t="s">
        <v>120</v>
      </c>
      <c r="O281">
        <v>0</v>
      </c>
      <c r="P281">
        <v>0.125</v>
      </c>
      <c r="Q281">
        <v>3.2500000000000001E-2</v>
      </c>
      <c r="R281">
        <v>77.5</v>
      </c>
      <c r="S281">
        <v>170</v>
      </c>
      <c r="T281">
        <v>100</v>
      </c>
      <c r="U281">
        <v>1812.1301775147931</v>
      </c>
      <c r="V281">
        <v>20</v>
      </c>
      <c r="W281">
        <v>0.95</v>
      </c>
      <c r="X281">
        <v>1</v>
      </c>
      <c r="Y281">
        <v>134510.82218282469</v>
      </c>
      <c r="Z281">
        <v>672554110.91412365</v>
      </c>
      <c r="AA281">
        <v>815808136.53883207</v>
      </c>
      <c r="AB281">
        <v>815808.1365388321</v>
      </c>
      <c r="AC281">
        <v>0</v>
      </c>
      <c r="AD281">
        <v>6970.5321078300776</v>
      </c>
      <c r="AE281">
        <v>4182319.2646980472</v>
      </c>
      <c r="AF281">
        <v>4182319.2646980472</v>
      </c>
      <c r="AG281">
        <v>134.00594249934599</v>
      </c>
      <c r="AH281">
        <v>138.04790312952079</v>
      </c>
      <c r="AI281">
        <v>138.04790312952079</v>
      </c>
      <c r="AJ281">
        <v>26513.76443751204</v>
      </c>
      <c r="AK281">
        <v>854.70085470085473</v>
      </c>
      <c r="AL281" t="s">
        <v>123</v>
      </c>
      <c r="AM281">
        <v>10698.712492537859</v>
      </c>
      <c r="AN281">
        <v>1501.1108993139781</v>
      </c>
      <c r="AO281">
        <v>23468.14353201853</v>
      </c>
      <c r="AP281">
        <v>39568.288684064733</v>
      </c>
      <c r="AQ281">
        <v>16100.1451520462</v>
      </c>
      <c r="AR281">
        <v>6.3394883937504167E-3</v>
      </c>
      <c r="AS281">
        <v>197.85513942892081</v>
      </c>
      <c r="AT281">
        <v>79.837597445278007</v>
      </c>
      <c r="AU281">
        <v>11.20182337676035</v>
      </c>
      <c r="AV281">
        <v>175.12763310577111</v>
      </c>
      <c r="AW281">
        <v>295.27264198942402</v>
      </c>
      <c r="AX281">
        <v>120.14500888365291</v>
      </c>
      <c r="AY281">
        <v>1.030162547681007</v>
      </c>
      <c r="AZ281" t="s">
        <v>128</v>
      </c>
      <c r="BA281" t="str">
        <f>VLOOKUP($AZ281,Sheet1!$A$2:$B$58,2,FALSE)</f>
        <v>Glycolate</v>
      </c>
      <c r="BB281" t="s">
        <v>187</v>
      </c>
      <c r="BC281">
        <v>2</v>
      </c>
      <c r="BD281">
        <v>19.93</v>
      </c>
      <c r="BE281">
        <v>0</v>
      </c>
      <c r="BF281">
        <v>75.041920000000005</v>
      </c>
      <c r="BG281">
        <f>VLOOKUP($AZ281,Sheet1!$A$2:$C$58,3,FALSE)</f>
        <v>2.5</v>
      </c>
      <c r="BH281">
        <v>112</v>
      </c>
      <c r="BI281" t="s">
        <v>237</v>
      </c>
      <c r="BJ281">
        <v>0</v>
      </c>
      <c r="BK281">
        <v>7.6585365853658605E-2</v>
      </c>
      <c r="BL281">
        <v>0.186558890850098</v>
      </c>
      <c r="BM281">
        <v>100</v>
      </c>
      <c r="BN281">
        <v>0</v>
      </c>
      <c r="BO281">
        <v>1582.731547362589</v>
      </c>
      <c r="BP281">
        <v>644.00580608184816</v>
      </c>
      <c r="BQ281">
        <v>5.5219161251808311</v>
      </c>
      <c r="BR281">
        <v>938.72574128074132</v>
      </c>
      <c r="BS281">
        <v>644.00580608184794</v>
      </c>
      <c r="BT281">
        <v>0.15317073170731721</v>
      </c>
      <c r="BU281">
        <v>0</v>
      </c>
      <c r="BV281">
        <v>106.8295373604786</v>
      </c>
      <c r="BW281">
        <v>0</v>
      </c>
      <c r="BX281">
        <v>0</v>
      </c>
      <c r="BY281">
        <v>1.1023109950010199</v>
      </c>
      <c r="BZ281">
        <v>167.69822594308121</v>
      </c>
      <c r="CA281">
        <v>60.868688582602573</v>
      </c>
      <c r="CB281">
        <v>0</v>
      </c>
      <c r="CC281">
        <v>0</v>
      </c>
      <c r="CD281">
        <v>106.8295373604786</v>
      </c>
      <c r="CE281">
        <v>128.13357836438951</v>
      </c>
      <c r="CF281">
        <v>112.9164062187389</v>
      </c>
      <c r="CG281">
        <v>6.0868688582602557</v>
      </c>
      <c r="CH281">
        <v>0</v>
      </c>
      <c r="CI281">
        <v>0</v>
      </c>
      <c r="CJ281">
        <v>106.8295373604786</v>
      </c>
      <c r="CK281">
        <v>167.69822594308121</v>
      </c>
      <c r="CL281">
        <v>60.868688582602573</v>
      </c>
      <c r="CM281">
        <v>0</v>
      </c>
      <c r="CN281">
        <v>0</v>
      </c>
      <c r="CO281">
        <v>106.8295373604786</v>
      </c>
      <c r="CP281">
        <v>128.13357836438951</v>
      </c>
      <c r="CQ281">
        <v>112.9164062187389</v>
      </c>
      <c r="CR281">
        <v>6.0868688582602557</v>
      </c>
      <c r="CS281">
        <v>0</v>
      </c>
      <c r="CT281">
        <v>0</v>
      </c>
      <c r="CU281">
        <v>106.8295373604786</v>
      </c>
      <c r="CV281">
        <f t="shared" si="4"/>
        <v>644.00580608184794</v>
      </c>
    </row>
    <row r="282" spans="1:100" x14ac:dyDescent="0.25">
      <c r="A282" s="1">
        <v>487</v>
      </c>
      <c r="B282" t="s">
        <v>99</v>
      </c>
      <c r="C282" t="s">
        <v>113</v>
      </c>
      <c r="D282">
        <v>1</v>
      </c>
      <c r="E282">
        <v>4</v>
      </c>
      <c r="F282">
        <v>1</v>
      </c>
      <c r="G282">
        <v>32.041060000000002</v>
      </c>
      <c r="H282">
        <v>6</v>
      </c>
      <c r="I282" t="s">
        <v>119</v>
      </c>
      <c r="J282">
        <v>1.2130000000000001</v>
      </c>
      <c r="K282">
        <v>500</v>
      </c>
      <c r="L282">
        <v>100</v>
      </c>
      <c r="N282" t="s">
        <v>120</v>
      </c>
      <c r="O282">
        <v>0</v>
      </c>
      <c r="P282">
        <v>0.125</v>
      </c>
      <c r="Q282">
        <v>3.2500000000000001E-2</v>
      </c>
      <c r="R282">
        <v>77.5</v>
      </c>
      <c r="S282">
        <v>170</v>
      </c>
      <c r="T282">
        <v>100</v>
      </c>
      <c r="U282">
        <v>1812.1301775147931</v>
      </c>
      <c r="V282">
        <v>20</v>
      </c>
      <c r="W282">
        <v>0.95</v>
      </c>
      <c r="X282">
        <v>1</v>
      </c>
      <c r="Y282">
        <v>136576.98679509611</v>
      </c>
      <c r="Z282">
        <v>682884933.97548068</v>
      </c>
      <c r="AA282">
        <v>828339424.91225815</v>
      </c>
      <c r="AB282">
        <v>828339.42491225817</v>
      </c>
      <c r="AC282">
        <v>66773.504273504266</v>
      </c>
      <c r="AD282">
        <v>7077.6035429472076</v>
      </c>
      <c r="AE282">
        <v>4246562.1257683244</v>
      </c>
      <c r="AF282">
        <v>4246562.1257683244</v>
      </c>
      <c r="AG282">
        <v>136.0643518654704</v>
      </c>
      <c r="AH282">
        <v>140.16839936629799</v>
      </c>
      <c r="AI282">
        <v>140.16839936629799</v>
      </c>
      <c r="AJ282">
        <v>26921.031309648391</v>
      </c>
      <c r="AK282">
        <v>2170.1388888888891</v>
      </c>
      <c r="AL282" t="s">
        <v>125</v>
      </c>
      <c r="AM282">
        <v>10863.05095088809</v>
      </c>
      <c r="AN282">
        <v>1524.1688374703731</v>
      </c>
      <c r="AO282">
        <v>23828.627892270659</v>
      </c>
      <c r="AP282">
        <v>41478.389986895752</v>
      </c>
      <c r="AQ282">
        <v>17649.76209462509</v>
      </c>
      <c r="AR282">
        <v>6.3394883937504167E-3</v>
      </c>
      <c r="AS282">
        <v>197.85513942892081</v>
      </c>
      <c r="AT282">
        <v>79.837597445278007</v>
      </c>
      <c r="AU282">
        <v>11.20182337676035</v>
      </c>
      <c r="AV282">
        <v>175.12763310577111</v>
      </c>
      <c r="AW282">
        <v>304.84391700117209</v>
      </c>
      <c r="AX282">
        <v>129.71628389540089</v>
      </c>
      <c r="AY282">
        <v>1.030162547681007</v>
      </c>
      <c r="AZ282" t="s">
        <v>179</v>
      </c>
      <c r="BA282" t="str">
        <f>VLOOKUP($AZ282,Sheet1!$A$2:$B$58,2,FALSE)</f>
        <v>Butane</v>
      </c>
      <c r="BB282" t="s">
        <v>226</v>
      </c>
      <c r="BC282">
        <v>4</v>
      </c>
      <c r="BD282">
        <v>19.93</v>
      </c>
      <c r="BE282">
        <v>45.75</v>
      </c>
      <c r="BF282">
        <v>58.121200000000002</v>
      </c>
      <c r="BG282">
        <f>VLOOKUP($AZ282,Sheet1!$A$2:$C$58,3,FALSE)</f>
        <v>6.5</v>
      </c>
      <c r="BH282">
        <v>-1</v>
      </c>
      <c r="BI282" t="s">
        <v>237</v>
      </c>
      <c r="BJ282">
        <v>0</v>
      </c>
      <c r="BK282">
        <v>0.1012903225806444</v>
      </c>
      <c r="BL282">
        <v>0.183736589762453</v>
      </c>
      <c r="BM282">
        <v>100</v>
      </c>
      <c r="BN282">
        <v>0</v>
      </c>
      <c r="BO282">
        <v>1659.1355994758301</v>
      </c>
      <c r="BP282">
        <v>705.99048378500368</v>
      </c>
      <c r="BQ282">
        <v>5.6067359746519196</v>
      </c>
      <c r="BR282">
        <v>953.14511569082629</v>
      </c>
      <c r="BS282">
        <v>705.99048378500356</v>
      </c>
      <c r="BT282">
        <v>0.40516129032257758</v>
      </c>
      <c r="BU282">
        <v>0</v>
      </c>
      <c r="BV282">
        <v>108.470501307153</v>
      </c>
      <c r="BW282">
        <v>0.42177365688069368</v>
      </c>
      <c r="BX282">
        <v>0</v>
      </c>
      <c r="BY282">
        <v>1.1023109950010199</v>
      </c>
      <c r="BZ282">
        <v>170.27416841641869</v>
      </c>
      <c r="CA282">
        <v>61.803667109265682</v>
      </c>
      <c r="CB282">
        <v>0</v>
      </c>
      <c r="CC282">
        <v>0</v>
      </c>
      <c r="CD282">
        <v>108.470501307153</v>
      </c>
      <c r="CE282">
        <v>130.10178479539599</v>
      </c>
      <c r="CF282">
        <v>114.65086801807961</v>
      </c>
      <c r="CG282">
        <v>6.1803667109265676</v>
      </c>
      <c r="CH282">
        <v>0</v>
      </c>
      <c r="CI282">
        <v>0</v>
      </c>
      <c r="CJ282">
        <v>108.470501307153</v>
      </c>
      <c r="CK282">
        <v>170.27416841641869</v>
      </c>
      <c r="CL282">
        <v>61.803667109265682</v>
      </c>
      <c r="CM282">
        <v>0</v>
      </c>
      <c r="CN282">
        <v>0</v>
      </c>
      <c r="CO282">
        <v>108.470501307153</v>
      </c>
      <c r="CP282">
        <v>130.10178479539599</v>
      </c>
      <c r="CQ282">
        <v>114.65086801807961</v>
      </c>
      <c r="CR282">
        <v>6.1803667109265676</v>
      </c>
      <c r="CS282">
        <v>0</v>
      </c>
      <c r="CT282">
        <v>0</v>
      </c>
      <c r="CU282">
        <v>108.470501307153</v>
      </c>
      <c r="CV282">
        <f t="shared" si="4"/>
        <v>705.99048378500356</v>
      </c>
    </row>
    <row r="283" spans="1:100" x14ac:dyDescent="0.25">
      <c r="A283" s="1">
        <v>488</v>
      </c>
      <c r="B283" t="s">
        <v>99</v>
      </c>
      <c r="C283" t="s">
        <v>113</v>
      </c>
      <c r="D283">
        <v>1</v>
      </c>
      <c r="E283">
        <v>4</v>
      </c>
      <c r="F283">
        <v>1</v>
      </c>
      <c r="G283">
        <v>32.041060000000002</v>
      </c>
      <c r="H283">
        <v>6</v>
      </c>
      <c r="I283" t="s">
        <v>119</v>
      </c>
      <c r="J283">
        <v>1.2130000000000001</v>
      </c>
      <c r="K283">
        <v>500</v>
      </c>
      <c r="L283">
        <v>100</v>
      </c>
      <c r="N283" t="s">
        <v>120</v>
      </c>
      <c r="O283">
        <v>0</v>
      </c>
      <c r="P283">
        <v>0.125</v>
      </c>
      <c r="Q283">
        <v>3.2500000000000001E-2</v>
      </c>
      <c r="R283">
        <v>77.5</v>
      </c>
      <c r="S283">
        <v>170</v>
      </c>
      <c r="T283">
        <v>100</v>
      </c>
      <c r="U283">
        <v>1812.1301775147931</v>
      </c>
      <c r="V283">
        <v>20</v>
      </c>
      <c r="W283">
        <v>0.95</v>
      </c>
      <c r="X283">
        <v>1</v>
      </c>
      <c r="Y283">
        <v>169045.89795770601</v>
      </c>
      <c r="Z283">
        <v>845229489.78852999</v>
      </c>
      <c r="AA283">
        <v>1025263371.113487</v>
      </c>
      <c r="AB283">
        <v>1025263.3711134871</v>
      </c>
      <c r="AC283">
        <v>0</v>
      </c>
      <c r="AD283">
        <v>8760.1862830752598</v>
      </c>
      <c r="AE283">
        <v>5256111.7698451551</v>
      </c>
      <c r="AF283">
        <v>5256111.7698451551</v>
      </c>
      <c r="AG283">
        <v>168.4113925843148</v>
      </c>
      <c r="AH283">
        <v>173.491109243164</v>
      </c>
      <c r="AI283">
        <v>173.491109243164</v>
      </c>
      <c r="AJ283">
        <v>33321.059561188333</v>
      </c>
      <c r="AK283">
        <v>854.70085470085473</v>
      </c>
      <c r="AL283" t="s">
        <v>123</v>
      </c>
      <c r="AM283">
        <v>13445.560966345211</v>
      </c>
      <c r="AN283">
        <v>1886.5146743637431</v>
      </c>
      <c r="AO283">
        <v>29493.488571337879</v>
      </c>
      <c r="AP283">
        <v>49507.836056598127</v>
      </c>
      <c r="AQ283">
        <v>20014.347485260259</v>
      </c>
      <c r="AR283">
        <v>6.3394883937504176E-3</v>
      </c>
      <c r="AS283">
        <v>197.85513942892081</v>
      </c>
      <c r="AT283">
        <v>79.837597445278035</v>
      </c>
      <c r="AU283">
        <v>11.20182337676035</v>
      </c>
      <c r="AV283">
        <v>175.1276331057712</v>
      </c>
      <c r="AW283">
        <v>293.96963766457873</v>
      </c>
      <c r="AX283">
        <v>118.8420045588075</v>
      </c>
      <c r="AY283">
        <v>1.030162547681007</v>
      </c>
      <c r="AZ283" t="s">
        <v>153</v>
      </c>
      <c r="BA283" t="str">
        <f>VLOOKUP($AZ283,Sheet1!$A$2:$B$58,2,FALSE)</f>
        <v>Acrylate (PW1)</v>
      </c>
      <c r="BB283" t="s">
        <v>198</v>
      </c>
      <c r="BC283">
        <v>3</v>
      </c>
      <c r="BD283">
        <v>19.93</v>
      </c>
      <c r="BE283">
        <v>0</v>
      </c>
      <c r="BF283">
        <v>71.053619999999995</v>
      </c>
      <c r="BG283">
        <f>VLOOKUP($AZ283,Sheet1!$A$2:$C$58,3,FALSE)</f>
        <v>3.666666666666667</v>
      </c>
      <c r="BH283">
        <v>80</v>
      </c>
      <c r="BI283" t="s">
        <v>237</v>
      </c>
      <c r="BJ283">
        <v>0</v>
      </c>
      <c r="BK283">
        <v>6.6105263157894695E-2</v>
      </c>
      <c r="BL283">
        <v>0.14844601434836899</v>
      </c>
      <c r="BM283">
        <v>100</v>
      </c>
      <c r="BN283">
        <v>0</v>
      </c>
      <c r="BO283">
        <v>1980.313442263925</v>
      </c>
      <c r="BP283">
        <v>800.57389941041049</v>
      </c>
      <c r="BQ283">
        <v>6.9396443697265591</v>
      </c>
      <c r="BR283">
        <v>1179.7395428535151</v>
      </c>
      <c r="BS283">
        <v>800.57389941041038</v>
      </c>
      <c r="BT283">
        <v>0.19831578947368411</v>
      </c>
      <c r="BU283">
        <v>0</v>
      </c>
      <c r="BV283">
        <v>134.2575621682158</v>
      </c>
      <c r="BW283">
        <v>0</v>
      </c>
      <c r="BX283">
        <v>0</v>
      </c>
      <c r="BY283">
        <v>1.1023109950010199</v>
      </c>
      <c r="BZ283">
        <v>210.75402506968081</v>
      </c>
      <c r="CA283">
        <v>76.496462901465065</v>
      </c>
      <c r="CB283">
        <v>0</v>
      </c>
      <c r="CC283">
        <v>0</v>
      </c>
      <c r="CD283">
        <v>134.2575621682158</v>
      </c>
      <c r="CE283">
        <v>161.03132418372849</v>
      </c>
      <c r="CF283">
        <v>141.90720845836231</v>
      </c>
      <c r="CG283">
        <v>7.6496462901465074</v>
      </c>
      <c r="CH283">
        <v>0</v>
      </c>
      <c r="CI283">
        <v>0</v>
      </c>
      <c r="CJ283">
        <v>134.2575621682158</v>
      </c>
      <c r="CK283">
        <v>210.75402506968081</v>
      </c>
      <c r="CL283">
        <v>76.496462901465065</v>
      </c>
      <c r="CM283">
        <v>0</v>
      </c>
      <c r="CN283">
        <v>0</v>
      </c>
      <c r="CO283">
        <v>134.2575621682158</v>
      </c>
      <c r="CP283">
        <v>161.03132418372849</v>
      </c>
      <c r="CQ283">
        <v>141.90720845836231</v>
      </c>
      <c r="CR283">
        <v>7.6496462901465074</v>
      </c>
      <c r="CS283">
        <v>0</v>
      </c>
      <c r="CT283">
        <v>0</v>
      </c>
      <c r="CU283">
        <v>134.2575621682158</v>
      </c>
      <c r="CV283">
        <f t="shared" si="4"/>
        <v>800.57389941041038</v>
      </c>
    </row>
    <row r="284" spans="1:100" x14ac:dyDescent="0.25">
      <c r="A284" s="1">
        <v>489</v>
      </c>
      <c r="B284" t="s">
        <v>99</v>
      </c>
      <c r="C284" t="s">
        <v>113</v>
      </c>
      <c r="D284">
        <v>1</v>
      </c>
      <c r="E284">
        <v>4</v>
      </c>
      <c r="F284">
        <v>1</v>
      </c>
      <c r="G284">
        <v>32.041060000000002</v>
      </c>
      <c r="H284">
        <v>6</v>
      </c>
      <c r="I284" t="s">
        <v>119</v>
      </c>
      <c r="J284">
        <v>1.2130000000000001</v>
      </c>
      <c r="K284">
        <v>500</v>
      </c>
      <c r="L284">
        <v>100</v>
      </c>
      <c r="N284" t="s">
        <v>120</v>
      </c>
      <c r="O284">
        <v>0</v>
      </c>
      <c r="P284">
        <v>0.125</v>
      </c>
      <c r="Q284">
        <v>3.2500000000000001E-2</v>
      </c>
      <c r="R284">
        <v>77.5</v>
      </c>
      <c r="S284">
        <v>170</v>
      </c>
      <c r="T284">
        <v>100</v>
      </c>
      <c r="U284">
        <v>1812.1301775147931</v>
      </c>
      <c r="V284">
        <v>20</v>
      </c>
      <c r="W284">
        <v>0.95</v>
      </c>
      <c r="X284">
        <v>1</v>
      </c>
      <c r="Y284">
        <v>172119.37624673959</v>
      </c>
      <c r="Z284">
        <v>860596881.23369789</v>
      </c>
      <c r="AA284">
        <v>1043904016.936476</v>
      </c>
      <c r="AB284">
        <v>1043904.016936476</v>
      </c>
      <c r="AC284">
        <v>0</v>
      </c>
      <c r="AD284">
        <v>8919.4580706442066</v>
      </c>
      <c r="AE284">
        <v>5351674.8423865242</v>
      </c>
      <c r="AF284">
        <v>5351674.8423865242</v>
      </c>
      <c r="AG284">
        <v>171.47333472539719</v>
      </c>
      <c r="AH284">
        <v>176.64540736007319</v>
      </c>
      <c r="AI284">
        <v>176.64540736007319</v>
      </c>
      <c r="AJ284">
        <v>33926.88055043546</v>
      </c>
      <c r="AK284">
        <v>854.70085470085473</v>
      </c>
      <c r="AL284" t="s">
        <v>123</v>
      </c>
      <c r="AM284">
        <v>13690.019070405669</v>
      </c>
      <c r="AN284">
        <v>1920.8140094180069</v>
      </c>
      <c r="AO284">
        <v>30029.719251212438</v>
      </c>
      <c r="AP284">
        <v>50392.414484959991</v>
      </c>
      <c r="AQ284">
        <v>20362.695233747549</v>
      </c>
      <c r="AR284">
        <v>6.3394883937504167E-3</v>
      </c>
      <c r="AS284">
        <v>197.85513942892081</v>
      </c>
      <c r="AT284">
        <v>79.837597445278021</v>
      </c>
      <c r="AU284">
        <v>11.20182337676035</v>
      </c>
      <c r="AV284">
        <v>175.12763310577111</v>
      </c>
      <c r="AW284">
        <v>293.87901370006023</v>
      </c>
      <c r="AX284">
        <v>118.751380594289</v>
      </c>
      <c r="AY284">
        <v>1.030162547681007</v>
      </c>
      <c r="AZ284" t="s">
        <v>163</v>
      </c>
      <c r="BA284" t="str">
        <f>VLOOKUP($AZ284,Sheet1!$A$2:$B$58,2,FALSE)</f>
        <v>Catechol</v>
      </c>
      <c r="BB284" t="s">
        <v>211</v>
      </c>
      <c r="BC284">
        <v>6</v>
      </c>
      <c r="BD284">
        <v>19.93</v>
      </c>
      <c r="BE284">
        <v>0</v>
      </c>
      <c r="BF284">
        <v>110.10924</v>
      </c>
      <c r="BG284">
        <f>VLOOKUP($AZ284,Sheet1!$A$2:$C$58,3,FALSE)</f>
        <v>4.333333333333333</v>
      </c>
      <c r="BH284">
        <v>245</v>
      </c>
      <c r="BI284" t="s">
        <v>237</v>
      </c>
      <c r="BJ284">
        <v>0</v>
      </c>
      <c r="BK284">
        <v>4.1866666666666601E-2</v>
      </c>
      <c r="BL284">
        <v>0.14579526338620399</v>
      </c>
      <c r="BM284">
        <v>100</v>
      </c>
      <c r="BN284">
        <v>0</v>
      </c>
      <c r="BO284">
        <v>2015.6965793984</v>
      </c>
      <c r="BP284">
        <v>814.50780934990223</v>
      </c>
      <c r="BQ284">
        <v>7.0658162944029277</v>
      </c>
      <c r="BR284">
        <v>1201.1887700484981</v>
      </c>
      <c r="BS284">
        <v>814.50780934990235</v>
      </c>
      <c r="BT284">
        <v>0.25119999999999959</v>
      </c>
      <c r="BU284">
        <v>0</v>
      </c>
      <c r="BV284">
        <v>136.69854244308661</v>
      </c>
      <c r="BW284">
        <v>0</v>
      </c>
      <c r="BX284">
        <v>0</v>
      </c>
      <c r="BY284">
        <v>1.1023109950010199</v>
      </c>
      <c r="BZ284">
        <v>214.5858123428637</v>
      </c>
      <c r="CA284">
        <v>77.887269899777095</v>
      </c>
      <c r="CB284">
        <v>0</v>
      </c>
      <c r="CC284">
        <v>0</v>
      </c>
      <c r="CD284">
        <v>136.69854244308661</v>
      </c>
      <c r="CE284">
        <v>163.9590869080086</v>
      </c>
      <c r="CF284">
        <v>144.48726943306431</v>
      </c>
      <c r="CG284">
        <v>7.7887269899777083</v>
      </c>
      <c r="CH284">
        <v>0</v>
      </c>
      <c r="CI284">
        <v>0</v>
      </c>
      <c r="CJ284">
        <v>136.69854244308661</v>
      </c>
      <c r="CK284">
        <v>214.5858123428637</v>
      </c>
      <c r="CL284">
        <v>77.887269899777095</v>
      </c>
      <c r="CM284">
        <v>0</v>
      </c>
      <c r="CN284">
        <v>0</v>
      </c>
      <c r="CO284">
        <v>136.69854244308661</v>
      </c>
      <c r="CP284">
        <v>163.9590869080086</v>
      </c>
      <c r="CQ284">
        <v>144.48726943306431</v>
      </c>
      <c r="CR284">
        <v>7.7887269899777083</v>
      </c>
      <c r="CS284">
        <v>0</v>
      </c>
      <c r="CT284">
        <v>0</v>
      </c>
      <c r="CU284">
        <v>136.69854244308661</v>
      </c>
      <c r="CV284">
        <f t="shared" si="4"/>
        <v>814.50780934990235</v>
      </c>
    </row>
    <row r="285" spans="1:100" x14ac:dyDescent="0.25">
      <c r="A285" s="1">
        <v>490</v>
      </c>
      <c r="B285" t="s">
        <v>99</v>
      </c>
      <c r="C285" t="s">
        <v>113</v>
      </c>
      <c r="D285">
        <v>1</v>
      </c>
      <c r="E285">
        <v>4</v>
      </c>
      <c r="F285">
        <v>1</v>
      </c>
      <c r="G285">
        <v>32.041060000000002</v>
      </c>
      <c r="H285">
        <v>6</v>
      </c>
      <c r="I285" t="s">
        <v>119</v>
      </c>
      <c r="J285">
        <v>1.2130000000000001</v>
      </c>
      <c r="K285">
        <v>500</v>
      </c>
      <c r="L285">
        <v>100</v>
      </c>
      <c r="N285" t="s">
        <v>120</v>
      </c>
      <c r="O285">
        <v>0</v>
      </c>
      <c r="P285">
        <v>0.125</v>
      </c>
      <c r="Q285">
        <v>3.2500000000000001E-2</v>
      </c>
      <c r="R285">
        <v>77.5</v>
      </c>
      <c r="S285">
        <v>170</v>
      </c>
      <c r="T285">
        <v>100</v>
      </c>
      <c r="U285">
        <v>1812.1301775147931</v>
      </c>
      <c r="V285">
        <v>20</v>
      </c>
      <c r="W285">
        <v>0.95</v>
      </c>
      <c r="X285">
        <v>1</v>
      </c>
      <c r="Y285">
        <v>170302.64674409109</v>
      </c>
      <c r="Z285">
        <v>851513233.72045553</v>
      </c>
      <c r="AA285">
        <v>1032885552.502913</v>
      </c>
      <c r="AB285">
        <v>1032885.5525029131</v>
      </c>
      <c r="AC285">
        <v>0</v>
      </c>
      <c r="AD285">
        <v>8825.3126991123809</v>
      </c>
      <c r="AE285">
        <v>5295187.6194674289</v>
      </c>
      <c r="AF285">
        <v>5295187.6194674289</v>
      </c>
      <c r="AG285">
        <v>169.6634242266131</v>
      </c>
      <c r="AH285">
        <v>174.7809053495711</v>
      </c>
      <c r="AI285">
        <v>174.7809053495711</v>
      </c>
      <c r="AJ285">
        <v>33568.780456344663</v>
      </c>
      <c r="AK285">
        <v>854.70085470085473</v>
      </c>
      <c r="AL285" t="s">
        <v>123</v>
      </c>
      <c r="AM285">
        <v>13545.52016459176</v>
      </c>
      <c r="AN285">
        <v>1900.5397116828831</v>
      </c>
      <c r="AO285">
        <v>29712.753909427091</v>
      </c>
      <c r="AP285">
        <v>49869.541187320159</v>
      </c>
      <c r="AQ285">
        <v>20156.787277893069</v>
      </c>
      <c r="AR285">
        <v>6.3394883937504167E-3</v>
      </c>
      <c r="AS285">
        <v>197.85513942892081</v>
      </c>
      <c r="AT285">
        <v>79.837597445278007</v>
      </c>
      <c r="AU285">
        <v>11.20182337676035</v>
      </c>
      <c r="AV285">
        <v>175.12763310577111</v>
      </c>
      <c r="AW285">
        <v>293.9321861187434</v>
      </c>
      <c r="AX285">
        <v>118.80455301297231</v>
      </c>
      <c r="AY285">
        <v>1.030162547681007</v>
      </c>
      <c r="AZ285" t="s">
        <v>172</v>
      </c>
      <c r="BA285" t="str">
        <f>VLOOKUP($AZ285,Sheet1!$A$2:$B$58,2,FALSE)</f>
        <v>Limonene</v>
      </c>
      <c r="BB285" t="s">
        <v>219</v>
      </c>
      <c r="BC285">
        <v>10</v>
      </c>
      <c r="BD285">
        <v>19.93</v>
      </c>
      <c r="BE285">
        <v>0</v>
      </c>
      <c r="BF285">
        <v>136.23244</v>
      </c>
      <c r="BG285">
        <f>VLOOKUP($AZ285,Sheet1!$A$2:$C$58,3,FALSE)</f>
        <v>5.6</v>
      </c>
      <c r="BH285">
        <v>176</v>
      </c>
      <c r="BI285" t="s">
        <v>237</v>
      </c>
      <c r="BJ285">
        <v>0</v>
      </c>
      <c r="BK285">
        <v>3.4505494505494498E-2</v>
      </c>
      <c r="BL285">
        <v>0.147350556632692</v>
      </c>
      <c r="BM285">
        <v>100</v>
      </c>
      <c r="BN285">
        <v>0</v>
      </c>
      <c r="BO285">
        <v>1994.7816474928061</v>
      </c>
      <c r="BP285">
        <v>806.27149111572248</v>
      </c>
      <c r="BQ285">
        <v>6.9912362139828463</v>
      </c>
      <c r="BR285">
        <v>1188.5101563770841</v>
      </c>
      <c r="BS285">
        <v>806.27149111572248</v>
      </c>
      <c r="BT285">
        <v>0.34505494505494499</v>
      </c>
      <c r="BU285">
        <v>0</v>
      </c>
      <c r="BV285">
        <v>135.25568179345589</v>
      </c>
      <c r="BW285">
        <v>0</v>
      </c>
      <c r="BX285">
        <v>0</v>
      </c>
      <c r="BY285">
        <v>1.1023109950010199</v>
      </c>
      <c r="BZ285">
        <v>212.32084726668191</v>
      </c>
      <c r="CA285">
        <v>77.065165473225917</v>
      </c>
      <c r="CB285">
        <v>0</v>
      </c>
      <c r="CC285">
        <v>0</v>
      </c>
      <c r="CD285">
        <v>135.25568179345589</v>
      </c>
      <c r="CE285">
        <v>162.22848970908501</v>
      </c>
      <c r="CF285">
        <v>142.96219834077851</v>
      </c>
      <c r="CG285">
        <v>7.7065165473225914</v>
      </c>
      <c r="CH285">
        <v>0</v>
      </c>
      <c r="CI285">
        <v>0</v>
      </c>
      <c r="CJ285">
        <v>135.25568179345589</v>
      </c>
      <c r="CK285">
        <v>212.32084726668191</v>
      </c>
      <c r="CL285">
        <v>77.065165473225917</v>
      </c>
      <c r="CM285">
        <v>0</v>
      </c>
      <c r="CN285">
        <v>0</v>
      </c>
      <c r="CO285">
        <v>135.25568179345589</v>
      </c>
      <c r="CP285">
        <v>162.22848970908501</v>
      </c>
      <c r="CQ285">
        <v>142.96219834077851</v>
      </c>
      <c r="CR285">
        <v>7.7065165473225914</v>
      </c>
      <c r="CS285">
        <v>0</v>
      </c>
      <c r="CT285">
        <v>0</v>
      </c>
      <c r="CU285">
        <v>135.25568179345589</v>
      </c>
      <c r="CV285">
        <f t="shared" si="4"/>
        <v>806.27149111572248</v>
      </c>
    </row>
    <row r="286" spans="1:100" x14ac:dyDescent="0.25">
      <c r="A286" s="1">
        <v>491</v>
      </c>
      <c r="B286" t="s">
        <v>99</v>
      </c>
      <c r="C286" t="s">
        <v>113</v>
      </c>
      <c r="D286">
        <v>1</v>
      </c>
      <c r="E286">
        <v>4</v>
      </c>
      <c r="F286">
        <v>1</v>
      </c>
      <c r="G286">
        <v>32.041060000000002</v>
      </c>
      <c r="H286">
        <v>6</v>
      </c>
      <c r="I286" t="s">
        <v>119</v>
      </c>
      <c r="J286">
        <v>1.2130000000000001</v>
      </c>
      <c r="K286">
        <v>500</v>
      </c>
      <c r="L286">
        <v>100</v>
      </c>
      <c r="N286" t="s">
        <v>120</v>
      </c>
      <c r="O286">
        <v>0</v>
      </c>
      <c r="P286">
        <v>0.125</v>
      </c>
      <c r="Q286">
        <v>3.2500000000000001E-2</v>
      </c>
      <c r="R286">
        <v>77.5</v>
      </c>
      <c r="S286">
        <v>170</v>
      </c>
      <c r="T286">
        <v>100</v>
      </c>
      <c r="U286">
        <v>1812.1301775147931</v>
      </c>
      <c r="V286">
        <v>20</v>
      </c>
      <c r="W286">
        <v>0.95</v>
      </c>
      <c r="X286">
        <v>1</v>
      </c>
      <c r="Y286">
        <v>171555.72620419471</v>
      </c>
      <c r="Z286">
        <v>857778631.02097368</v>
      </c>
      <c r="AA286">
        <v>1040485479.428441</v>
      </c>
      <c r="AB286">
        <v>1040485.479428441</v>
      </c>
      <c r="AC286">
        <v>0</v>
      </c>
      <c r="AD286">
        <v>8890.2489657158421</v>
      </c>
      <c r="AE286">
        <v>5334149.3794295052</v>
      </c>
      <c r="AF286">
        <v>5334149.3794295052</v>
      </c>
      <c r="AG286">
        <v>170.91180031526349</v>
      </c>
      <c r="AH286">
        <v>176.06693564151939</v>
      </c>
      <c r="AI286">
        <v>176.06693564151939</v>
      </c>
      <c r="AJ286">
        <v>33815.778081424338</v>
      </c>
      <c r="AK286">
        <v>1835.336538461539</v>
      </c>
      <c r="AL286" t="s">
        <v>124</v>
      </c>
      <c r="AM286">
        <v>13645.18751221775</v>
      </c>
      <c r="AN286">
        <v>1914.523800135717</v>
      </c>
      <c r="AO286">
        <v>29931.379059058301</v>
      </c>
      <c r="AP286">
        <v>51210.825932239342</v>
      </c>
      <c r="AQ286">
        <v>21279.446873181041</v>
      </c>
      <c r="AR286">
        <v>6.3394883937504167E-3</v>
      </c>
      <c r="AS286">
        <v>197.85513942892081</v>
      </c>
      <c r="AT286">
        <v>79.837597445278021</v>
      </c>
      <c r="AU286">
        <v>11.20182337676035</v>
      </c>
      <c r="AV286">
        <v>175.12763310577111</v>
      </c>
      <c r="AW286">
        <v>299.63306125016499</v>
      </c>
      <c r="AX286">
        <v>124.5054281443939</v>
      </c>
      <c r="AY286">
        <v>1.030162547681007</v>
      </c>
      <c r="AZ286" t="s">
        <v>173</v>
      </c>
      <c r="BA286" t="str">
        <f>VLOOKUP($AZ286,Sheet1!$A$2:$B$58,2,FALSE)</f>
        <v>Farnesene</v>
      </c>
      <c r="BB286" t="s">
        <v>220</v>
      </c>
      <c r="BC286">
        <v>15</v>
      </c>
      <c r="BD286">
        <v>19.93</v>
      </c>
      <c r="BE286">
        <v>0</v>
      </c>
      <c r="BF286">
        <v>204.34866</v>
      </c>
      <c r="BG286">
        <f>VLOOKUP($AZ286,Sheet1!$A$2:$C$58,3,FALSE)</f>
        <v>5.601</v>
      </c>
      <c r="BH286" t="s">
        <v>230</v>
      </c>
      <c r="BI286" t="s">
        <v>237</v>
      </c>
      <c r="BJ286">
        <v>0</v>
      </c>
      <c r="BK286">
        <v>2.2836363636363599E-2</v>
      </c>
      <c r="BL286">
        <v>0.14627427687196001</v>
      </c>
      <c r="BM286">
        <v>100</v>
      </c>
      <c r="BN286">
        <v>0</v>
      </c>
      <c r="BO286">
        <v>2048.4330372895729</v>
      </c>
      <c r="BP286">
        <v>851.17787492724165</v>
      </c>
      <c r="BQ286">
        <v>7.0426774256607754</v>
      </c>
      <c r="BR286">
        <v>1197.2551623623319</v>
      </c>
      <c r="BS286">
        <v>851.17787492724165</v>
      </c>
      <c r="BT286">
        <v>0.34254545454545399</v>
      </c>
      <c r="BU286">
        <v>0</v>
      </c>
      <c r="BV286">
        <v>136.25088721132809</v>
      </c>
      <c r="BW286">
        <v>0</v>
      </c>
      <c r="BX286">
        <v>0</v>
      </c>
      <c r="BY286">
        <v>1.1023109950010199</v>
      </c>
      <c r="BZ286">
        <v>213.88309481684161</v>
      </c>
      <c r="CA286">
        <v>77.6322076055135</v>
      </c>
      <c r="CB286">
        <v>0</v>
      </c>
      <c r="CC286">
        <v>0</v>
      </c>
      <c r="CD286">
        <v>136.25088721132809</v>
      </c>
      <c r="CE286">
        <v>163.42215987325781</v>
      </c>
      <c r="CF286">
        <v>144.01410797187941</v>
      </c>
      <c r="CG286">
        <v>7.7632207605513486</v>
      </c>
      <c r="CH286">
        <v>0</v>
      </c>
      <c r="CI286">
        <v>0</v>
      </c>
      <c r="CJ286">
        <v>136.25088721132809</v>
      </c>
      <c r="CK286">
        <v>213.88309481684161</v>
      </c>
      <c r="CL286">
        <v>77.6322076055135</v>
      </c>
      <c r="CM286">
        <v>0</v>
      </c>
      <c r="CN286">
        <v>0</v>
      </c>
      <c r="CO286">
        <v>136.25088721132809</v>
      </c>
      <c r="CP286">
        <v>163.42215987325781</v>
      </c>
      <c r="CQ286">
        <v>144.01410797187941</v>
      </c>
      <c r="CR286">
        <v>7.7632207605513486</v>
      </c>
      <c r="CS286">
        <v>0</v>
      </c>
      <c r="CT286">
        <v>0</v>
      </c>
      <c r="CU286">
        <v>136.25088721132809</v>
      </c>
      <c r="CV286">
        <f t="shared" si="4"/>
        <v>851.17787492724165</v>
      </c>
    </row>
    <row r="287" spans="1:100" x14ac:dyDescent="0.25">
      <c r="A287" s="1">
        <v>492</v>
      </c>
      <c r="B287" t="s">
        <v>99</v>
      </c>
      <c r="C287" t="s">
        <v>113</v>
      </c>
      <c r="D287">
        <v>1</v>
      </c>
      <c r="E287">
        <v>4</v>
      </c>
      <c r="F287">
        <v>1</v>
      </c>
      <c r="G287">
        <v>32.041060000000002</v>
      </c>
      <c r="H287">
        <v>6</v>
      </c>
      <c r="I287" t="s">
        <v>119</v>
      </c>
      <c r="J287">
        <v>1.2130000000000001</v>
      </c>
      <c r="K287">
        <v>500</v>
      </c>
      <c r="L287">
        <v>100</v>
      </c>
      <c r="N287" t="s">
        <v>120</v>
      </c>
      <c r="O287">
        <v>0</v>
      </c>
      <c r="P287">
        <v>0.125</v>
      </c>
      <c r="Q287">
        <v>3.2500000000000001E-2</v>
      </c>
      <c r="R287">
        <v>77.5</v>
      </c>
      <c r="S287">
        <v>170</v>
      </c>
      <c r="T287">
        <v>100</v>
      </c>
      <c r="U287">
        <v>1812.1301775147931</v>
      </c>
      <c r="V287">
        <v>20</v>
      </c>
      <c r="W287">
        <v>0.95</v>
      </c>
      <c r="X287">
        <v>1</v>
      </c>
      <c r="Y287">
        <v>183508.0003323697</v>
      </c>
      <c r="Z287">
        <v>917540001.66184831</v>
      </c>
      <c r="AA287">
        <v>1112976022.0158219</v>
      </c>
      <c r="AB287">
        <v>1112976.0220158219</v>
      </c>
      <c r="AC287">
        <v>0</v>
      </c>
      <c r="AD287">
        <v>9509.6319210797719</v>
      </c>
      <c r="AE287">
        <v>5705779.1526478622</v>
      </c>
      <c r="AF287">
        <v>5705779.1526478622</v>
      </c>
      <c r="AG287">
        <v>182.81921217673931</v>
      </c>
      <c r="AH287">
        <v>188.33350538102431</v>
      </c>
      <c r="AI287">
        <v>188.33350538102431</v>
      </c>
      <c r="AJ287">
        <v>36171.720715514217</v>
      </c>
      <c r="AK287">
        <v>854.70085470085473</v>
      </c>
      <c r="AL287" t="s">
        <v>123</v>
      </c>
      <c r="AM287">
        <v>14595.846667029389</v>
      </c>
      <c r="AN287">
        <v>2047.9085246823099</v>
      </c>
      <c r="AO287">
        <v>32016.69591477414</v>
      </c>
      <c r="AP287">
        <v>53670.176761926763</v>
      </c>
      <c r="AQ287">
        <v>21653.48084715263</v>
      </c>
      <c r="AR287">
        <v>6.3394883937504176E-3</v>
      </c>
      <c r="AS287">
        <v>197.85513942892081</v>
      </c>
      <c r="AT287">
        <v>79.837597445278021</v>
      </c>
      <c r="AU287">
        <v>11.201823376760361</v>
      </c>
      <c r="AV287">
        <v>175.1276331057712</v>
      </c>
      <c r="AW287">
        <v>293.56967532515921</v>
      </c>
      <c r="AX287">
        <v>118.442042219388</v>
      </c>
      <c r="AY287">
        <v>1.030162547681007</v>
      </c>
      <c r="AZ287" t="s">
        <v>164</v>
      </c>
      <c r="BA287" t="str">
        <f>VLOOKUP($AZ287,Sheet1!$A$2:$B$58,2,FALSE)</f>
        <v>Coumaric Acid</v>
      </c>
      <c r="BB287" t="s">
        <v>212</v>
      </c>
      <c r="BC287">
        <v>9</v>
      </c>
      <c r="BD287">
        <v>19.93</v>
      </c>
      <c r="BE287">
        <v>0</v>
      </c>
      <c r="BF287">
        <v>163.14818</v>
      </c>
      <c r="BG287">
        <f>VLOOKUP($AZ287,Sheet1!$A$2:$C$58,3,FALSE)</f>
        <v>4.1111111111111107</v>
      </c>
      <c r="BH287">
        <v>346</v>
      </c>
      <c r="BI287" t="s">
        <v>237</v>
      </c>
      <c r="BJ287">
        <v>0</v>
      </c>
      <c r="BK287">
        <v>2.6497890295358699E-2</v>
      </c>
      <c r="BL287">
        <v>0.13674711592035199</v>
      </c>
      <c r="BM287">
        <v>100</v>
      </c>
      <c r="BN287">
        <v>0</v>
      </c>
      <c r="BO287">
        <v>2146.8070704770698</v>
      </c>
      <c r="BP287">
        <v>866.13923388610488</v>
      </c>
      <c r="BQ287">
        <v>7.5333402152409734</v>
      </c>
      <c r="BR287">
        <v>1280.667836590965</v>
      </c>
      <c r="BS287">
        <v>866.13923388610488</v>
      </c>
      <c r="BT287">
        <v>0.2384810126582283</v>
      </c>
      <c r="BU287">
        <v>0</v>
      </c>
      <c r="BV287">
        <v>145.74347594729659</v>
      </c>
      <c r="BW287">
        <v>0</v>
      </c>
      <c r="BX287">
        <v>0</v>
      </c>
      <c r="BY287">
        <v>1.1023109950010199</v>
      </c>
      <c r="BZ287">
        <v>228.78431343073129</v>
      </c>
      <c r="CA287">
        <v>83.040837483434728</v>
      </c>
      <c r="CB287">
        <v>0</v>
      </c>
      <c r="CC287">
        <v>0</v>
      </c>
      <c r="CD287">
        <v>145.74347594729659</v>
      </c>
      <c r="CE287">
        <v>174.80776906649871</v>
      </c>
      <c r="CF287">
        <v>154.0475596956401</v>
      </c>
      <c r="CG287">
        <v>8.3040837483434728</v>
      </c>
      <c r="CH287">
        <v>0</v>
      </c>
      <c r="CI287">
        <v>0</v>
      </c>
      <c r="CJ287">
        <v>145.74347594729659</v>
      </c>
      <c r="CK287">
        <v>228.78431343073129</v>
      </c>
      <c r="CL287">
        <v>83.040837483434728</v>
      </c>
      <c r="CM287">
        <v>0</v>
      </c>
      <c r="CN287">
        <v>0</v>
      </c>
      <c r="CO287">
        <v>145.74347594729659</v>
      </c>
      <c r="CP287">
        <v>174.80776906649871</v>
      </c>
      <c r="CQ287">
        <v>154.0475596956401</v>
      </c>
      <c r="CR287">
        <v>8.3040837483434728</v>
      </c>
      <c r="CS287">
        <v>0</v>
      </c>
      <c r="CT287">
        <v>0</v>
      </c>
      <c r="CU287">
        <v>145.74347594729659</v>
      </c>
      <c r="CV287">
        <f t="shared" si="4"/>
        <v>866.13923388610488</v>
      </c>
    </row>
    <row r="288" spans="1:100" x14ac:dyDescent="0.25">
      <c r="A288" s="1">
        <v>493</v>
      </c>
      <c r="B288" t="s">
        <v>99</v>
      </c>
      <c r="C288" t="s">
        <v>113</v>
      </c>
      <c r="D288">
        <v>1</v>
      </c>
      <c r="E288">
        <v>4</v>
      </c>
      <c r="F288">
        <v>1</v>
      </c>
      <c r="G288">
        <v>32.041060000000002</v>
      </c>
      <c r="H288">
        <v>6</v>
      </c>
      <c r="I288" t="s">
        <v>119</v>
      </c>
      <c r="J288">
        <v>1.2130000000000001</v>
      </c>
      <c r="K288">
        <v>500</v>
      </c>
      <c r="L288">
        <v>100</v>
      </c>
      <c r="N288" t="s">
        <v>120</v>
      </c>
      <c r="O288">
        <v>0</v>
      </c>
      <c r="P288">
        <v>0.125</v>
      </c>
      <c r="Q288">
        <v>3.2500000000000001E-2</v>
      </c>
      <c r="R288">
        <v>77.5</v>
      </c>
      <c r="S288">
        <v>170</v>
      </c>
      <c r="T288">
        <v>100</v>
      </c>
      <c r="U288">
        <v>1812.1301775147931</v>
      </c>
      <c r="V288">
        <v>20</v>
      </c>
      <c r="W288">
        <v>0.95</v>
      </c>
      <c r="X288">
        <v>1</v>
      </c>
      <c r="Y288">
        <v>174061.88512440139</v>
      </c>
      <c r="Z288">
        <v>870309425.62200689</v>
      </c>
      <c r="AA288">
        <v>1055685333.279494</v>
      </c>
      <c r="AB288">
        <v>1055685.333279494</v>
      </c>
      <c r="AC288">
        <v>66773.504273504266</v>
      </c>
      <c r="AD288">
        <v>9020.1214989227337</v>
      </c>
      <c r="AE288">
        <v>5412072.8993536402</v>
      </c>
      <c r="AF288">
        <v>5412072.8993536402</v>
      </c>
      <c r="AG288">
        <v>173.40855249256401</v>
      </c>
      <c r="AH288">
        <v>178.6389962254153</v>
      </c>
      <c r="AI288">
        <v>178.6389962254153</v>
      </c>
      <c r="AJ288">
        <v>34309.773331583572</v>
      </c>
      <c r="AK288">
        <v>2170.1388888888891</v>
      </c>
      <c r="AL288" t="s">
        <v>125</v>
      </c>
      <c r="AM288">
        <v>13844.522207469679</v>
      </c>
      <c r="AN288">
        <v>1942.491977041378</v>
      </c>
      <c r="AO288">
        <v>30368.629358320599</v>
      </c>
      <c r="AP288">
        <v>52266.926404983533</v>
      </c>
      <c r="AQ288">
        <v>21898.29704666293</v>
      </c>
      <c r="AR288">
        <v>6.3394883937504176E-3</v>
      </c>
      <c r="AS288">
        <v>197.85513942892081</v>
      </c>
      <c r="AT288">
        <v>79.837597445278007</v>
      </c>
      <c r="AU288">
        <v>11.20182337676035</v>
      </c>
      <c r="AV288">
        <v>175.12763310577111</v>
      </c>
      <c r="AW288">
        <v>301.40916150733</v>
      </c>
      <c r="AX288">
        <v>126.2815284015589</v>
      </c>
      <c r="AY288">
        <v>1.030162547681007</v>
      </c>
      <c r="AZ288" t="s">
        <v>174</v>
      </c>
      <c r="BA288" t="str">
        <f>VLOOKUP($AZ288,Sheet1!$A$2:$B$58,2,FALSE)</f>
        <v>Isoprene</v>
      </c>
      <c r="BB288" t="s">
        <v>221</v>
      </c>
      <c r="BC288">
        <v>5</v>
      </c>
      <c r="BD288">
        <v>19.93</v>
      </c>
      <c r="BE288">
        <v>0</v>
      </c>
      <c r="BF288">
        <v>68.116219999999998</v>
      </c>
      <c r="BG288">
        <f>VLOOKUP($AZ288,Sheet1!$A$2:$C$58,3,FALSE)</f>
        <v>5.6</v>
      </c>
      <c r="BH288">
        <v>34.07</v>
      </c>
      <c r="BI288" t="s">
        <v>237</v>
      </c>
      <c r="BJ288">
        <v>0</v>
      </c>
      <c r="BK288">
        <v>6.7526881720430004E-2</v>
      </c>
      <c r="BL288">
        <v>0.14416820647339201</v>
      </c>
      <c r="BM288">
        <v>100</v>
      </c>
      <c r="BN288">
        <v>0</v>
      </c>
      <c r="BO288">
        <v>2090.6770561993412</v>
      </c>
      <c r="BP288">
        <v>875.93188186651707</v>
      </c>
      <c r="BQ288">
        <v>7.1455598490166121</v>
      </c>
      <c r="BR288">
        <v>1214.745174332824</v>
      </c>
      <c r="BS288">
        <v>875.93188186651719</v>
      </c>
      <c r="BT288">
        <v>0.33763440860214999</v>
      </c>
      <c r="BU288">
        <v>0</v>
      </c>
      <c r="BV288">
        <v>138.24129804707201</v>
      </c>
      <c r="BW288">
        <v>0</v>
      </c>
      <c r="BX288">
        <v>0</v>
      </c>
      <c r="BY288">
        <v>1.1023109950010199</v>
      </c>
      <c r="BZ288">
        <v>217.0075899171604</v>
      </c>
      <c r="CA288">
        <v>78.766291870088352</v>
      </c>
      <c r="CB288">
        <v>0</v>
      </c>
      <c r="CC288">
        <v>0</v>
      </c>
      <c r="CD288">
        <v>138.24129804707201</v>
      </c>
      <c r="CE288">
        <v>165.8095002016029</v>
      </c>
      <c r="CF288">
        <v>146.11792723408081</v>
      </c>
      <c r="CG288">
        <v>7.8766291870088354</v>
      </c>
      <c r="CH288">
        <v>0</v>
      </c>
      <c r="CI288">
        <v>0</v>
      </c>
      <c r="CJ288">
        <v>138.24129804707201</v>
      </c>
      <c r="CK288">
        <v>217.0075899171604</v>
      </c>
      <c r="CL288">
        <v>78.766291870088352</v>
      </c>
      <c r="CM288">
        <v>0</v>
      </c>
      <c r="CN288">
        <v>0</v>
      </c>
      <c r="CO288">
        <v>138.24129804707201</v>
      </c>
      <c r="CP288">
        <v>165.8095002016029</v>
      </c>
      <c r="CQ288">
        <v>146.11792723408081</v>
      </c>
      <c r="CR288">
        <v>7.8766291870088354</v>
      </c>
      <c r="CS288">
        <v>0</v>
      </c>
      <c r="CT288">
        <v>0</v>
      </c>
      <c r="CU288">
        <v>138.24129804707201</v>
      </c>
      <c r="CV288">
        <f t="shared" si="4"/>
        <v>875.93188186651719</v>
      </c>
    </row>
    <row r="289" spans="1:100" x14ac:dyDescent="0.25">
      <c r="A289" s="1">
        <v>494</v>
      </c>
      <c r="B289" t="s">
        <v>99</v>
      </c>
      <c r="C289" t="s">
        <v>113</v>
      </c>
      <c r="D289">
        <v>1</v>
      </c>
      <c r="E289">
        <v>4</v>
      </c>
      <c r="F289">
        <v>1</v>
      </c>
      <c r="G289">
        <v>32.041060000000002</v>
      </c>
      <c r="H289">
        <v>6</v>
      </c>
      <c r="I289" t="s">
        <v>119</v>
      </c>
      <c r="J289">
        <v>1.2130000000000001</v>
      </c>
      <c r="K289">
        <v>500</v>
      </c>
      <c r="L289">
        <v>100</v>
      </c>
      <c r="N289" t="s">
        <v>120</v>
      </c>
      <c r="O289">
        <v>0</v>
      </c>
      <c r="P289">
        <v>0.125</v>
      </c>
      <c r="Q289">
        <v>3.2500000000000001E-2</v>
      </c>
      <c r="R289">
        <v>77.5</v>
      </c>
      <c r="S289">
        <v>170</v>
      </c>
      <c r="T289">
        <v>100</v>
      </c>
      <c r="U289">
        <v>1812.1301775147931</v>
      </c>
      <c r="V289">
        <v>20</v>
      </c>
      <c r="W289">
        <v>0.95</v>
      </c>
      <c r="X289">
        <v>1</v>
      </c>
      <c r="Y289">
        <v>234464.4692486336</v>
      </c>
      <c r="Z289">
        <v>1172322346.2431681</v>
      </c>
      <c r="AA289">
        <v>1422027005.9929631</v>
      </c>
      <c r="AB289">
        <v>1422027.005992963</v>
      </c>
      <c r="AC289">
        <v>0</v>
      </c>
      <c r="AD289">
        <v>12150.264822718649</v>
      </c>
      <c r="AE289">
        <v>7290158.8936311873</v>
      </c>
      <c r="AF289">
        <v>7290158.8936311873</v>
      </c>
      <c r="AG289">
        <v>233.58441852037049</v>
      </c>
      <c r="AH289">
        <v>240.62991968153139</v>
      </c>
      <c r="AI289">
        <v>240.62991968153139</v>
      </c>
      <c r="AJ289">
        <v>46215.87769477129</v>
      </c>
      <c r="AK289">
        <v>854.70085470085473</v>
      </c>
      <c r="AL289" t="s">
        <v>123</v>
      </c>
      <c r="AM289">
        <v>18648.818775318679</v>
      </c>
      <c r="AN289">
        <v>2616.57139982846</v>
      </c>
      <c r="AO289">
        <v>40907.086345860327</v>
      </c>
      <c r="AP289">
        <v>68335.968724619292</v>
      </c>
      <c r="AQ289">
        <v>27428.882378758961</v>
      </c>
      <c r="AR289">
        <v>6.3394883937504167E-3</v>
      </c>
      <c r="AS289">
        <v>197.85513942892081</v>
      </c>
      <c r="AT289">
        <v>79.837597445277993</v>
      </c>
      <c r="AU289">
        <v>11.20182337676035</v>
      </c>
      <c r="AV289">
        <v>175.12763310577111</v>
      </c>
      <c r="AW289">
        <v>292.55362646828189</v>
      </c>
      <c r="AX289">
        <v>117.42599336251079</v>
      </c>
      <c r="AY289">
        <v>1.0301625476810059</v>
      </c>
      <c r="AZ289" t="s">
        <v>175</v>
      </c>
      <c r="BA289" t="str">
        <f>VLOOKUP($AZ289,Sheet1!$A$2:$B$58,2,FALSE)</f>
        <v>4-Hydroxystyrene</v>
      </c>
      <c r="BB289" t="s">
        <v>222</v>
      </c>
      <c r="BC289">
        <v>8</v>
      </c>
      <c r="BD289">
        <v>19.93</v>
      </c>
      <c r="BE289">
        <v>0</v>
      </c>
      <c r="BF289">
        <v>120.14731999999999</v>
      </c>
      <c r="BG289">
        <f>VLOOKUP($AZ289,Sheet1!$A$2:$C$58,3,FALSE)</f>
        <v>4.75</v>
      </c>
      <c r="BH289">
        <v>229</v>
      </c>
      <c r="BI289" t="s">
        <v>237</v>
      </c>
      <c r="BJ289">
        <v>0</v>
      </c>
      <c r="BK289">
        <v>2.8288288288288398E-2</v>
      </c>
      <c r="BL289">
        <v>0.10702768685668899</v>
      </c>
      <c r="BM289">
        <v>100</v>
      </c>
      <c r="BN289">
        <v>0</v>
      </c>
      <c r="BO289">
        <v>2733.4387489847718</v>
      </c>
      <c r="BP289">
        <v>1097.1552951503591</v>
      </c>
      <c r="BQ289">
        <v>9.6251967872612525</v>
      </c>
      <c r="BR289">
        <v>1636.283453834413</v>
      </c>
      <c r="BS289">
        <v>1097.1552951503591</v>
      </c>
      <c r="BT289">
        <v>0.22630630630630719</v>
      </c>
      <c r="BU289">
        <v>0</v>
      </c>
      <c r="BV289">
        <v>186.21349844443941</v>
      </c>
      <c r="BW289">
        <v>0</v>
      </c>
      <c r="BX289">
        <v>0</v>
      </c>
      <c r="BY289">
        <v>1.1023109950010199</v>
      </c>
      <c r="BZ289">
        <v>292.31310092090507</v>
      </c>
      <c r="CA289">
        <v>106.09960247646571</v>
      </c>
      <c r="CB289">
        <v>0</v>
      </c>
      <c r="CC289">
        <v>0</v>
      </c>
      <c r="CD289">
        <v>186.21349844443941</v>
      </c>
      <c r="CE289">
        <v>223.34835931120239</v>
      </c>
      <c r="CF289">
        <v>196.82345869208589</v>
      </c>
      <c r="CG289">
        <v>10.609960247646571</v>
      </c>
      <c r="CH289">
        <v>0</v>
      </c>
      <c r="CI289">
        <v>0</v>
      </c>
      <c r="CJ289">
        <v>186.21349844443941</v>
      </c>
      <c r="CK289">
        <v>292.31310092090507</v>
      </c>
      <c r="CL289">
        <v>106.09960247646571</v>
      </c>
      <c r="CM289">
        <v>0</v>
      </c>
      <c r="CN289">
        <v>0</v>
      </c>
      <c r="CO289">
        <v>186.21349844443941</v>
      </c>
      <c r="CP289">
        <v>223.34835931120239</v>
      </c>
      <c r="CQ289">
        <v>196.82345869208589</v>
      </c>
      <c r="CR289">
        <v>10.609960247646571</v>
      </c>
      <c r="CS289">
        <v>0</v>
      </c>
      <c r="CT289">
        <v>0</v>
      </c>
      <c r="CU289">
        <v>186.21349844443941</v>
      </c>
      <c r="CV289">
        <f t="shared" si="4"/>
        <v>1097.1552951503591</v>
      </c>
    </row>
    <row r="290" spans="1:100" x14ac:dyDescent="0.25">
      <c r="A290" s="1">
        <v>495</v>
      </c>
      <c r="B290" t="s">
        <v>99</v>
      </c>
      <c r="C290" t="s">
        <v>113</v>
      </c>
      <c r="D290">
        <v>1</v>
      </c>
      <c r="E290">
        <v>4</v>
      </c>
      <c r="F290">
        <v>1</v>
      </c>
      <c r="G290">
        <v>32.041060000000002</v>
      </c>
      <c r="H290">
        <v>6</v>
      </c>
      <c r="I290" t="s">
        <v>119</v>
      </c>
      <c r="J290">
        <v>1.2130000000000001</v>
      </c>
      <c r="K290">
        <v>500</v>
      </c>
      <c r="L290">
        <v>100</v>
      </c>
      <c r="N290" t="s">
        <v>120</v>
      </c>
      <c r="O290">
        <v>0</v>
      </c>
      <c r="P290">
        <v>0.125</v>
      </c>
      <c r="Q290">
        <v>3.2500000000000001E-2</v>
      </c>
      <c r="R290">
        <v>77.5</v>
      </c>
      <c r="S290">
        <v>170</v>
      </c>
      <c r="T290">
        <v>100</v>
      </c>
      <c r="U290">
        <v>1812.1301775147931</v>
      </c>
      <c r="V290">
        <v>20</v>
      </c>
      <c r="W290">
        <v>0.95</v>
      </c>
      <c r="X290">
        <v>1</v>
      </c>
      <c r="Y290">
        <v>243807.56196798189</v>
      </c>
      <c r="Z290">
        <v>1219037809.8399091</v>
      </c>
      <c r="AA290">
        <v>1478692863.3358099</v>
      </c>
      <c r="AB290">
        <v>1478692.8633358099</v>
      </c>
      <c r="AC290">
        <v>0</v>
      </c>
      <c r="AD290">
        <v>12634.43648065508</v>
      </c>
      <c r="AE290">
        <v>7580661.8883930454</v>
      </c>
      <c r="AF290">
        <v>7580661.8883930454</v>
      </c>
      <c r="AG290">
        <v>242.89244240571489</v>
      </c>
      <c r="AH290">
        <v>250.21869728113339</v>
      </c>
      <c r="AI290">
        <v>250.21869728113339</v>
      </c>
      <c r="AJ290">
        <v>48057.518058413829</v>
      </c>
      <c r="AK290">
        <v>854.70085470085473</v>
      </c>
      <c r="AL290" t="s">
        <v>123</v>
      </c>
      <c r="AM290">
        <v>19391.94903928784</v>
      </c>
      <c r="AN290">
        <v>2720.8382393787542</v>
      </c>
      <c r="AO290">
        <v>42537.178537792694</v>
      </c>
      <c r="AP290">
        <v>71025.0061917813</v>
      </c>
      <c r="AQ290">
        <v>28487.82765398861</v>
      </c>
      <c r="AR290">
        <v>6.3394883937504167E-3</v>
      </c>
      <c r="AS290">
        <v>197.85513942892081</v>
      </c>
      <c r="AT290">
        <v>79.837597445278021</v>
      </c>
      <c r="AU290">
        <v>11.20182337676035</v>
      </c>
      <c r="AV290">
        <v>175.12763310577111</v>
      </c>
      <c r="AW290">
        <v>292.41340524356377</v>
      </c>
      <c r="AX290">
        <v>117.2857721377927</v>
      </c>
      <c r="AY290">
        <v>1.030162547681007</v>
      </c>
      <c r="AZ290" t="s">
        <v>167</v>
      </c>
      <c r="BA290" t="str">
        <f>VLOOKUP($AZ290,Sheet1!$A$2:$B$58,2,FALSE)</f>
        <v>Benzoate (PW1)</v>
      </c>
      <c r="BB290" t="s">
        <v>215</v>
      </c>
      <c r="BC290">
        <v>7</v>
      </c>
      <c r="BD290">
        <v>19.93</v>
      </c>
      <c r="BE290">
        <v>0</v>
      </c>
      <c r="BF290">
        <v>121.1121</v>
      </c>
      <c r="BG290">
        <f>VLOOKUP($AZ290,Sheet1!$A$2:$C$58,3,FALSE)</f>
        <v>4.1428571428571432</v>
      </c>
      <c r="BH290">
        <v>249.2</v>
      </c>
      <c r="BI290" t="s">
        <v>237</v>
      </c>
      <c r="BJ290">
        <v>0</v>
      </c>
      <c r="BK290">
        <v>2.6952789699570899E-2</v>
      </c>
      <c r="BL290">
        <v>0.102926216033685</v>
      </c>
      <c r="BM290">
        <v>100</v>
      </c>
      <c r="BN290">
        <v>0</v>
      </c>
      <c r="BO290">
        <v>2841.0002476712521</v>
      </c>
      <c r="BP290">
        <v>1139.5131061595439</v>
      </c>
      <c r="BQ290">
        <v>10.00874789124534</v>
      </c>
      <c r="BR290">
        <v>1701.487141511707</v>
      </c>
      <c r="BS290">
        <v>1139.5131061595439</v>
      </c>
      <c r="BT290">
        <v>0.18866952789699629</v>
      </c>
      <c r="BU290">
        <v>0</v>
      </c>
      <c r="BV290">
        <v>193.6338550858359</v>
      </c>
      <c r="BW290">
        <v>0</v>
      </c>
      <c r="BX290">
        <v>0</v>
      </c>
      <c r="BY290">
        <v>1.1023109950010199</v>
      </c>
      <c r="BZ290">
        <v>303.96138355296591</v>
      </c>
      <c r="CA290">
        <v>110.32752846713009</v>
      </c>
      <c r="CB290">
        <v>0</v>
      </c>
      <c r="CC290">
        <v>0</v>
      </c>
      <c r="CD290">
        <v>193.6338550858359</v>
      </c>
      <c r="CE290">
        <v>232.24849004933139</v>
      </c>
      <c r="CF290">
        <v>204.66660793254891</v>
      </c>
      <c r="CG290">
        <v>11.032752846713009</v>
      </c>
      <c r="CH290">
        <v>0</v>
      </c>
      <c r="CI290">
        <v>0</v>
      </c>
      <c r="CJ290">
        <v>193.6338550858359</v>
      </c>
      <c r="CK290">
        <v>303.96138355296591</v>
      </c>
      <c r="CL290">
        <v>110.32752846713009</v>
      </c>
      <c r="CM290">
        <v>0</v>
      </c>
      <c r="CN290">
        <v>0</v>
      </c>
      <c r="CO290">
        <v>193.6338550858359</v>
      </c>
      <c r="CP290">
        <v>232.24849004933139</v>
      </c>
      <c r="CQ290">
        <v>204.66660793254891</v>
      </c>
      <c r="CR290">
        <v>11.032752846713009</v>
      </c>
      <c r="CS290">
        <v>0</v>
      </c>
      <c r="CT290">
        <v>0</v>
      </c>
      <c r="CU290">
        <v>193.6338550858359</v>
      </c>
      <c r="CV290">
        <f t="shared" si="4"/>
        <v>1139.5131061595439</v>
      </c>
    </row>
    <row r="291" spans="1:100" x14ac:dyDescent="0.25">
      <c r="A291" s="1">
        <v>496</v>
      </c>
      <c r="B291" t="s">
        <v>99</v>
      </c>
      <c r="C291" t="s">
        <v>113</v>
      </c>
      <c r="D291">
        <v>1</v>
      </c>
      <c r="E291">
        <v>4</v>
      </c>
      <c r="F291">
        <v>1</v>
      </c>
      <c r="G291">
        <v>32.041060000000002</v>
      </c>
      <c r="H291">
        <v>6</v>
      </c>
      <c r="I291" t="s">
        <v>119</v>
      </c>
      <c r="J291">
        <v>1.2130000000000001</v>
      </c>
      <c r="K291">
        <v>500</v>
      </c>
      <c r="L291">
        <v>100</v>
      </c>
      <c r="N291" t="s">
        <v>120</v>
      </c>
      <c r="O291">
        <v>0</v>
      </c>
      <c r="P291">
        <v>0.125</v>
      </c>
      <c r="Q291">
        <v>3.2500000000000001E-2</v>
      </c>
      <c r="R291">
        <v>77.5</v>
      </c>
      <c r="S291">
        <v>170</v>
      </c>
      <c r="T291">
        <v>100</v>
      </c>
      <c r="U291">
        <v>1812.1301775147931</v>
      </c>
      <c r="V291">
        <v>20</v>
      </c>
      <c r="W291">
        <v>0.95</v>
      </c>
      <c r="X291">
        <v>1</v>
      </c>
      <c r="Y291">
        <v>260721.8163518536</v>
      </c>
      <c r="Z291">
        <v>1303609081.759268</v>
      </c>
      <c r="AA291">
        <v>1581277816.1739919</v>
      </c>
      <c r="AB291">
        <v>1581277.8161739919</v>
      </c>
      <c r="AC291">
        <v>0</v>
      </c>
      <c r="AD291">
        <v>13510.95594094455</v>
      </c>
      <c r="AE291">
        <v>8106573.5645667315</v>
      </c>
      <c r="AF291">
        <v>8106573.5645667315</v>
      </c>
      <c r="AG291">
        <v>259.74320997669651</v>
      </c>
      <c r="AH291">
        <v>267.57772693243629</v>
      </c>
      <c r="AI291">
        <v>267.57772693243629</v>
      </c>
      <c r="AJ291">
        <v>51391.529025654738</v>
      </c>
      <c r="AK291">
        <v>854.70085470085473</v>
      </c>
      <c r="AL291" t="s">
        <v>123</v>
      </c>
      <c r="AM291">
        <v>20737.27383726382</v>
      </c>
      <c r="AN291">
        <v>2909.5975614717322</v>
      </c>
      <c r="AO291">
        <v>45488.21357851418</v>
      </c>
      <c r="AP291">
        <v>75893.101279091148</v>
      </c>
      <c r="AQ291">
        <v>30404.887700576968</v>
      </c>
      <c r="AR291">
        <v>6.3394883937504167E-3</v>
      </c>
      <c r="AS291">
        <v>197.85513942892081</v>
      </c>
      <c r="AT291">
        <v>79.837597445278007</v>
      </c>
      <c r="AU291">
        <v>11.20182337676035</v>
      </c>
      <c r="AV291">
        <v>175.12763310577111</v>
      </c>
      <c r="AW291">
        <v>292.18512116601647</v>
      </c>
      <c r="AX291">
        <v>117.0574880602454</v>
      </c>
      <c r="AY291">
        <v>1.030162547681007</v>
      </c>
      <c r="AZ291" t="s">
        <v>168</v>
      </c>
      <c r="BA291" t="str">
        <f>VLOOKUP($AZ291,Sheet1!$A$2:$B$58,2,FALSE)</f>
        <v>Benzoate (PW2)</v>
      </c>
      <c r="BB291" t="s">
        <v>215</v>
      </c>
      <c r="BC291">
        <v>7</v>
      </c>
      <c r="BD291">
        <v>19.93</v>
      </c>
      <c r="BE291">
        <v>0</v>
      </c>
      <c r="BF291">
        <v>121.1121</v>
      </c>
      <c r="BG291">
        <f>VLOOKUP($AZ291,Sheet1!$A$2:$C$58,3,FALSE)</f>
        <v>4.1428571428571432</v>
      </c>
      <c r="BH291">
        <v>249.2</v>
      </c>
      <c r="BI291" t="s">
        <v>237</v>
      </c>
      <c r="BJ291">
        <v>0</v>
      </c>
      <c r="BK291">
        <v>2.5220883534136901E-2</v>
      </c>
      <c r="BL291">
        <v>9.62489067654278E-2</v>
      </c>
      <c r="BM291">
        <v>100</v>
      </c>
      <c r="BN291">
        <v>0</v>
      </c>
      <c r="BO291">
        <v>3035.724051163646</v>
      </c>
      <c r="BP291">
        <v>1216.1955080230789</v>
      </c>
      <c r="BQ291">
        <v>10.70310907729746</v>
      </c>
      <c r="BR291">
        <v>1819.5285431405671</v>
      </c>
      <c r="BS291">
        <v>1216.1955080230789</v>
      </c>
      <c r="BT291">
        <v>0.17654618473895831</v>
      </c>
      <c r="BU291">
        <v>0</v>
      </c>
      <c r="BV291">
        <v>207.0672869934225</v>
      </c>
      <c r="BW291">
        <v>0</v>
      </c>
      <c r="BX291">
        <v>0</v>
      </c>
      <c r="BY291">
        <v>1.1023109950010199</v>
      </c>
      <c r="BZ291">
        <v>325.04883515942453</v>
      </c>
      <c r="CA291">
        <v>117.981548166002</v>
      </c>
      <c r="CB291">
        <v>0</v>
      </c>
      <c r="CC291">
        <v>0</v>
      </c>
      <c r="CD291">
        <v>207.0672869934225</v>
      </c>
      <c r="CE291">
        <v>248.36082885152319</v>
      </c>
      <c r="CF291">
        <v>218.8654418100227</v>
      </c>
      <c r="CG291">
        <v>11.798154816600199</v>
      </c>
      <c r="CH291">
        <v>0</v>
      </c>
      <c r="CI291">
        <v>0</v>
      </c>
      <c r="CJ291">
        <v>207.0672869934225</v>
      </c>
      <c r="CK291">
        <v>325.04883515942453</v>
      </c>
      <c r="CL291">
        <v>117.981548166002</v>
      </c>
      <c r="CM291">
        <v>0</v>
      </c>
      <c r="CN291">
        <v>0</v>
      </c>
      <c r="CO291">
        <v>207.0672869934225</v>
      </c>
      <c r="CP291">
        <v>248.36082885152319</v>
      </c>
      <c r="CQ291">
        <v>218.8654418100227</v>
      </c>
      <c r="CR291">
        <v>11.798154816600199</v>
      </c>
      <c r="CS291">
        <v>0</v>
      </c>
      <c r="CT291">
        <v>0</v>
      </c>
      <c r="CU291">
        <v>207.0672869934225</v>
      </c>
      <c r="CV291">
        <f t="shared" si="4"/>
        <v>1216.1955080230789</v>
      </c>
    </row>
    <row r="292" spans="1:100" x14ac:dyDescent="0.25">
      <c r="A292" s="1">
        <v>497</v>
      </c>
      <c r="B292" t="s">
        <v>99</v>
      </c>
      <c r="C292" t="s">
        <v>113</v>
      </c>
      <c r="D292">
        <v>1</v>
      </c>
      <c r="E292">
        <v>4</v>
      </c>
      <c r="F292">
        <v>1</v>
      </c>
      <c r="G292">
        <v>32.041060000000002</v>
      </c>
      <c r="H292">
        <v>6</v>
      </c>
      <c r="I292" t="s">
        <v>119</v>
      </c>
      <c r="J292">
        <v>1.2130000000000001</v>
      </c>
      <c r="K292">
        <v>500</v>
      </c>
      <c r="L292">
        <v>100</v>
      </c>
      <c r="N292" t="s">
        <v>120</v>
      </c>
      <c r="O292">
        <v>0</v>
      </c>
      <c r="P292">
        <v>0.125</v>
      </c>
      <c r="Q292">
        <v>3.2500000000000001E-2</v>
      </c>
      <c r="R292">
        <v>77.5</v>
      </c>
      <c r="S292">
        <v>170</v>
      </c>
      <c r="T292">
        <v>100</v>
      </c>
      <c r="U292">
        <v>1812.1301775147931</v>
      </c>
      <c r="V292">
        <v>20</v>
      </c>
      <c r="W292">
        <v>0.95</v>
      </c>
      <c r="X292">
        <v>1</v>
      </c>
      <c r="Y292">
        <v>263592.07883941621</v>
      </c>
      <c r="Z292">
        <v>1317960394.1970811</v>
      </c>
      <c r="AA292">
        <v>1598685958.1610589</v>
      </c>
      <c r="AB292">
        <v>1598685.9581610591</v>
      </c>
      <c r="AC292">
        <v>0</v>
      </c>
      <c r="AD292">
        <v>13659.69681177398</v>
      </c>
      <c r="AE292">
        <v>8195818.0870643882</v>
      </c>
      <c r="AF292">
        <v>8195818.0870643882</v>
      </c>
      <c r="AG292">
        <v>262.60269907671528</v>
      </c>
      <c r="AH292">
        <v>270.5234655087778</v>
      </c>
      <c r="AI292">
        <v>270.5234655087778</v>
      </c>
      <c r="AJ292">
        <v>51957.293640234428</v>
      </c>
      <c r="AK292">
        <v>854.70085470085473</v>
      </c>
      <c r="AL292" t="s">
        <v>123</v>
      </c>
      <c r="AM292">
        <v>20965.56857693028</v>
      </c>
      <c r="AN292">
        <v>2941.629053317914</v>
      </c>
      <c r="AO292">
        <v>45988.98913649223</v>
      </c>
      <c r="AP292">
        <v>76719.192125183486</v>
      </c>
      <c r="AQ292">
        <v>30730.202988691261</v>
      </c>
      <c r="AR292">
        <v>6.3394883937504158E-3</v>
      </c>
      <c r="AS292">
        <v>197.85513942892081</v>
      </c>
      <c r="AT292">
        <v>79.837597445278021</v>
      </c>
      <c r="AU292">
        <v>11.20182337676035</v>
      </c>
      <c r="AV292">
        <v>175.1276331057712</v>
      </c>
      <c r="AW292">
        <v>292.14929014408642</v>
      </c>
      <c r="AX292">
        <v>117.0216570383152</v>
      </c>
      <c r="AY292">
        <v>1.030162547681007</v>
      </c>
      <c r="AZ292" t="s">
        <v>181</v>
      </c>
      <c r="BA292" t="str">
        <f>VLOOKUP($AZ292,Sheet1!$A$2:$B$58,2,FALSE)</f>
        <v>Styrene</v>
      </c>
      <c r="BB292" t="s">
        <v>228</v>
      </c>
      <c r="BC292">
        <v>8</v>
      </c>
      <c r="BD292">
        <v>19.93</v>
      </c>
      <c r="BE292">
        <v>0</v>
      </c>
      <c r="BF292">
        <v>104.14832</v>
      </c>
      <c r="BG292">
        <f>VLOOKUP($AZ292,Sheet1!$A$2:$C$58,3,FALSE)</f>
        <v>5</v>
      </c>
      <c r="BH292">
        <v>145</v>
      </c>
      <c r="BI292" t="s">
        <v>237</v>
      </c>
      <c r="BJ292">
        <v>0</v>
      </c>
      <c r="BK292">
        <v>2.9074074074074301E-2</v>
      </c>
      <c r="BL292">
        <v>9.5200849373968693E-2</v>
      </c>
      <c r="BM292">
        <v>100</v>
      </c>
      <c r="BN292">
        <v>0</v>
      </c>
      <c r="BO292">
        <v>3068.7676850073399</v>
      </c>
      <c r="BP292">
        <v>1229.208119547651</v>
      </c>
      <c r="BQ292">
        <v>10.820938620351111</v>
      </c>
      <c r="BR292">
        <v>1839.5595654596891</v>
      </c>
      <c r="BS292">
        <v>1229.208119547651</v>
      </c>
      <c r="BT292">
        <v>0.2325925925925944</v>
      </c>
      <c r="BU292">
        <v>0</v>
      </c>
      <c r="BV292">
        <v>209.34687170395739</v>
      </c>
      <c r="BW292">
        <v>0</v>
      </c>
      <c r="BX292">
        <v>0</v>
      </c>
      <c r="BY292">
        <v>1.1023109950010199</v>
      </c>
      <c r="BZ292">
        <v>328.62726787839938</v>
      </c>
      <c r="CA292">
        <v>119.280396174442</v>
      </c>
      <c r="CB292">
        <v>0</v>
      </c>
      <c r="CC292">
        <v>0</v>
      </c>
      <c r="CD292">
        <v>209.34687170395739</v>
      </c>
      <c r="CE292">
        <v>251.09501036501209</v>
      </c>
      <c r="CF292">
        <v>221.27491132140159</v>
      </c>
      <c r="CG292">
        <v>11.92803961744419</v>
      </c>
      <c r="CH292">
        <v>0</v>
      </c>
      <c r="CI292">
        <v>0</v>
      </c>
      <c r="CJ292">
        <v>209.34687170395739</v>
      </c>
      <c r="CK292">
        <v>328.62726787839938</v>
      </c>
      <c r="CL292">
        <v>119.280396174442</v>
      </c>
      <c r="CM292">
        <v>0</v>
      </c>
      <c r="CN292">
        <v>0</v>
      </c>
      <c r="CO292">
        <v>209.34687170395739</v>
      </c>
      <c r="CP292">
        <v>251.09501036501209</v>
      </c>
      <c r="CQ292">
        <v>221.27491132140159</v>
      </c>
      <c r="CR292">
        <v>11.92803961744419</v>
      </c>
      <c r="CS292">
        <v>0</v>
      </c>
      <c r="CT292">
        <v>0</v>
      </c>
      <c r="CU292">
        <v>209.34687170395739</v>
      </c>
      <c r="CV292">
        <f t="shared" si="4"/>
        <v>1229.208119547651</v>
      </c>
    </row>
    <row r="293" spans="1:100" x14ac:dyDescent="0.25">
      <c r="A293" s="1">
        <v>498</v>
      </c>
      <c r="B293" t="s">
        <v>99</v>
      </c>
      <c r="C293" t="s">
        <v>113</v>
      </c>
      <c r="D293">
        <v>1</v>
      </c>
      <c r="E293">
        <v>4</v>
      </c>
      <c r="F293">
        <v>1</v>
      </c>
      <c r="G293">
        <v>32.041060000000002</v>
      </c>
      <c r="H293">
        <v>6</v>
      </c>
      <c r="I293" t="s">
        <v>119</v>
      </c>
      <c r="J293">
        <v>1.2130000000000001</v>
      </c>
      <c r="K293">
        <v>500</v>
      </c>
      <c r="L293">
        <v>100</v>
      </c>
      <c r="N293" t="s">
        <v>120</v>
      </c>
      <c r="O293">
        <v>0</v>
      </c>
      <c r="P293">
        <v>0.125</v>
      </c>
      <c r="Q293">
        <v>3.2500000000000001E-2</v>
      </c>
      <c r="R293">
        <v>77.5</v>
      </c>
      <c r="S293">
        <v>170</v>
      </c>
      <c r="T293">
        <v>100</v>
      </c>
      <c r="U293">
        <v>1812.1301775147931</v>
      </c>
      <c r="V293">
        <v>20</v>
      </c>
      <c r="W293">
        <v>0.95</v>
      </c>
      <c r="X293">
        <v>1</v>
      </c>
      <c r="Y293">
        <v>269940.35195391998</v>
      </c>
      <c r="Z293">
        <v>1349701759.7695999</v>
      </c>
      <c r="AA293">
        <v>1637188234.6005249</v>
      </c>
      <c r="AB293">
        <v>1637188.2346005249</v>
      </c>
      <c r="AC293">
        <v>0</v>
      </c>
      <c r="AD293">
        <v>13988.67288117737</v>
      </c>
      <c r="AE293">
        <v>8393203.7287064195</v>
      </c>
      <c r="AF293">
        <v>8393203.7287064195</v>
      </c>
      <c r="AG293">
        <v>268.92714426370623</v>
      </c>
      <c r="AH293">
        <v>277.03867207527708</v>
      </c>
      <c r="AI293">
        <v>277.03867207527708</v>
      </c>
      <c r="AJ293">
        <v>53208.617624517057</v>
      </c>
      <c r="AK293">
        <v>854.70085470085473</v>
      </c>
      <c r="AL293" t="s">
        <v>123</v>
      </c>
      <c r="AM293">
        <v>21470.49708583398</v>
      </c>
      <c r="AN293">
        <v>3012.4743712585869</v>
      </c>
      <c r="AO293">
        <v>47096.574252797123</v>
      </c>
      <c r="AP293">
        <v>78546.289936310495</v>
      </c>
      <c r="AQ293">
        <v>31449.715683513379</v>
      </c>
      <c r="AR293">
        <v>6.3394883937504167E-3</v>
      </c>
      <c r="AS293">
        <v>197.85513942892081</v>
      </c>
      <c r="AT293">
        <v>79.837597445278007</v>
      </c>
      <c r="AU293">
        <v>11.20182337676035</v>
      </c>
      <c r="AV293">
        <v>175.1276331057712</v>
      </c>
      <c r="AW293">
        <v>292.0727476259857</v>
      </c>
      <c r="AX293">
        <v>116.9451145202145</v>
      </c>
      <c r="AY293">
        <v>1.030162547681007</v>
      </c>
      <c r="AZ293" t="s">
        <v>177</v>
      </c>
      <c r="BA293" t="str">
        <f>VLOOKUP($AZ293,Sheet1!$A$2:$B$58,2,FALSE)</f>
        <v>Phenol</v>
      </c>
      <c r="BB293" t="s">
        <v>224</v>
      </c>
      <c r="BC293">
        <v>6</v>
      </c>
      <c r="BD293">
        <v>19.93</v>
      </c>
      <c r="BE293">
        <v>0</v>
      </c>
      <c r="BF293">
        <v>94.11023999999999</v>
      </c>
      <c r="BG293">
        <f>VLOOKUP($AZ293,Sheet1!$A$2:$C$58,3,FALSE)</f>
        <v>4.666666666666667</v>
      </c>
      <c r="BH293">
        <v>181.7</v>
      </c>
      <c r="BI293" t="s">
        <v>237</v>
      </c>
      <c r="BJ293">
        <v>0</v>
      </c>
      <c r="BK293">
        <v>3.13999999999999E-2</v>
      </c>
      <c r="BL293">
        <v>9.2961980719526605E-2</v>
      </c>
      <c r="BM293">
        <v>100</v>
      </c>
      <c r="BN293">
        <v>0</v>
      </c>
      <c r="BO293">
        <v>3141.8515974524198</v>
      </c>
      <c r="BP293">
        <v>1257.988627340535</v>
      </c>
      <c r="BQ293">
        <v>11.081546883011081</v>
      </c>
      <c r="BR293">
        <v>1883.8629701118839</v>
      </c>
      <c r="BS293">
        <v>1257.988627340535</v>
      </c>
      <c r="BT293">
        <v>0.1883999999999994</v>
      </c>
      <c r="BU293">
        <v>0</v>
      </c>
      <c r="BV293">
        <v>214.38871940702651</v>
      </c>
      <c r="BW293">
        <v>0</v>
      </c>
      <c r="BX293">
        <v>0</v>
      </c>
      <c r="BY293">
        <v>1.1023109950010199</v>
      </c>
      <c r="BZ293">
        <v>336.54182911465051</v>
      </c>
      <c r="CA293">
        <v>122.153109707624</v>
      </c>
      <c r="CB293">
        <v>0</v>
      </c>
      <c r="CC293">
        <v>0</v>
      </c>
      <c r="CD293">
        <v>214.38871940702651</v>
      </c>
      <c r="CE293">
        <v>257.14230780469501</v>
      </c>
      <c r="CF293">
        <v>226.60403037778889</v>
      </c>
      <c r="CG293">
        <v>12.215310970762401</v>
      </c>
      <c r="CH293">
        <v>0</v>
      </c>
      <c r="CI293">
        <v>0</v>
      </c>
      <c r="CJ293">
        <v>214.38871940702651</v>
      </c>
      <c r="CK293">
        <v>336.54182911465051</v>
      </c>
      <c r="CL293">
        <v>122.153109707624</v>
      </c>
      <c r="CM293">
        <v>0</v>
      </c>
      <c r="CN293">
        <v>0</v>
      </c>
      <c r="CO293">
        <v>214.38871940702651</v>
      </c>
      <c r="CP293">
        <v>257.14230780469501</v>
      </c>
      <c r="CQ293">
        <v>226.60403037778889</v>
      </c>
      <c r="CR293">
        <v>12.215310970762401</v>
      </c>
      <c r="CS293">
        <v>0</v>
      </c>
      <c r="CT293">
        <v>0</v>
      </c>
      <c r="CU293">
        <v>214.38871940702651</v>
      </c>
      <c r="CV293">
        <f t="shared" si="4"/>
        <v>1257.988627340535</v>
      </c>
    </row>
    <row r="294" spans="1:100" x14ac:dyDescent="0.25">
      <c r="A294" s="1">
        <v>499</v>
      </c>
      <c r="B294" t="s">
        <v>99</v>
      </c>
      <c r="C294" t="s">
        <v>113</v>
      </c>
      <c r="D294">
        <v>1</v>
      </c>
      <c r="E294">
        <v>4</v>
      </c>
      <c r="F294">
        <v>1</v>
      </c>
      <c r="G294">
        <v>32.041060000000002</v>
      </c>
      <c r="H294">
        <v>6</v>
      </c>
      <c r="I294" t="s">
        <v>119</v>
      </c>
      <c r="J294">
        <v>1.2130000000000001</v>
      </c>
      <c r="K294">
        <v>500</v>
      </c>
      <c r="L294">
        <v>100</v>
      </c>
      <c r="N294" t="s">
        <v>120</v>
      </c>
      <c r="O294">
        <v>0</v>
      </c>
      <c r="P294">
        <v>0.125</v>
      </c>
      <c r="Q294">
        <v>3.2500000000000001E-2</v>
      </c>
      <c r="R294">
        <v>77.5</v>
      </c>
      <c r="S294">
        <v>170</v>
      </c>
      <c r="T294">
        <v>100</v>
      </c>
      <c r="U294">
        <v>1812.1301775147931</v>
      </c>
      <c r="V294">
        <v>20</v>
      </c>
      <c r="W294">
        <v>0.95</v>
      </c>
      <c r="X294">
        <v>1</v>
      </c>
      <c r="Y294" t="s">
        <v>122</v>
      </c>
      <c r="Z294" t="s">
        <v>122</v>
      </c>
      <c r="AA294" t="s">
        <v>122</v>
      </c>
      <c r="AB294" t="s">
        <v>122</v>
      </c>
      <c r="AC294">
        <v>0</v>
      </c>
      <c r="AD294" t="s">
        <v>122</v>
      </c>
      <c r="AE294" t="s">
        <v>122</v>
      </c>
      <c r="AF294" t="s">
        <v>122</v>
      </c>
      <c r="AG294" t="s">
        <v>122</v>
      </c>
      <c r="AH294" t="s">
        <v>122</v>
      </c>
      <c r="AI294" t="s">
        <v>122</v>
      </c>
      <c r="AJ294" t="s">
        <v>122</v>
      </c>
      <c r="AK294">
        <v>854.70085470085473</v>
      </c>
      <c r="AL294" t="s">
        <v>123</v>
      </c>
      <c r="AM294" t="s">
        <v>122</v>
      </c>
      <c r="AN294" t="s">
        <v>122</v>
      </c>
      <c r="AO294" t="s">
        <v>122</v>
      </c>
      <c r="AP294" t="s">
        <v>122</v>
      </c>
      <c r="AZ294" t="s">
        <v>162</v>
      </c>
      <c r="BA294" t="str">
        <f>VLOOKUP($AZ294,Sheet1!$A$2:$B$58,2,FALSE)</f>
        <v>5-Aminopentanoate</v>
      </c>
      <c r="BB294" t="s">
        <v>210</v>
      </c>
      <c r="BC294">
        <v>5</v>
      </c>
      <c r="BD294">
        <v>19.93</v>
      </c>
      <c r="BE294">
        <v>0</v>
      </c>
      <c r="BF294">
        <v>117.14444</v>
      </c>
      <c r="BG294">
        <f>VLOOKUP($AZ294,Sheet1!$A$2:$C$58,3,FALSE)</f>
        <v>4.8</v>
      </c>
      <c r="BH294">
        <v>247.5</v>
      </c>
      <c r="BI294" t="s">
        <v>237</v>
      </c>
      <c r="BK294">
        <v>0</v>
      </c>
      <c r="BL294">
        <v>0</v>
      </c>
      <c r="BM294">
        <v>100</v>
      </c>
      <c r="BT294">
        <v>0</v>
      </c>
      <c r="BU294">
        <v>0</v>
      </c>
      <c r="BW294">
        <v>0</v>
      </c>
      <c r="BX294">
        <v>0</v>
      </c>
      <c r="BY294">
        <v>3.8580884825035691</v>
      </c>
      <c r="CA294" t="s">
        <v>122</v>
      </c>
      <c r="CB294">
        <v>0</v>
      </c>
      <c r="CC294">
        <v>0</v>
      </c>
      <c r="CG294" t="s">
        <v>122</v>
      </c>
      <c r="CH294">
        <v>0</v>
      </c>
      <c r="CI294">
        <v>0</v>
      </c>
      <c r="CL294" t="s">
        <v>122</v>
      </c>
      <c r="CM294">
        <v>0</v>
      </c>
      <c r="CN294">
        <v>0</v>
      </c>
      <c r="CR294" t="s">
        <v>122</v>
      </c>
      <c r="CS294">
        <v>0</v>
      </c>
      <c r="CT294">
        <v>0</v>
      </c>
      <c r="CV294">
        <f t="shared" si="4"/>
        <v>0</v>
      </c>
    </row>
    <row r="295" spans="1:100" x14ac:dyDescent="0.25">
      <c r="A295" s="1">
        <v>500</v>
      </c>
      <c r="B295" t="s">
        <v>99</v>
      </c>
      <c r="C295" t="s">
        <v>113</v>
      </c>
      <c r="D295">
        <v>1</v>
      </c>
      <c r="E295">
        <v>4</v>
      </c>
      <c r="F295">
        <v>1</v>
      </c>
      <c r="G295">
        <v>32.041060000000002</v>
      </c>
      <c r="H295">
        <v>6</v>
      </c>
      <c r="I295" t="s">
        <v>119</v>
      </c>
      <c r="J295">
        <v>1.2130000000000001</v>
      </c>
      <c r="K295">
        <v>500</v>
      </c>
      <c r="L295">
        <v>100</v>
      </c>
      <c r="N295" t="s">
        <v>120</v>
      </c>
      <c r="O295">
        <v>0</v>
      </c>
      <c r="P295">
        <v>0.125</v>
      </c>
      <c r="Q295">
        <v>3.2500000000000001E-2</v>
      </c>
      <c r="R295">
        <v>77.5</v>
      </c>
      <c r="S295">
        <v>170</v>
      </c>
      <c r="T295">
        <v>100</v>
      </c>
      <c r="U295">
        <v>1812.1301775147931</v>
      </c>
      <c r="V295">
        <v>20</v>
      </c>
      <c r="W295">
        <v>0.95</v>
      </c>
      <c r="X295">
        <v>1</v>
      </c>
      <c r="Y295" t="s">
        <v>122</v>
      </c>
      <c r="Z295" t="s">
        <v>122</v>
      </c>
      <c r="AA295" t="s">
        <v>122</v>
      </c>
      <c r="AB295" t="s">
        <v>122</v>
      </c>
      <c r="AC295">
        <v>0</v>
      </c>
      <c r="AD295" t="s">
        <v>122</v>
      </c>
      <c r="AE295" t="s">
        <v>122</v>
      </c>
      <c r="AF295" t="s">
        <v>122</v>
      </c>
      <c r="AG295" t="s">
        <v>122</v>
      </c>
      <c r="AH295" t="s">
        <v>122</v>
      </c>
      <c r="AI295" t="s">
        <v>122</v>
      </c>
      <c r="AJ295" t="s">
        <v>122</v>
      </c>
      <c r="AK295">
        <v>854.70085470085473</v>
      </c>
      <c r="AL295" t="s">
        <v>123</v>
      </c>
      <c r="AM295" t="s">
        <v>122</v>
      </c>
      <c r="AN295" t="s">
        <v>122</v>
      </c>
      <c r="AO295" t="s">
        <v>122</v>
      </c>
      <c r="AP295" t="s">
        <v>122</v>
      </c>
      <c r="AZ295" t="s">
        <v>160</v>
      </c>
      <c r="BA295" t="str">
        <f>VLOOKUP($AZ295,Sheet1!$A$2:$B$58,2,FALSE)</f>
        <v>Adipate</v>
      </c>
      <c r="BB295" t="s">
        <v>209</v>
      </c>
      <c r="BC295">
        <v>6</v>
      </c>
      <c r="BD295">
        <v>19.93</v>
      </c>
      <c r="BE295">
        <v>0</v>
      </c>
      <c r="BF295">
        <v>144.12291999999999</v>
      </c>
      <c r="BG295">
        <f>VLOOKUP($AZ295,Sheet1!$A$2:$C$58,3,FALSE)</f>
        <v>4</v>
      </c>
      <c r="BH295">
        <v>337.5</v>
      </c>
      <c r="BI295" t="s">
        <v>237</v>
      </c>
      <c r="BK295">
        <v>0</v>
      </c>
      <c r="BL295">
        <v>0</v>
      </c>
      <c r="BM295">
        <v>100</v>
      </c>
      <c r="BT295">
        <v>0</v>
      </c>
      <c r="BU295">
        <v>0</v>
      </c>
      <c r="BW295">
        <v>0</v>
      </c>
      <c r="BX295">
        <v>0</v>
      </c>
      <c r="BY295">
        <v>3.8580884825035691</v>
      </c>
      <c r="CA295" t="s">
        <v>122</v>
      </c>
      <c r="CB295">
        <v>0</v>
      </c>
      <c r="CC295">
        <v>0</v>
      </c>
      <c r="CG295" t="s">
        <v>122</v>
      </c>
      <c r="CH295">
        <v>0</v>
      </c>
      <c r="CI295">
        <v>0</v>
      </c>
      <c r="CL295" t="s">
        <v>122</v>
      </c>
      <c r="CM295">
        <v>0</v>
      </c>
      <c r="CN295">
        <v>0</v>
      </c>
      <c r="CR295" t="s">
        <v>122</v>
      </c>
      <c r="CS295">
        <v>0</v>
      </c>
      <c r="CT295">
        <v>0</v>
      </c>
      <c r="CV295">
        <f t="shared" si="4"/>
        <v>0</v>
      </c>
    </row>
    <row r="296" spans="1:100" x14ac:dyDescent="0.25">
      <c r="A296" s="1">
        <v>501</v>
      </c>
      <c r="B296" t="s">
        <v>99</v>
      </c>
      <c r="C296" t="s">
        <v>113</v>
      </c>
      <c r="D296">
        <v>1</v>
      </c>
      <c r="E296">
        <v>4</v>
      </c>
      <c r="F296">
        <v>1</v>
      </c>
      <c r="G296">
        <v>32.041060000000002</v>
      </c>
      <c r="H296">
        <v>6</v>
      </c>
      <c r="I296" t="s">
        <v>119</v>
      </c>
      <c r="J296">
        <v>1.2130000000000001</v>
      </c>
      <c r="K296">
        <v>500</v>
      </c>
      <c r="L296">
        <v>100</v>
      </c>
      <c r="N296" t="s">
        <v>120</v>
      </c>
      <c r="O296">
        <v>0</v>
      </c>
      <c r="P296">
        <v>0.125</v>
      </c>
      <c r="Q296">
        <v>3.2500000000000001E-2</v>
      </c>
      <c r="R296">
        <v>77.5</v>
      </c>
      <c r="S296">
        <v>170</v>
      </c>
      <c r="T296">
        <v>100</v>
      </c>
      <c r="U296">
        <v>1812.1301775147931</v>
      </c>
      <c r="V296">
        <v>20</v>
      </c>
      <c r="W296">
        <v>0.95</v>
      </c>
      <c r="X296">
        <v>1</v>
      </c>
      <c r="Y296" t="s">
        <v>122</v>
      </c>
      <c r="Z296" t="s">
        <v>122</v>
      </c>
      <c r="AA296" t="s">
        <v>122</v>
      </c>
      <c r="AB296" t="s">
        <v>122</v>
      </c>
      <c r="AC296">
        <v>0</v>
      </c>
      <c r="AD296" t="s">
        <v>122</v>
      </c>
      <c r="AE296" t="s">
        <v>122</v>
      </c>
      <c r="AF296" t="s">
        <v>122</v>
      </c>
      <c r="AG296" t="s">
        <v>122</v>
      </c>
      <c r="AH296" t="s">
        <v>122</v>
      </c>
      <c r="AI296" t="s">
        <v>122</v>
      </c>
      <c r="AJ296" t="s">
        <v>122</v>
      </c>
      <c r="AK296">
        <v>854.70085470085473</v>
      </c>
      <c r="AL296" t="s">
        <v>123</v>
      </c>
      <c r="AM296" t="s">
        <v>122</v>
      </c>
      <c r="AN296" t="s">
        <v>122</v>
      </c>
      <c r="AO296" t="s">
        <v>122</v>
      </c>
      <c r="AP296" t="s">
        <v>122</v>
      </c>
      <c r="AZ296" t="s">
        <v>178</v>
      </c>
      <c r="BA296" t="str">
        <f>VLOOKUP($AZ296,Sheet1!$A$2:$B$58,2,FALSE)</f>
        <v>Benzyl Alcohol</v>
      </c>
      <c r="BB296" t="s">
        <v>225</v>
      </c>
      <c r="BC296">
        <v>7</v>
      </c>
      <c r="BD296">
        <v>19.93</v>
      </c>
      <c r="BE296">
        <v>0</v>
      </c>
      <c r="BF296">
        <v>108.13661999999999</v>
      </c>
      <c r="BG296">
        <f>VLOOKUP($AZ296,Sheet1!$A$2:$C$58,3,FALSE)</f>
        <v>4.8571428571428568</v>
      </c>
      <c r="BH296">
        <v>205</v>
      </c>
      <c r="BI296" t="s">
        <v>237</v>
      </c>
      <c r="BK296">
        <v>0</v>
      </c>
      <c r="BL296">
        <v>0</v>
      </c>
      <c r="BM296">
        <v>100</v>
      </c>
      <c r="BT296">
        <v>0</v>
      </c>
      <c r="BU296">
        <v>0</v>
      </c>
      <c r="BW296">
        <v>0</v>
      </c>
      <c r="BX296">
        <v>0</v>
      </c>
      <c r="BY296">
        <v>3.8580884825035691</v>
      </c>
      <c r="CA296" t="s">
        <v>122</v>
      </c>
      <c r="CB296">
        <v>0</v>
      </c>
      <c r="CC296">
        <v>0</v>
      </c>
      <c r="CG296" t="s">
        <v>122</v>
      </c>
      <c r="CH296">
        <v>0</v>
      </c>
      <c r="CI296">
        <v>0</v>
      </c>
      <c r="CL296" t="s">
        <v>122</v>
      </c>
      <c r="CM296">
        <v>0</v>
      </c>
      <c r="CN296">
        <v>0</v>
      </c>
      <c r="CR296" t="s">
        <v>122</v>
      </c>
      <c r="CS296">
        <v>0</v>
      </c>
      <c r="CT296">
        <v>0</v>
      </c>
      <c r="CV296">
        <f t="shared" si="4"/>
        <v>0</v>
      </c>
    </row>
    <row r="297" spans="1:100" x14ac:dyDescent="0.25">
      <c r="A297" s="1">
        <v>502</v>
      </c>
      <c r="B297" t="s">
        <v>99</v>
      </c>
      <c r="C297" t="s">
        <v>113</v>
      </c>
      <c r="D297">
        <v>1</v>
      </c>
      <c r="E297">
        <v>4</v>
      </c>
      <c r="F297">
        <v>1</v>
      </c>
      <c r="G297">
        <v>32.041060000000002</v>
      </c>
      <c r="H297">
        <v>6</v>
      </c>
      <c r="I297" t="s">
        <v>119</v>
      </c>
      <c r="J297">
        <v>1.2130000000000001</v>
      </c>
      <c r="K297">
        <v>500</v>
      </c>
      <c r="L297">
        <v>100</v>
      </c>
      <c r="N297" t="s">
        <v>120</v>
      </c>
      <c r="O297">
        <v>0</v>
      </c>
      <c r="P297">
        <v>0.125</v>
      </c>
      <c r="Q297">
        <v>3.2500000000000001E-2</v>
      </c>
      <c r="R297">
        <v>77.5</v>
      </c>
      <c r="S297">
        <v>170</v>
      </c>
      <c r="T297">
        <v>100</v>
      </c>
      <c r="U297">
        <v>1812.1301775147931</v>
      </c>
      <c r="V297">
        <v>20</v>
      </c>
      <c r="W297">
        <v>0.95</v>
      </c>
      <c r="X297">
        <v>1</v>
      </c>
      <c r="Y297" t="s">
        <v>122</v>
      </c>
      <c r="Z297" t="s">
        <v>122</v>
      </c>
      <c r="AA297" t="s">
        <v>122</v>
      </c>
      <c r="AB297" t="s">
        <v>122</v>
      </c>
      <c r="AC297">
        <v>0</v>
      </c>
      <c r="AD297" t="s">
        <v>122</v>
      </c>
      <c r="AE297" t="s">
        <v>122</v>
      </c>
      <c r="AF297" t="s">
        <v>122</v>
      </c>
      <c r="AG297" t="s">
        <v>122</v>
      </c>
      <c r="AH297" t="s">
        <v>122</v>
      </c>
      <c r="AI297" t="s">
        <v>122</v>
      </c>
      <c r="AJ297" t="s">
        <v>122</v>
      </c>
      <c r="AK297">
        <v>854.70085470085473</v>
      </c>
      <c r="AL297" t="s">
        <v>123</v>
      </c>
      <c r="AM297" t="s">
        <v>122</v>
      </c>
      <c r="AN297" t="s">
        <v>122</v>
      </c>
      <c r="AO297" t="s">
        <v>122</v>
      </c>
      <c r="AP297" t="s">
        <v>122</v>
      </c>
      <c r="AZ297" t="s">
        <v>180</v>
      </c>
      <c r="BA297" t="str">
        <f>VLOOKUP($AZ297,Sheet1!$A$2:$B$58,2,FALSE)</f>
        <v>Beta Carotene</v>
      </c>
      <c r="BB297" t="s">
        <v>227</v>
      </c>
      <c r="BC297">
        <v>40</v>
      </c>
      <c r="BD297">
        <v>19.93</v>
      </c>
      <c r="BE297">
        <v>0</v>
      </c>
      <c r="BF297">
        <v>536.86703999999997</v>
      </c>
      <c r="BG297">
        <f>VLOOKUP($AZ297,Sheet1!$A$2:$C$58,3,FALSE)</f>
        <v>5.4</v>
      </c>
      <c r="BH297">
        <v>633</v>
      </c>
      <c r="BI297" t="s">
        <v>237</v>
      </c>
      <c r="BK297">
        <v>0</v>
      </c>
      <c r="BL297">
        <v>0</v>
      </c>
      <c r="BM297">
        <v>100</v>
      </c>
      <c r="BT297">
        <v>0</v>
      </c>
      <c r="BU297">
        <v>0</v>
      </c>
      <c r="BW297">
        <v>0</v>
      </c>
      <c r="BX297">
        <v>0</v>
      </c>
      <c r="BY297">
        <v>3.8580884825035691</v>
      </c>
      <c r="CA297" t="s">
        <v>122</v>
      </c>
      <c r="CB297">
        <v>0</v>
      </c>
      <c r="CC297">
        <v>0</v>
      </c>
      <c r="CG297" t="s">
        <v>122</v>
      </c>
      <c r="CH297">
        <v>0</v>
      </c>
      <c r="CI297">
        <v>0</v>
      </c>
      <c r="CL297" t="s">
        <v>122</v>
      </c>
      <c r="CM297">
        <v>0</v>
      </c>
      <c r="CN297">
        <v>0</v>
      </c>
      <c r="CR297" t="s">
        <v>122</v>
      </c>
      <c r="CS297">
        <v>0</v>
      </c>
      <c r="CT297">
        <v>0</v>
      </c>
      <c r="CV297">
        <f t="shared" si="4"/>
        <v>0</v>
      </c>
    </row>
    <row r="298" spans="1:100" x14ac:dyDescent="0.25">
      <c r="A298" s="1">
        <v>503</v>
      </c>
      <c r="B298" t="s">
        <v>99</v>
      </c>
      <c r="C298" t="s">
        <v>113</v>
      </c>
      <c r="D298">
        <v>1</v>
      </c>
      <c r="E298">
        <v>4</v>
      </c>
      <c r="F298">
        <v>1</v>
      </c>
      <c r="G298">
        <v>32.041060000000002</v>
      </c>
      <c r="H298">
        <v>6</v>
      </c>
      <c r="I298" t="s">
        <v>119</v>
      </c>
      <c r="J298">
        <v>1.2130000000000001</v>
      </c>
      <c r="K298">
        <v>500</v>
      </c>
      <c r="L298">
        <v>100</v>
      </c>
      <c r="N298" t="s">
        <v>120</v>
      </c>
      <c r="O298">
        <v>0</v>
      </c>
      <c r="P298">
        <v>0.125</v>
      </c>
      <c r="Q298">
        <v>3.2500000000000001E-2</v>
      </c>
      <c r="R298">
        <v>77.5</v>
      </c>
      <c r="S298">
        <v>170</v>
      </c>
      <c r="T298">
        <v>100</v>
      </c>
      <c r="U298">
        <v>1812.1301775147931</v>
      </c>
      <c r="V298">
        <v>20</v>
      </c>
      <c r="W298">
        <v>0.95</v>
      </c>
      <c r="X298">
        <v>1</v>
      </c>
      <c r="Y298" t="s">
        <v>122</v>
      </c>
      <c r="Z298" t="s">
        <v>122</v>
      </c>
      <c r="AA298" t="s">
        <v>122</v>
      </c>
      <c r="AB298" t="s">
        <v>122</v>
      </c>
      <c r="AC298">
        <v>0</v>
      </c>
      <c r="AD298" t="s">
        <v>122</v>
      </c>
      <c r="AE298" t="s">
        <v>122</v>
      </c>
      <c r="AF298" t="s">
        <v>122</v>
      </c>
      <c r="AG298" t="s">
        <v>122</v>
      </c>
      <c r="AH298" t="s">
        <v>122</v>
      </c>
      <c r="AI298" t="s">
        <v>122</v>
      </c>
      <c r="AJ298" t="s">
        <v>122</v>
      </c>
      <c r="AK298">
        <v>854.70085470085473</v>
      </c>
      <c r="AL298" t="s">
        <v>123</v>
      </c>
      <c r="AM298" t="s">
        <v>122</v>
      </c>
      <c r="AN298" t="s">
        <v>122</v>
      </c>
      <c r="AO298" t="s">
        <v>122</v>
      </c>
      <c r="AP298" t="s">
        <v>122</v>
      </c>
      <c r="AZ298" t="s">
        <v>152</v>
      </c>
      <c r="BA298" t="str">
        <f>VLOOKUP($AZ298,Sheet1!$A$2:$B$58,2,FALSE)</f>
        <v>cis,cis-Muconate</v>
      </c>
      <c r="BB298" t="s">
        <v>205</v>
      </c>
      <c r="BC298">
        <v>6</v>
      </c>
      <c r="BD298">
        <v>19.93</v>
      </c>
      <c r="BE298">
        <v>0</v>
      </c>
      <c r="BF298">
        <v>140.09155999999999</v>
      </c>
      <c r="BG298">
        <f>VLOOKUP($AZ298,Sheet1!$A$2:$C$58,3,FALSE)</f>
        <v>3.333333333333333</v>
      </c>
      <c r="BH298">
        <v>345.4</v>
      </c>
      <c r="BI298" t="s">
        <v>237</v>
      </c>
      <c r="BK298">
        <v>0</v>
      </c>
      <c r="BL298">
        <v>0</v>
      </c>
      <c r="BM298">
        <v>100</v>
      </c>
      <c r="BT298">
        <v>0</v>
      </c>
      <c r="BU298">
        <v>0</v>
      </c>
      <c r="BW298">
        <v>0</v>
      </c>
      <c r="BX298">
        <v>0</v>
      </c>
      <c r="BY298">
        <v>3.8580884825035691</v>
      </c>
      <c r="CA298" t="s">
        <v>122</v>
      </c>
      <c r="CB298">
        <v>0</v>
      </c>
      <c r="CC298">
        <v>0</v>
      </c>
      <c r="CG298" t="s">
        <v>122</v>
      </c>
      <c r="CH298">
        <v>0</v>
      </c>
      <c r="CI298">
        <v>0</v>
      </c>
      <c r="CL298" t="s">
        <v>122</v>
      </c>
      <c r="CM298">
        <v>0</v>
      </c>
      <c r="CN298">
        <v>0</v>
      </c>
      <c r="CR298" t="s">
        <v>122</v>
      </c>
      <c r="CS298">
        <v>0</v>
      </c>
      <c r="CT298">
        <v>0</v>
      </c>
      <c r="CV298">
        <f t="shared" si="4"/>
        <v>0</v>
      </c>
    </row>
    <row r="299" spans="1:100" x14ac:dyDescent="0.25">
      <c r="A299" s="1">
        <v>504</v>
      </c>
      <c r="B299" t="s">
        <v>99</v>
      </c>
      <c r="C299" t="s">
        <v>113</v>
      </c>
      <c r="D299">
        <v>1</v>
      </c>
      <c r="E299">
        <v>4</v>
      </c>
      <c r="F299">
        <v>1</v>
      </c>
      <c r="G299">
        <v>32.041060000000002</v>
      </c>
      <c r="H299">
        <v>6</v>
      </c>
      <c r="I299" t="s">
        <v>119</v>
      </c>
      <c r="J299">
        <v>1.2130000000000001</v>
      </c>
      <c r="K299">
        <v>500</v>
      </c>
      <c r="L299">
        <v>100</v>
      </c>
      <c r="N299" t="s">
        <v>120</v>
      </c>
      <c r="O299">
        <v>0</v>
      </c>
      <c r="P299">
        <v>0.125</v>
      </c>
      <c r="Q299">
        <v>3.2500000000000001E-2</v>
      </c>
      <c r="R299">
        <v>77.5</v>
      </c>
      <c r="S299">
        <v>170</v>
      </c>
      <c r="T299">
        <v>100</v>
      </c>
      <c r="U299">
        <v>1812.1301775147931</v>
      </c>
      <c r="V299">
        <v>20</v>
      </c>
      <c r="W299">
        <v>0.95</v>
      </c>
      <c r="X299">
        <v>1</v>
      </c>
      <c r="Y299" t="s">
        <v>122</v>
      </c>
      <c r="Z299" t="s">
        <v>122</v>
      </c>
      <c r="AA299" t="s">
        <v>122</v>
      </c>
      <c r="AB299" t="s">
        <v>122</v>
      </c>
      <c r="AC299">
        <v>0</v>
      </c>
      <c r="AD299" t="s">
        <v>122</v>
      </c>
      <c r="AE299" t="s">
        <v>122</v>
      </c>
      <c r="AF299" t="s">
        <v>122</v>
      </c>
      <c r="AG299" t="s">
        <v>122</v>
      </c>
      <c r="AH299" t="s">
        <v>122</v>
      </c>
      <c r="AI299" t="s">
        <v>122</v>
      </c>
      <c r="AJ299" t="s">
        <v>122</v>
      </c>
      <c r="AK299">
        <v>854.70085470085473</v>
      </c>
      <c r="AL299" t="s">
        <v>123</v>
      </c>
      <c r="AM299" t="s">
        <v>122</v>
      </c>
      <c r="AN299" t="s">
        <v>122</v>
      </c>
      <c r="AO299" t="s">
        <v>122</v>
      </c>
      <c r="AP299" t="s">
        <v>122</v>
      </c>
      <c r="AZ299" t="s">
        <v>149</v>
      </c>
      <c r="BA299" t="str">
        <f>VLOOKUP($AZ299,Sheet1!$A$2:$B$58,2,FALSE)</f>
        <v>Glutarate</v>
      </c>
      <c r="BB299" t="s">
        <v>202</v>
      </c>
      <c r="BC299">
        <v>5</v>
      </c>
      <c r="BD299">
        <v>19.93</v>
      </c>
      <c r="BE299">
        <v>0</v>
      </c>
      <c r="BF299">
        <v>130.09654</v>
      </c>
      <c r="BG299">
        <f>VLOOKUP($AZ299,Sheet1!$A$2:$C$58,3,FALSE)</f>
        <v>3.6</v>
      </c>
      <c r="BH299">
        <v>200</v>
      </c>
      <c r="BI299" t="s">
        <v>237</v>
      </c>
      <c r="BK299">
        <v>0</v>
      </c>
      <c r="BL299">
        <v>0</v>
      </c>
      <c r="BM299">
        <v>100</v>
      </c>
      <c r="BT299">
        <v>0</v>
      </c>
      <c r="BU299">
        <v>0</v>
      </c>
      <c r="BW299">
        <v>0</v>
      </c>
      <c r="BX299">
        <v>0</v>
      </c>
      <c r="BY299">
        <v>3.8580884825035691</v>
      </c>
      <c r="CA299" t="s">
        <v>122</v>
      </c>
      <c r="CB299">
        <v>0</v>
      </c>
      <c r="CC299">
        <v>0</v>
      </c>
      <c r="CG299" t="s">
        <v>122</v>
      </c>
      <c r="CH299">
        <v>0</v>
      </c>
      <c r="CI299">
        <v>0</v>
      </c>
      <c r="CL299" t="s">
        <v>122</v>
      </c>
      <c r="CM299">
        <v>0</v>
      </c>
      <c r="CN299">
        <v>0</v>
      </c>
      <c r="CR299" t="s">
        <v>122</v>
      </c>
      <c r="CS299">
        <v>0</v>
      </c>
      <c r="CT299">
        <v>0</v>
      </c>
      <c r="CV299">
        <f t="shared" si="4"/>
        <v>0</v>
      </c>
    </row>
    <row r="300" spans="1:100" x14ac:dyDescent="0.25">
      <c r="A300" s="1">
        <v>380</v>
      </c>
      <c r="B300" t="s">
        <v>99</v>
      </c>
      <c r="C300" t="s">
        <v>113</v>
      </c>
      <c r="D300">
        <v>1</v>
      </c>
      <c r="E300">
        <v>4</v>
      </c>
      <c r="F300">
        <v>1</v>
      </c>
      <c r="G300">
        <v>32.041060000000002</v>
      </c>
      <c r="H300">
        <v>6</v>
      </c>
      <c r="I300" t="s">
        <v>119</v>
      </c>
      <c r="J300">
        <v>1.2130000000000001</v>
      </c>
      <c r="K300">
        <v>500</v>
      </c>
      <c r="L300">
        <v>100</v>
      </c>
      <c r="N300" t="s">
        <v>120</v>
      </c>
      <c r="O300">
        <v>0</v>
      </c>
      <c r="P300">
        <v>0.125</v>
      </c>
      <c r="Q300">
        <v>3.2500000000000001E-2</v>
      </c>
      <c r="R300">
        <v>77.5</v>
      </c>
      <c r="S300">
        <v>170</v>
      </c>
      <c r="T300">
        <v>100</v>
      </c>
      <c r="U300">
        <v>1812.1301775147931</v>
      </c>
      <c r="V300">
        <v>20</v>
      </c>
      <c r="W300">
        <v>0.95</v>
      </c>
      <c r="X300">
        <v>1</v>
      </c>
      <c r="Y300">
        <v>119671.7551104314</v>
      </c>
      <c r="Z300">
        <v>598358775.55215681</v>
      </c>
      <c r="AA300">
        <v>725809194.74476624</v>
      </c>
      <c r="AB300">
        <v>725809.19474476622</v>
      </c>
      <c r="AC300">
        <v>0</v>
      </c>
      <c r="AD300">
        <v>6201.5516510920061</v>
      </c>
      <c r="AE300">
        <v>3720930.9906552029</v>
      </c>
      <c r="AF300">
        <v>3720930.9906552029</v>
      </c>
      <c r="AG300">
        <v>119.2225731274428</v>
      </c>
      <c r="AH300">
        <v>122.81862967405161</v>
      </c>
      <c r="AI300">
        <v>122.81862967405161</v>
      </c>
      <c r="AJ300">
        <v>23588.798829204901</v>
      </c>
      <c r="AK300">
        <v>1835.336538461539</v>
      </c>
      <c r="AL300" t="s">
        <v>124</v>
      </c>
      <c r="AM300">
        <v>9518.4437997390014</v>
      </c>
      <c r="AN300">
        <v>1335.5102066965101</v>
      </c>
      <c r="AO300">
        <v>20879.167044588779</v>
      </c>
      <c r="AP300">
        <v>36278.089374101954</v>
      </c>
      <c r="AQ300">
        <v>15398.92232951318</v>
      </c>
      <c r="AR300">
        <v>6.3394883937504176E-3</v>
      </c>
      <c r="AS300">
        <v>197.85513942892081</v>
      </c>
      <c r="AT300">
        <v>79.837597445278021</v>
      </c>
      <c r="AU300">
        <v>11.20182337676035</v>
      </c>
      <c r="AV300">
        <v>175.12763310577111</v>
      </c>
      <c r="AW300">
        <v>304.28876363306239</v>
      </c>
      <c r="AX300">
        <v>129.16113052729131</v>
      </c>
      <c r="AY300">
        <v>1.030162547681007</v>
      </c>
      <c r="AZ300" t="s">
        <v>173</v>
      </c>
      <c r="BA300" t="str">
        <f>VLOOKUP($AZ300,Sheet1!$A$2:$B$58,2,FALSE)</f>
        <v>Farnesene</v>
      </c>
      <c r="BB300" t="s">
        <v>220</v>
      </c>
      <c r="BC300">
        <v>15</v>
      </c>
      <c r="BD300">
        <v>19.93</v>
      </c>
      <c r="BE300">
        <v>0</v>
      </c>
      <c r="BF300">
        <v>204.34866</v>
      </c>
      <c r="BG300">
        <f>VLOOKUP($AZ300,Sheet1!$A$2:$C$58,3,FALSE)</f>
        <v>5.601</v>
      </c>
      <c r="BH300" t="s">
        <v>230</v>
      </c>
      <c r="BI300" t="s">
        <v>235</v>
      </c>
      <c r="BJ300">
        <v>0</v>
      </c>
      <c r="BK300">
        <v>3.2676056338028101E-2</v>
      </c>
      <c r="BL300">
        <v>0.20969183388850601</v>
      </c>
      <c r="BM300">
        <v>100</v>
      </c>
      <c r="BN300">
        <v>0</v>
      </c>
      <c r="BO300">
        <v>1451.123574964078</v>
      </c>
      <c r="BP300">
        <v>615.956893180527</v>
      </c>
      <c r="BQ300">
        <v>4.9127451869620637</v>
      </c>
      <c r="BR300">
        <v>835.16668178355087</v>
      </c>
      <c r="BS300">
        <v>615.95689318052712</v>
      </c>
      <c r="BT300">
        <v>0.49014084507042149</v>
      </c>
      <c r="BU300">
        <v>0</v>
      </c>
      <c r="BV300">
        <v>95.044235297197417</v>
      </c>
      <c r="BW300">
        <v>0</v>
      </c>
      <c r="BX300">
        <v>0</v>
      </c>
      <c r="BY300">
        <v>1.1023109950010199</v>
      </c>
      <c r="BZ300">
        <v>149.19796564946361</v>
      </c>
      <c r="CA300">
        <v>54.153730352266237</v>
      </c>
      <c r="CB300">
        <v>0</v>
      </c>
      <c r="CC300">
        <v>0</v>
      </c>
      <c r="CD300">
        <v>95.044235297197417</v>
      </c>
      <c r="CE300">
        <v>113.9980409204906</v>
      </c>
      <c r="CF300">
        <v>100.459608332424</v>
      </c>
      <c r="CG300">
        <v>5.4153730352266232</v>
      </c>
      <c r="CH300">
        <v>0</v>
      </c>
      <c r="CI300">
        <v>0</v>
      </c>
      <c r="CJ300">
        <v>95.044235297197417</v>
      </c>
      <c r="CK300">
        <v>149.19796564946361</v>
      </c>
      <c r="CL300">
        <v>54.153730352266237</v>
      </c>
      <c r="CM300">
        <v>0</v>
      </c>
      <c r="CN300">
        <v>0</v>
      </c>
      <c r="CO300">
        <v>95.044235297197417</v>
      </c>
      <c r="CP300">
        <v>113.9980409204906</v>
      </c>
      <c r="CQ300">
        <v>100.459608332424</v>
      </c>
      <c r="CR300">
        <v>5.4153730352266232</v>
      </c>
      <c r="CS300">
        <v>0</v>
      </c>
      <c r="CT300">
        <v>0</v>
      </c>
      <c r="CU300">
        <v>95.044235297197417</v>
      </c>
      <c r="CV300">
        <f t="shared" si="4"/>
        <v>615.95689318052712</v>
      </c>
    </row>
    <row r="301" spans="1:100" x14ac:dyDescent="0.25">
      <c r="A301" s="1">
        <v>370</v>
      </c>
      <c r="B301" t="s">
        <v>99</v>
      </c>
      <c r="C301" t="s">
        <v>113</v>
      </c>
      <c r="D301">
        <v>1</v>
      </c>
      <c r="E301">
        <v>4</v>
      </c>
      <c r="F301">
        <v>1</v>
      </c>
      <c r="G301">
        <v>32.041060000000002</v>
      </c>
      <c r="H301">
        <v>6</v>
      </c>
      <c r="I301" t="s">
        <v>119</v>
      </c>
      <c r="J301">
        <v>1.2130000000000001</v>
      </c>
      <c r="K301">
        <v>500</v>
      </c>
      <c r="L301">
        <v>100</v>
      </c>
      <c r="N301" t="s">
        <v>120</v>
      </c>
      <c r="O301">
        <v>0</v>
      </c>
      <c r="P301">
        <v>0.125</v>
      </c>
      <c r="Q301">
        <v>3.2500000000000001E-2</v>
      </c>
      <c r="R301">
        <v>77.5</v>
      </c>
      <c r="S301">
        <v>170</v>
      </c>
      <c r="T301">
        <v>100</v>
      </c>
      <c r="U301">
        <v>1812.1301775147931</v>
      </c>
      <c r="V301">
        <v>20</v>
      </c>
      <c r="W301">
        <v>0.95</v>
      </c>
      <c r="X301">
        <v>1</v>
      </c>
      <c r="Y301">
        <v>74429.669448151064</v>
      </c>
      <c r="Z301">
        <v>372148347.24075532</v>
      </c>
      <c r="AA301">
        <v>451415945.20303619</v>
      </c>
      <c r="AB301">
        <v>451415.94520303619</v>
      </c>
      <c r="AC301">
        <v>0</v>
      </c>
      <c r="AD301">
        <v>3857.0457918869379</v>
      </c>
      <c r="AE301">
        <v>2314227.4751321631</v>
      </c>
      <c r="AF301">
        <v>2314227.4751321631</v>
      </c>
      <c r="AG301">
        <v>74.150301384358158</v>
      </c>
      <c r="AH301">
        <v>76.386863385424874</v>
      </c>
      <c r="AI301">
        <v>76.386863385424874</v>
      </c>
      <c r="AJ301">
        <v>14671.01821909868</v>
      </c>
      <c r="AK301">
        <v>854.70085470085473</v>
      </c>
      <c r="AL301" t="s">
        <v>123</v>
      </c>
      <c r="AM301">
        <v>5919.9819123704274</v>
      </c>
      <c r="AN301">
        <v>830.61857944112876</v>
      </c>
      <c r="AO301">
        <v>12985.76677552223</v>
      </c>
      <c r="AP301">
        <v>22276.319565611091</v>
      </c>
      <c r="AQ301">
        <v>9290.5527900888592</v>
      </c>
      <c r="AR301">
        <v>6.3394883937504158E-3</v>
      </c>
      <c r="AS301">
        <v>197.85513942892081</v>
      </c>
      <c r="AT301">
        <v>79.837597445278007</v>
      </c>
      <c r="AU301">
        <v>11.20182337676035</v>
      </c>
      <c r="AV301">
        <v>175.12763310577111</v>
      </c>
      <c r="AW301">
        <v>300.42116012640008</v>
      </c>
      <c r="AX301">
        <v>125.293527020629</v>
      </c>
      <c r="AY301">
        <v>1.030162547681007</v>
      </c>
      <c r="AZ301" t="s">
        <v>161</v>
      </c>
      <c r="BA301" t="str">
        <f>VLOOKUP($AZ301,Sheet1!$A$2:$B$58,2,FALSE)</f>
        <v>1,4-Butanediol</v>
      </c>
      <c r="BB301" t="s">
        <v>206</v>
      </c>
      <c r="BC301">
        <v>4</v>
      </c>
      <c r="BD301">
        <v>19.93</v>
      </c>
      <c r="BE301">
        <v>27.7</v>
      </c>
      <c r="BF301">
        <v>90.119200000000006</v>
      </c>
      <c r="BG301">
        <f>VLOOKUP($AZ301,Sheet1!$A$2:$C$58,3,FALSE)</f>
        <v>5.5</v>
      </c>
      <c r="BH301">
        <v>230</v>
      </c>
      <c r="BI301" t="s">
        <v>235</v>
      </c>
      <c r="BJ301">
        <v>0</v>
      </c>
      <c r="BK301">
        <v>0.118974358974359</v>
      </c>
      <c r="BL301">
        <v>0.337153046356649</v>
      </c>
      <c r="BM301">
        <v>100</v>
      </c>
      <c r="BN301">
        <v>0</v>
      </c>
      <c r="BO301">
        <v>891.05278262444369</v>
      </c>
      <c r="BP301">
        <v>371.62211160355452</v>
      </c>
      <c r="BQ301">
        <v>3.055474535416995</v>
      </c>
      <c r="BR301">
        <v>519.43067102088912</v>
      </c>
      <c r="BS301">
        <v>371.62211160355457</v>
      </c>
      <c r="BT301">
        <v>0.47589743589743599</v>
      </c>
      <c r="BU301">
        <v>0</v>
      </c>
      <c r="BV301">
        <v>59.112620263610317</v>
      </c>
      <c r="BW301">
        <v>0.46859705891014442</v>
      </c>
      <c r="BX301">
        <v>0</v>
      </c>
      <c r="BY301">
        <v>1.1023109950010199</v>
      </c>
      <c r="BZ301">
        <v>92.793452016968189</v>
      </c>
      <c r="CA301">
        <v>33.680831753357857</v>
      </c>
      <c r="CB301">
        <v>0</v>
      </c>
      <c r="CC301">
        <v>0</v>
      </c>
      <c r="CD301">
        <v>59.112620263610317</v>
      </c>
      <c r="CE301">
        <v>70.900911377285581</v>
      </c>
      <c r="CF301">
        <v>62.480703438946108</v>
      </c>
      <c r="CG301">
        <v>3.3680831753357858</v>
      </c>
      <c r="CH301">
        <v>0</v>
      </c>
      <c r="CI301">
        <v>0</v>
      </c>
      <c r="CJ301">
        <v>59.112620263610317</v>
      </c>
      <c r="CK301">
        <v>92.793452016968189</v>
      </c>
      <c r="CL301">
        <v>33.680831753357857</v>
      </c>
      <c r="CM301">
        <v>0</v>
      </c>
      <c r="CN301">
        <v>0</v>
      </c>
      <c r="CO301">
        <v>59.112620263610317</v>
      </c>
      <c r="CP301">
        <v>70.900911377285581</v>
      </c>
      <c r="CQ301">
        <v>62.480703438946108</v>
      </c>
      <c r="CR301">
        <v>3.3680831753357858</v>
      </c>
      <c r="CS301">
        <v>0</v>
      </c>
      <c r="CT301">
        <v>0</v>
      </c>
      <c r="CU301">
        <v>59.112620263610317</v>
      </c>
      <c r="CV301">
        <f t="shared" si="4"/>
        <v>371.62211160355457</v>
      </c>
    </row>
    <row r="302" spans="1:100" x14ac:dyDescent="0.25">
      <c r="A302" s="1">
        <v>371</v>
      </c>
      <c r="B302" t="s">
        <v>99</v>
      </c>
      <c r="C302" t="s">
        <v>113</v>
      </c>
      <c r="D302">
        <v>1</v>
      </c>
      <c r="E302">
        <v>4</v>
      </c>
      <c r="F302">
        <v>1</v>
      </c>
      <c r="G302">
        <v>32.041060000000002</v>
      </c>
      <c r="H302">
        <v>6</v>
      </c>
      <c r="I302" t="s">
        <v>119</v>
      </c>
      <c r="J302">
        <v>1.2130000000000001</v>
      </c>
      <c r="K302">
        <v>500</v>
      </c>
      <c r="L302">
        <v>100</v>
      </c>
      <c r="N302" t="s">
        <v>120</v>
      </c>
      <c r="O302">
        <v>0</v>
      </c>
      <c r="P302">
        <v>0.125</v>
      </c>
      <c r="Q302">
        <v>3.2500000000000001E-2</v>
      </c>
      <c r="R302">
        <v>77.5</v>
      </c>
      <c r="S302">
        <v>170</v>
      </c>
      <c r="T302">
        <v>100</v>
      </c>
      <c r="U302">
        <v>1812.1301775147931</v>
      </c>
      <c r="V302">
        <v>20</v>
      </c>
      <c r="W302">
        <v>0.95</v>
      </c>
      <c r="X302">
        <v>1</v>
      </c>
      <c r="Y302">
        <v>76019.984587903411</v>
      </c>
      <c r="Z302">
        <v>380099922.93951708</v>
      </c>
      <c r="AA302">
        <v>461061206.52563423</v>
      </c>
      <c r="AB302">
        <v>461061.20652563422</v>
      </c>
      <c r="AC302">
        <v>0</v>
      </c>
      <c r="AD302">
        <v>3939.4580659576818</v>
      </c>
      <c r="AE302">
        <v>2363674.839574609</v>
      </c>
      <c r="AF302">
        <v>2363674.839574609</v>
      </c>
      <c r="AG302">
        <v>75.734647355300424</v>
      </c>
      <c r="AH302">
        <v>78.018997267258911</v>
      </c>
      <c r="AI302">
        <v>78.018997267258911</v>
      </c>
      <c r="AJ302">
        <v>14984.48921208311</v>
      </c>
      <c r="AK302">
        <v>854.70085470085473</v>
      </c>
      <c r="AL302" t="s">
        <v>123</v>
      </c>
      <c r="AM302">
        <v>6046.4722882125652</v>
      </c>
      <c r="AN302">
        <v>848.36614317530587</v>
      </c>
      <c r="AO302">
        <v>13263.229535434009</v>
      </c>
      <c r="AP302">
        <v>22734.02849817184</v>
      </c>
      <c r="AQ302">
        <v>9470.7989627378247</v>
      </c>
      <c r="AR302">
        <v>6.3394883937504167E-3</v>
      </c>
      <c r="AS302">
        <v>197.85513942892081</v>
      </c>
      <c r="AT302">
        <v>79.837597445278021</v>
      </c>
      <c r="AU302">
        <v>11.20182337676035</v>
      </c>
      <c r="AV302">
        <v>175.1276331057712</v>
      </c>
      <c r="AW302">
        <v>300.18002713497492</v>
      </c>
      <c r="AX302">
        <v>125.0523940292038</v>
      </c>
      <c r="AY302">
        <v>1.030162547681007</v>
      </c>
      <c r="AZ302" t="s">
        <v>146</v>
      </c>
      <c r="BA302" t="str">
        <f>VLOOKUP($AZ302,Sheet1!$A$2:$B$58,2,FALSE)</f>
        <v>Shikimate</v>
      </c>
      <c r="BB302" t="s">
        <v>199</v>
      </c>
      <c r="BC302">
        <v>7</v>
      </c>
      <c r="BD302">
        <v>19.93</v>
      </c>
      <c r="BE302">
        <v>0</v>
      </c>
      <c r="BF302">
        <v>173.14045999999999</v>
      </c>
      <c r="BG302">
        <f>VLOOKUP($AZ302,Sheet1!$A$2:$C$58,3,FALSE)</f>
        <v>3.8571428571428572</v>
      </c>
      <c r="BH302">
        <v>400.5</v>
      </c>
      <c r="BI302" t="s">
        <v>235</v>
      </c>
      <c r="BJ302">
        <v>0</v>
      </c>
      <c r="BK302">
        <v>5.9487179487179402E-2</v>
      </c>
      <c r="BL302">
        <v>0.330099906357461</v>
      </c>
      <c r="BM302">
        <v>100</v>
      </c>
      <c r="BN302">
        <v>0</v>
      </c>
      <c r="BO302">
        <v>909.36113992687342</v>
      </c>
      <c r="BP302">
        <v>378.8319585095129</v>
      </c>
      <c r="BQ302">
        <v>3.1207598906903562</v>
      </c>
      <c r="BR302">
        <v>530.52918141736052</v>
      </c>
      <c r="BS302">
        <v>378.8319585095129</v>
      </c>
      <c r="BT302">
        <v>0.41641025641025581</v>
      </c>
      <c r="BU302">
        <v>0</v>
      </c>
      <c r="BV302">
        <v>60.375660871645493</v>
      </c>
      <c r="BW302">
        <v>0</v>
      </c>
      <c r="BX302">
        <v>0</v>
      </c>
      <c r="BY302">
        <v>1.1023109950010199</v>
      </c>
      <c r="BZ302">
        <v>94.776140274307096</v>
      </c>
      <c r="CA302">
        <v>34.400479402661603</v>
      </c>
      <c r="CB302">
        <v>0</v>
      </c>
      <c r="CC302">
        <v>0</v>
      </c>
      <c r="CD302">
        <v>60.375660871645493</v>
      </c>
      <c r="CE302">
        <v>72.415828662577056</v>
      </c>
      <c r="CF302">
        <v>63.815708811911662</v>
      </c>
      <c r="CG302">
        <v>3.4400479402661599</v>
      </c>
      <c r="CH302">
        <v>0</v>
      </c>
      <c r="CI302">
        <v>0</v>
      </c>
      <c r="CJ302">
        <v>60.375660871645493</v>
      </c>
      <c r="CK302">
        <v>94.776140274307096</v>
      </c>
      <c r="CL302">
        <v>34.400479402661603</v>
      </c>
      <c r="CM302">
        <v>0</v>
      </c>
      <c r="CN302">
        <v>0</v>
      </c>
      <c r="CO302">
        <v>60.375660871645493</v>
      </c>
      <c r="CP302">
        <v>72.415828662577056</v>
      </c>
      <c r="CQ302">
        <v>63.815708811911662</v>
      </c>
      <c r="CR302">
        <v>3.4400479402661599</v>
      </c>
      <c r="CS302">
        <v>0</v>
      </c>
      <c r="CT302">
        <v>0</v>
      </c>
      <c r="CU302">
        <v>60.375660871645493</v>
      </c>
      <c r="CV302">
        <f t="shared" si="4"/>
        <v>378.8319585095129</v>
      </c>
    </row>
    <row r="303" spans="1:100" x14ac:dyDescent="0.25">
      <c r="A303" s="1">
        <v>373</v>
      </c>
      <c r="B303" t="s">
        <v>99</v>
      </c>
      <c r="C303" t="s">
        <v>113</v>
      </c>
      <c r="D303">
        <v>1</v>
      </c>
      <c r="E303">
        <v>4</v>
      </c>
      <c r="F303">
        <v>1</v>
      </c>
      <c r="G303">
        <v>32.041060000000002</v>
      </c>
      <c r="H303">
        <v>6</v>
      </c>
      <c r="I303" t="s">
        <v>119</v>
      </c>
      <c r="J303">
        <v>1.2130000000000001</v>
      </c>
      <c r="K303">
        <v>500</v>
      </c>
      <c r="L303">
        <v>100</v>
      </c>
      <c r="N303" t="s">
        <v>120</v>
      </c>
      <c r="O303">
        <v>0</v>
      </c>
      <c r="P303">
        <v>0.125</v>
      </c>
      <c r="Q303">
        <v>3.2500000000000001E-2</v>
      </c>
      <c r="R303">
        <v>77.5</v>
      </c>
      <c r="S303">
        <v>170</v>
      </c>
      <c r="T303">
        <v>100</v>
      </c>
      <c r="U303">
        <v>1812.1301775147931</v>
      </c>
      <c r="V303">
        <v>20</v>
      </c>
      <c r="W303">
        <v>0.95</v>
      </c>
      <c r="X303">
        <v>1</v>
      </c>
      <c r="Y303">
        <v>82355.670280390768</v>
      </c>
      <c r="Z303">
        <v>411778351.40195388</v>
      </c>
      <c r="AA303">
        <v>499487140.25057012</v>
      </c>
      <c r="AB303">
        <v>499487.14025057008</v>
      </c>
      <c r="AC303">
        <v>0</v>
      </c>
      <c r="AD303">
        <v>4267.7818381860388</v>
      </c>
      <c r="AE303">
        <v>2560669.1029116232</v>
      </c>
      <c r="AF303">
        <v>2560669.1029116232</v>
      </c>
      <c r="AG303">
        <v>82.046552366537497</v>
      </c>
      <c r="AH303">
        <v>84.521285414355404</v>
      </c>
      <c r="AI303">
        <v>84.521285414355404</v>
      </c>
      <c r="AJ303">
        <v>16233.332058143529</v>
      </c>
      <c r="AK303">
        <v>854.70085470085473</v>
      </c>
      <c r="AL303" t="s">
        <v>123</v>
      </c>
      <c r="AM303">
        <v>6550.3996196125436</v>
      </c>
      <c r="AN303">
        <v>919.07098828207222</v>
      </c>
      <c r="AO303">
        <v>14368.618520440419</v>
      </c>
      <c r="AP303">
        <v>24557.503520738999</v>
      </c>
      <c r="AQ303">
        <v>10188.88500029858</v>
      </c>
      <c r="AR303">
        <v>6.3394883937504176E-3</v>
      </c>
      <c r="AS303">
        <v>197.85513942892081</v>
      </c>
      <c r="AT303">
        <v>79.837597445278021</v>
      </c>
      <c r="AU303">
        <v>11.20182337676035</v>
      </c>
      <c r="AV303">
        <v>175.1276331057712</v>
      </c>
      <c r="AW303">
        <v>299.31182740049809</v>
      </c>
      <c r="AX303">
        <v>124.18419429472701</v>
      </c>
      <c r="AY303">
        <v>1.030162547681007</v>
      </c>
      <c r="AZ303" t="s">
        <v>128</v>
      </c>
      <c r="BA303" t="str">
        <f>VLOOKUP($AZ303,Sheet1!$A$2:$B$58,2,FALSE)</f>
        <v>Glycolate</v>
      </c>
      <c r="BB303" t="s">
        <v>187</v>
      </c>
      <c r="BC303">
        <v>2</v>
      </c>
      <c r="BD303">
        <v>19.93</v>
      </c>
      <c r="BE303">
        <v>0</v>
      </c>
      <c r="BF303">
        <v>75.041920000000005</v>
      </c>
      <c r="BG303">
        <f>VLOOKUP($AZ303,Sheet1!$A$2:$C$58,3,FALSE)</f>
        <v>2.5</v>
      </c>
      <c r="BH303">
        <v>112</v>
      </c>
      <c r="BI303" t="s">
        <v>235</v>
      </c>
      <c r="BJ303">
        <v>0</v>
      </c>
      <c r="BK303">
        <v>0.1221052631578947</v>
      </c>
      <c r="BL303">
        <v>0.30470506412401299</v>
      </c>
      <c r="BM303">
        <v>100</v>
      </c>
      <c r="BN303">
        <v>0</v>
      </c>
      <c r="BO303">
        <v>982.30014082956029</v>
      </c>
      <c r="BP303">
        <v>407.55540001194339</v>
      </c>
      <c r="BQ303">
        <v>3.3808514165742158</v>
      </c>
      <c r="BR303">
        <v>574.74474081761673</v>
      </c>
      <c r="BS303">
        <v>407.55540001194362</v>
      </c>
      <c r="BT303">
        <v>0.24421052631578941</v>
      </c>
      <c r="BU303">
        <v>0</v>
      </c>
      <c r="BV303">
        <v>65.4075115466037</v>
      </c>
      <c r="BW303">
        <v>0</v>
      </c>
      <c r="BX303">
        <v>0</v>
      </c>
      <c r="BY303">
        <v>1.1023109950010199</v>
      </c>
      <c r="BZ303">
        <v>102.675008436149</v>
      </c>
      <c r="CA303">
        <v>37.267496889545313</v>
      </c>
      <c r="CB303">
        <v>0</v>
      </c>
      <c r="CC303">
        <v>0</v>
      </c>
      <c r="CD303">
        <v>65.4075115466037</v>
      </c>
      <c r="CE303">
        <v>78.451135457944559</v>
      </c>
      <c r="CF303">
        <v>69.134261235558228</v>
      </c>
      <c r="CG303">
        <v>3.7267496889545311</v>
      </c>
      <c r="CH303">
        <v>0</v>
      </c>
      <c r="CI303">
        <v>0</v>
      </c>
      <c r="CJ303">
        <v>65.4075115466037</v>
      </c>
      <c r="CK303">
        <v>102.675008436149</v>
      </c>
      <c r="CL303">
        <v>37.267496889545313</v>
      </c>
      <c r="CM303">
        <v>0</v>
      </c>
      <c r="CN303">
        <v>0</v>
      </c>
      <c r="CO303">
        <v>65.4075115466037</v>
      </c>
      <c r="CP303">
        <v>78.451135457944559</v>
      </c>
      <c r="CQ303">
        <v>69.134261235558228</v>
      </c>
      <c r="CR303">
        <v>3.7267496889545311</v>
      </c>
      <c r="CS303">
        <v>0</v>
      </c>
      <c r="CT303">
        <v>0</v>
      </c>
      <c r="CU303">
        <v>65.4075115466037</v>
      </c>
      <c r="CV303">
        <f t="shared" si="4"/>
        <v>407.55540001194362</v>
      </c>
    </row>
    <row r="304" spans="1:100" x14ac:dyDescent="0.25">
      <c r="A304" s="1">
        <v>374</v>
      </c>
      <c r="B304" t="s">
        <v>99</v>
      </c>
      <c r="C304" t="s">
        <v>113</v>
      </c>
      <c r="D304">
        <v>1</v>
      </c>
      <c r="E304">
        <v>4</v>
      </c>
      <c r="F304">
        <v>1</v>
      </c>
      <c r="G304">
        <v>32.041060000000002</v>
      </c>
      <c r="H304">
        <v>6</v>
      </c>
      <c r="I304" t="s">
        <v>119</v>
      </c>
      <c r="J304">
        <v>1.2130000000000001</v>
      </c>
      <c r="K304">
        <v>500</v>
      </c>
      <c r="L304">
        <v>100</v>
      </c>
      <c r="N304" t="s">
        <v>120</v>
      </c>
      <c r="O304">
        <v>0</v>
      </c>
      <c r="P304">
        <v>0.125</v>
      </c>
      <c r="Q304">
        <v>3.2500000000000001E-2</v>
      </c>
      <c r="R304">
        <v>77.5</v>
      </c>
      <c r="S304">
        <v>170</v>
      </c>
      <c r="T304">
        <v>100</v>
      </c>
      <c r="U304">
        <v>1812.1301775147931</v>
      </c>
      <c r="V304">
        <v>20</v>
      </c>
      <c r="W304">
        <v>0.95</v>
      </c>
      <c r="X304">
        <v>1</v>
      </c>
      <c r="Y304">
        <v>88817.132973623447</v>
      </c>
      <c r="Z304">
        <v>444085664.86811721</v>
      </c>
      <c r="AA304">
        <v>538675911.48502624</v>
      </c>
      <c r="AB304">
        <v>538675.91148502624</v>
      </c>
      <c r="AC304">
        <v>0</v>
      </c>
      <c r="AD304">
        <v>4602.6235441233293</v>
      </c>
      <c r="AE304">
        <v>2761574.1264739968</v>
      </c>
      <c r="AF304">
        <v>2761574.1264739968</v>
      </c>
      <c r="AG304">
        <v>88.483762280800946</v>
      </c>
      <c r="AH304">
        <v>91.152657979590458</v>
      </c>
      <c r="AI304">
        <v>91.152657979590458</v>
      </c>
      <c r="AJ304">
        <v>17506.967123263348</v>
      </c>
      <c r="AK304">
        <v>1835.336538461539</v>
      </c>
      <c r="AL304" t="s">
        <v>124</v>
      </c>
      <c r="AM304">
        <v>7064.3309934182607</v>
      </c>
      <c r="AN304">
        <v>991.17947678078212</v>
      </c>
      <c r="AO304">
        <v>15495.951856530381</v>
      </c>
      <c r="AP304">
        <v>27397.814131923929</v>
      </c>
      <c r="AQ304">
        <v>11901.86227539356</v>
      </c>
      <c r="AR304">
        <v>6.3394883937504167E-3</v>
      </c>
      <c r="AS304">
        <v>197.85513942892081</v>
      </c>
      <c r="AT304">
        <v>79.837597445278021</v>
      </c>
      <c r="AU304">
        <v>11.20182337676035</v>
      </c>
      <c r="AV304">
        <v>175.12763310577111</v>
      </c>
      <c r="AW304">
        <v>309.63663191646032</v>
      </c>
      <c r="AX304">
        <v>134.50899881068909</v>
      </c>
      <c r="AY304">
        <v>1.030162547681007</v>
      </c>
      <c r="AZ304" t="s">
        <v>159</v>
      </c>
      <c r="BA304" t="str">
        <f>VLOOKUP($AZ304,Sheet1!$A$2:$B$58,2,FALSE)</f>
        <v>Gamma Butyrolactone</v>
      </c>
      <c r="BB304" t="s">
        <v>208</v>
      </c>
      <c r="BC304">
        <v>4</v>
      </c>
      <c r="BD304">
        <v>19.93</v>
      </c>
      <c r="BE304">
        <v>0</v>
      </c>
      <c r="BF304">
        <v>86.08784</v>
      </c>
      <c r="BG304">
        <f>VLOOKUP($AZ304,Sheet1!$A$2:$C$58,3,FALSE)</f>
        <v>4.5</v>
      </c>
      <c r="BH304">
        <v>204</v>
      </c>
      <c r="BI304" t="s">
        <v>235</v>
      </c>
      <c r="BJ304">
        <v>0</v>
      </c>
      <c r="BK304">
        <v>0.1031111111111107</v>
      </c>
      <c r="BL304">
        <v>0.28253771489353202</v>
      </c>
      <c r="BM304">
        <v>100</v>
      </c>
      <c r="BN304">
        <v>0</v>
      </c>
      <c r="BO304">
        <v>1095.9125652769569</v>
      </c>
      <c r="BP304">
        <v>476.07449101574218</v>
      </c>
      <c r="BQ304">
        <v>3.6461063191836178</v>
      </c>
      <c r="BR304">
        <v>619.83807426121507</v>
      </c>
      <c r="BS304">
        <v>476.0744910157423</v>
      </c>
      <c r="BT304">
        <v>0.41244444444444278</v>
      </c>
      <c r="BU304">
        <v>0</v>
      </c>
      <c r="BV304">
        <v>70.539255290254516</v>
      </c>
      <c r="BW304">
        <v>0</v>
      </c>
      <c r="BX304">
        <v>0</v>
      </c>
      <c r="BY304">
        <v>1.1023109950010199</v>
      </c>
      <c r="BZ304">
        <v>110.73068613604249</v>
      </c>
      <c r="CA304">
        <v>40.191430845787998</v>
      </c>
      <c r="CB304">
        <v>0</v>
      </c>
      <c r="CC304">
        <v>0</v>
      </c>
      <c r="CD304">
        <v>70.539255290254516</v>
      </c>
      <c r="CE304">
        <v>84.606256086280311</v>
      </c>
      <c r="CF304">
        <v>74.558398374833317</v>
      </c>
      <c r="CG304">
        <v>4.0191430845787997</v>
      </c>
      <c r="CH304">
        <v>0</v>
      </c>
      <c r="CI304">
        <v>0</v>
      </c>
      <c r="CJ304">
        <v>70.539255290254516</v>
      </c>
      <c r="CK304">
        <v>110.73068613604249</v>
      </c>
      <c r="CL304">
        <v>40.191430845787998</v>
      </c>
      <c r="CM304">
        <v>0</v>
      </c>
      <c r="CN304">
        <v>0</v>
      </c>
      <c r="CO304">
        <v>70.539255290254516</v>
      </c>
      <c r="CP304">
        <v>84.606256086280311</v>
      </c>
      <c r="CQ304">
        <v>74.558398374833317</v>
      </c>
      <c r="CR304">
        <v>4.0191430845787997</v>
      </c>
      <c r="CS304">
        <v>0</v>
      </c>
      <c r="CT304">
        <v>0</v>
      </c>
      <c r="CU304">
        <v>70.539255290254516</v>
      </c>
      <c r="CV304">
        <f t="shared" si="4"/>
        <v>476.0744910157423</v>
      </c>
    </row>
    <row r="305" spans="1:100" x14ac:dyDescent="0.25">
      <c r="A305" s="1">
        <v>381</v>
      </c>
      <c r="B305" t="s">
        <v>99</v>
      </c>
      <c r="C305" t="s">
        <v>113</v>
      </c>
      <c r="D305">
        <v>1</v>
      </c>
      <c r="E305">
        <v>4</v>
      </c>
      <c r="F305">
        <v>1</v>
      </c>
      <c r="G305">
        <v>32.041060000000002</v>
      </c>
      <c r="H305">
        <v>6</v>
      </c>
      <c r="I305" t="s">
        <v>119</v>
      </c>
      <c r="J305">
        <v>1.2130000000000001</v>
      </c>
      <c r="K305">
        <v>500</v>
      </c>
      <c r="L305">
        <v>100</v>
      </c>
      <c r="N305" t="s">
        <v>120</v>
      </c>
      <c r="O305">
        <v>0</v>
      </c>
      <c r="P305">
        <v>0.125</v>
      </c>
      <c r="Q305">
        <v>3.2500000000000001E-2</v>
      </c>
      <c r="R305">
        <v>77.5</v>
      </c>
      <c r="S305">
        <v>170</v>
      </c>
      <c r="T305">
        <v>100</v>
      </c>
      <c r="U305">
        <v>1812.1301775147931</v>
      </c>
      <c r="V305">
        <v>20</v>
      </c>
      <c r="W305">
        <v>0.95</v>
      </c>
      <c r="X305">
        <v>1</v>
      </c>
      <c r="Y305">
        <v>121367.73334522601</v>
      </c>
      <c r="Z305">
        <v>606838666.72612989</v>
      </c>
      <c r="AA305">
        <v>736095302.73879564</v>
      </c>
      <c r="AB305">
        <v>736095.30273879564</v>
      </c>
      <c r="AC305">
        <v>66773.504273504266</v>
      </c>
      <c r="AD305">
        <v>6289.4395291673391</v>
      </c>
      <c r="AE305">
        <v>3773663.717500404</v>
      </c>
      <c r="AF305">
        <v>3773663.717500404</v>
      </c>
      <c r="AG305">
        <v>120.91218559225349</v>
      </c>
      <c r="AH305">
        <v>124.55920515539459</v>
      </c>
      <c r="AI305">
        <v>124.55920515539459</v>
      </c>
      <c r="AJ305">
        <v>23923.097339010859</v>
      </c>
      <c r="AK305">
        <v>2170.1388888888891</v>
      </c>
      <c r="AL305" t="s">
        <v>125</v>
      </c>
      <c r="AM305">
        <v>9653.3383995430795</v>
      </c>
      <c r="AN305">
        <v>1354.436947102492</v>
      </c>
      <c r="AO305">
        <v>21175.06487641708</v>
      </c>
      <c r="AP305">
        <v>37101.011574545322</v>
      </c>
      <c r="AQ305">
        <v>15925.946698128249</v>
      </c>
      <c r="AR305">
        <v>6.3394883937504167E-3</v>
      </c>
      <c r="AS305">
        <v>197.85513942892081</v>
      </c>
      <c r="AT305">
        <v>79.837597445278021</v>
      </c>
      <c r="AU305">
        <v>11.20182337676035</v>
      </c>
      <c r="AV305">
        <v>175.12763310577111</v>
      </c>
      <c r="AW305">
        <v>306.84261799434609</v>
      </c>
      <c r="AX305">
        <v>131.714984888575</v>
      </c>
      <c r="AY305">
        <v>1.030162547681007</v>
      </c>
      <c r="AZ305" t="s">
        <v>174</v>
      </c>
      <c r="BA305" t="str">
        <f>VLOOKUP($AZ305,Sheet1!$A$2:$B$58,2,FALSE)</f>
        <v>Isoprene</v>
      </c>
      <c r="BB305" t="s">
        <v>221</v>
      </c>
      <c r="BC305">
        <v>5</v>
      </c>
      <c r="BD305">
        <v>19.93</v>
      </c>
      <c r="BE305">
        <v>0</v>
      </c>
      <c r="BF305">
        <v>68.116219999999998</v>
      </c>
      <c r="BG305">
        <f>VLOOKUP($AZ305,Sheet1!$A$2:$C$58,3,FALSE)</f>
        <v>5.6</v>
      </c>
      <c r="BH305">
        <v>34.07</v>
      </c>
      <c r="BI305" t="s">
        <v>235</v>
      </c>
      <c r="BJ305">
        <v>0</v>
      </c>
      <c r="BK305">
        <v>9.6666666666666595E-2</v>
      </c>
      <c r="BL305">
        <v>0.20676162520381799</v>
      </c>
      <c r="BM305">
        <v>100</v>
      </c>
      <c r="BN305">
        <v>0</v>
      </c>
      <c r="BO305">
        <v>1484.0404629818131</v>
      </c>
      <c r="BP305">
        <v>637.03786792512983</v>
      </c>
      <c r="BQ305">
        <v>4.9823682062157832</v>
      </c>
      <c r="BR305">
        <v>847.00259505668316</v>
      </c>
      <c r="BS305">
        <v>637.03786792512972</v>
      </c>
      <c r="BT305">
        <v>0.48333333333333289</v>
      </c>
      <c r="BU305">
        <v>0</v>
      </c>
      <c r="BV305">
        <v>96.391194354144488</v>
      </c>
      <c r="BW305">
        <v>0</v>
      </c>
      <c r="BX305">
        <v>0</v>
      </c>
      <c r="BY305">
        <v>1.1023109950010199</v>
      </c>
      <c r="BZ305">
        <v>151.31238690269609</v>
      </c>
      <c r="CA305">
        <v>54.921192548551637</v>
      </c>
      <c r="CB305">
        <v>0</v>
      </c>
      <c r="CC305">
        <v>0</v>
      </c>
      <c r="CD305">
        <v>96.391194354144488</v>
      </c>
      <c r="CE305">
        <v>115.61361174613759</v>
      </c>
      <c r="CF305">
        <v>101.8833136089997</v>
      </c>
      <c r="CG305">
        <v>5.4921192548551643</v>
      </c>
      <c r="CH305">
        <v>0</v>
      </c>
      <c r="CI305">
        <v>0</v>
      </c>
      <c r="CJ305">
        <v>96.391194354144488</v>
      </c>
      <c r="CK305">
        <v>151.31238690269609</v>
      </c>
      <c r="CL305">
        <v>54.921192548551637</v>
      </c>
      <c r="CM305">
        <v>0</v>
      </c>
      <c r="CN305">
        <v>0</v>
      </c>
      <c r="CO305">
        <v>96.391194354144488</v>
      </c>
      <c r="CP305">
        <v>115.61361174613759</v>
      </c>
      <c r="CQ305">
        <v>101.8833136089997</v>
      </c>
      <c r="CR305">
        <v>5.4921192548551643</v>
      </c>
      <c r="CS305">
        <v>0</v>
      </c>
      <c r="CT305">
        <v>0</v>
      </c>
      <c r="CU305">
        <v>96.391194354144488</v>
      </c>
      <c r="CV305">
        <f t="shared" si="4"/>
        <v>637.03786792512972</v>
      </c>
    </row>
    <row r="306" spans="1:100" x14ac:dyDescent="0.25">
      <c r="A306" s="1">
        <v>375</v>
      </c>
      <c r="B306" t="s">
        <v>99</v>
      </c>
      <c r="C306" t="s">
        <v>113</v>
      </c>
      <c r="D306">
        <v>1</v>
      </c>
      <c r="E306">
        <v>4</v>
      </c>
      <c r="F306">
        <v>1</v>
      </c>
      <c r="G306">
        <v>32.041060000000002</v>
      </c>
      <c r="H306">
        <v>6</v>
      </c>
      <c r="I306" t="s">
        <v>119</v>
      </c>
      <c r="J306">
        <v>1.2130000000000001</v>
      </c>
      <c r="K306">
        <v>500</v>
      </c>
      <c r="L306">
        <v>100</v>
      </c>
      <c r="N306" t="s">
        <v>120</v>
      </c>
      <c r="O306">
        <v>0</v>
      </c>
      <c r="P306">
        <v>0.125</v>
      </c>
      <c r="Q306">
        <v>3.2500000000000001E-2</v>
      </c>
      <c r="R306">
        <v>77.5</v>
      </c>
      <c r="S306">
        <v>170</v>
      </c>
      <c r="T306">
        <v>100</v>
      </c>
      <c r="U306">
        <v>1812.1301775147931</v>
      </c>
      <c r="V306">
        <v>20</v>
      </c>
      <c r="W306">
        <v>0.95</v>
      </c>
      <c r="X306">
        <v>1</v>
      </c>
      <c r="Y306">
        <v>110048.72900954061</v>
      </c>
      <c r="Z306">
        <v>550243645.04770303</v>
      </c>
      <c r="AA306">
        <v>667445541.44286382</v>
      </c>
      <c r="AB306">
        <v>667445.54144286388</v>
      </c>
      <c r="AC306">
        <v>0</v>
      </c>
      <c r="AD306">
        <v>5702.8734680118732</v>
      </c>
      <c r="AE306">
        <v>3421724.0808071238</v>
      </c>
      <c r="AF306">
        <v>3421724.0808071238</v>
      </c>
      <c r="AG306">
        <v>109.6356665765859</v>
      </c>
      <c r="AH306">
        <v>112.94255759724111</v>
      </c>
      <c r="AI306">
        <v>112.94255759724111</v>
      </c>
      <c r="AJ306">
        <v>21691.980096893079</v>
      </c>
      <c r="AK306">
        <v>854.70085470085473</v>
      </c>
      <c r="AL306" t="s">
        <v>123</v>
      </c>
      <c r="AM306">
        <v>8753.0482137861873</v>
      </c>
      <c r="AN306">
        <v>1228.119372784304</v>
      </c>
      <c r="AO306">
        <v>19200.234791530991</v>
      </c>
      <c r="AP306">
        <v>32527.84853816442</v>
      </c>
      <c r="AQ306">
        <v>13327.613746633429</v>
      </c>
      <c r="AR306">
        <v>6.3394883937504176E-3</v>
      </c>
      <c r="AS306">
        <v>197.85513942892081</v>
      </c>
      <c r="AT306">
        <v>79.837597445278007</v>
      </c>
      <c r="AU306">
        <v>11.20182337676035</v>
      </c>
      <c r="AV306">
        <v>175.12763310577111</v>
      </c>
      <c r="AW306">
        <v>296.69038875630969</v>
      </c>
      <c r="AX306">
        <v>121.56275565053861</v>
      </c>
      <c r="AY306">
        <v>1.030162547681007</v>
      </c>
      <c r="AZ306" t="s">
        <v>153</v>
      </c>
      <c r="BA306" t="str">
        <f>VLOOKUP($AZ306,Sheet1!$A$2:$B$58,2,FALSE)</f>
        <v>Acrylate (PW1)</v>
      </c>
      <c r="BB306" t="s">
        <v>198</v>
      </c>
      <c r="BC306">
        <v>3</v>
      </c>
      <c r="BD306">
        <v>19.93</v>
      </c>
      <c r="BE306">
        <v>0</v>
      </c>
      <c r="BF306">
        <v>71.053619999999995</v>
      </c>
      <c r="BG306">
        <f>VLOOKUP($AZ306,Sheet1!$A$2:$C$58,3,FALSE)</f>
        <v>3.666666666666667</v>
      </c>
      <c r="BH306">
        <v>80</v>
      </c>
      <c r="BI306" t="s">
        <v>235</v>
      </c>
      <c r="BJ306">
        <v>0</v>
      </c>
      <c r="BK306">
        <v>0.10086956521738991</v>
      </c>
      <c r="BL306">
        <v>0.22802798378150299</v>
      </c>
      <c r="BM306">
        <v>100</v>
      </c>
      <c r="BN306">
        <v>0</v>
      </c>
      <c r="BO306">
        <v>1301.113941526577</v>
      </c>
      <c r="BP306">
        <v>533.10454986533728</v>
      </c>
      <c r="BQ306">
        <v>4.5177023038896458</v>
      </c>
      <c r="BR306">
        <v>768.00939166123976</v>
      </c>
      <c r="BS306">
        <v>533.10454986533705</v>
      </c>
      <c r="BT306">
        <v>0.30260869565216969</v>
      </c>
      <c r="BU306">
        <v>0</v>
      </c>
      <c r="BV306">
        <v>87.401553394854275</v>
      </c>
      <c r="BW306">
        <v>0</v>
      </c>
      <c r="BX306">
        <v>0</v>
      </c>
      <c r="BY306">
        <v>1.1023109950010199</v>
      </c>
      <c r="BZ306">
        <v>137.2006826120442</v>
      </c>
      <c r="CA306">
        <v>49.799129217189929</v>
      </c>
      <c r="CB306">
        <v>0</v>
      </c>
      <c r="CC306">
        <v>0</v>
      </c>
      <c r="CD306">
        <v>87.401553394854275</v>
      </c>
      <c r="CE306">
        <v>104.8312486208708</v>
      </c>
      <c r="CF306">
        <v>92.381466316573267</v>
      </c>
      <c r="CG306">
        <v>4.9799129217189941</v>
      </c>
      <c r="CH306">
        <v>0</v>
      </c>
      <c r="CI306">
        <v>0</v>
      </c>
      <c r="CJ306">
        <v>87.401553394854275</v>
      </c>
      <c r="CK306">
        <v>137.2006826120442</v>
      </c>
      <c r="CL306">
        <v>49.799129217189929</v>
      </c>
      <c r="CM306">
        <v>0</v>
      </c>
      <c r="CN306">
        <v>0</v>
      </c>
      <c r="CO306">
        <v>87.401553394854275</v>
      </c>
      <c r="CP306">
        <v>104.8312486208708</v>
      </c>
      <c r="CQ306">
        <v>92.381466316573267</v>
      </c>
      <c r="CR306">
        <v>4.9799129217189941</v>
      </c>
      <c r="CS306">
        <v>0</v>
      </c>
      <c r="CT306">
        <v>0</v>
      </c>
      <c r="CU306">
        <v>87.401553394854275</v>
      </c>
      <c r="CV306">
        <f t="shared" si="4"/>
        <v>533.10454986533705</v>
      </c>
    </row>
    <row r="307" spans="1:100" x14ac:dyDescent="0.25">
      <c r="A307" s="1">
        <v>376</v>
      </c>
      <c r="B307" t="s">
        <v>99</v>
      </c>
      <c r="C307" t="s">
        <v>113</v>
      </c>
      <c r="D307">
        <v>1</v>
      </c>
      <c r="E307">
        <v>4</v>
      </c>
      <c r="F307">
        <v>1</v>
      </c>
      <c r="G307">
        <v>32.041060000000002</v>
      </c>
      <c r="H307">
        <v>6</v>
      </c>
      <c r="I307" t="s">
        <v>119</v>
      </c>
      <c r="J307">
        <v>1.2130000000000001</v>
      </c>
      <c r="K307">
        <v>500</v>
      </c>
      <c r="L307">
        <v>100</v>
      </c>
      <c r="N307" t="s">
        <v>120</v>
      </c>
      <c r="O307">
        <v>0</v>
      </c>
      <c r="P307">
        <v>0.125</v>
      </c>
      <c r="Q307">
        <v>3.2500000000000001E-2</v>
      </c>
      <c r="R307">
        <v>77.5</v>
      </c>
      <c r="S307">
        <v>170</v>
      </c>
      <c r="T307">
        <v>100</v>
      </c>
      <c r="U307">
        <v>1812.1301775147931</v>
      </c>
      <c r="V307">
        <v>20</v>
      </c>
      <c r="W307">
        <v>0.95</v>
      </c>
      <c r="X307">
        <v>1</v>
      </c>
      <c r="Y307">
        <v>112587.1695673963</v>
      </c>
      <c r="Z307">
        <v>562935847.83698153</v>
      </c>
      <c r="AA307">
        <v>682841183.42625868</v>
      </c>
      <c r="AB307">
        <v>682841.18342625874</v>
      </c>
      <c r="AC307">
        <v>0</v>
      </c>
      <c r="AD307">
        <v>5834.418879193001</v>
      </c>
      <c r="AE307">
        <v>3500651.3275158</v>
      </c>
      <c r="AF307">
        <v>3500651.3275158</v>
      </c>
      <c r="AG307">
        <v>112.16457922401339</v>
      </c>
      <c r="AH307">
        <v>115.54774869297781</v>
      </c>
      <c r="AI307">
        <v>115.54774869297781</v>
      </c>
      <c r="AJ307">
        <v>22192.338461353411</v>
      </c>
      <c r="AK307">
        <v>854.70085470085473</v>
      </c>
      <c r="AL307" t="s">
        <v>123</v>
      </c>
      <c r="AM307">
        <v>8954.9505237057783</v>
      </c>
      <c r="AN307">
        <v>1256.4478055960419</v>
      </c>
      <c r="AO307">
        <v>19643.117277806221</v>
      </c>
      <c r="AP307">
        <v>33258.437645356084</v>
      </c>
      <c r="AQ307">
        <v>13615.320367549861</v>
      </c>
      <c r="AR307">
        <v>6.3394883937504176E-3</v>
      </c>
      <c r="AS307">
        <v>197.85513942892081</v>
      </c>
      <c r="AT307">
        <v>79.837597445278021</v>
      </c>
      <c r="AU307">
        <v>11.20182337676035</v>
      </c>
      <c r="AV307">
        <v>175.1276331057712</v>
      </c>
      <c r="AW307">
        <v>296.51462052857909</v>
      </c>
      <c r="AX307">
        <v>121.38698742280791</v>
      </c>
      <c r="AY307">
        <v>1.030162547681007</v>
      </c>
      <c r="AZ307" t="s">
        <v>163</v>
      </c>
      <c r="BA307" t="str">
        <f>VLOOKUP($AZ307,Sheet1!$A$2:$B$58,2,FALSE)</f>
        <v>Catechol</v>
      </c>
      <c r="BB307" t="s">
        <v>211</v>
      </c>
      <c r="BC307">
        <v>6</v>
      </c>
      <c r="BD307">
        <v>19.93</v>
      </c>
      <c r="BE307">
        <v>0</v>
      </c>
      <c r="BF307">
        <v>110.10924</v>
      </c>
      <c r="BG307">
        <f>VLOOKUP($AZ307,Sheet1!$A$2:$C$58,3,FALSE)</f>
        <v>4.333333333333333</v>
      </c>
      <c r="BH307">
        <v>245</v>
      </c>
      <c r="BI307" t="s">
        <v>235</v>
      </c>
      <c r="BJ307">
        <v>0</v>
      </c>
      <c r="BK307">
        <v>6.3561643835616397E-2</v>
      </c>
      <c r="BL307">
        <v>0.222886763120382</v>
      </c>
      <c r="BM307">
        <v>100</v>
      </c>
      <c r="BN307">
        <v>0</v>
      </c>
      <c r="BO307">
        <v>1330.337505814244</v>
      </c>
      <c r="BP307">
        <v>544.61281470199435</v>
      </c>
      <c r="BQ307">
        <v>4.6219099477191117</v>
      </c>
      <c r="BR307">
        <v>785.72469111224893</v>
      </c>
      <c r="BS307">
        <v>544.61281470199458</v>
      </c>
      <c r="BT307">
        <v>0.38136986301369841</v>
      </c>
      <c r="BU307">
        <v>0</v>
      </c>
      <c r="BV307">
        <v>89.417602557383503</v>
      </c>
      <c r="BW307">
        <v>0</v>
      </c>
      <c r="BX307">
        <v>0</v>
      </c>
      <c r="BY307">
        <v>1.1023109950010199</v>
      </c>
      <c r="BZ307">
        <v>140.36542409013711</v>
      </c>
      <c r="CA307">
        <v>50.94782153275365</v>
      </c>
      <c r="CB307">
        <v>0</v>
      </c>
      <c r="CC307">
        <v>0</v>
      </c>
      <c r="CD307">
        <v>89.417602557383503</v>
      </c>
      <c r="CE307">
        <v>107.24934009384729</v>
      </c>
      <c r="CF307">
        <v>94.512384710658864</v>
      </c>
      <c r="CG307">
        <v>5.0947821532753643</v>
      </c>
      <c r="CH307">
        <v>0</v>
      </c>
      <c r="CI307">
        <v>0</v>
      </c>
      <c r="CJ307">
        <v>89.417602557383503</v>
      </c>
      <c r="CK307">
        <v>140.36542409013711</v>
      </c>
      <c r="CL307">
        <v>50.94782153275365</v>
      </c>
      <c r="CM307">
        <v>0</v>
      </c>
      <c r="CN307">
        <v>0</v>
      </c>
      <c r="CO307">
        <v>89.417602557383503</v>
      </c>
      <c r="CP307">
        <v>107.24934009384729</v>
      </c>
      <c r="CQ307">
        <v>94.512384710658864</v>
      </c>
      <c r="CR307">
        <v>5.0947821532753643</v>
      </c>
      <c r="CS307">
        <v>0</v>
      </c>
      <c r="CT307">
        <v>0</v>
      </c>
      <c r="CU307">
        <v>89.417602557383503</v>
      </c>
      <c r="CV307">
        <f t="shared" si="4"/>
        <v>544.61281470199458</v>
      </c>
    </row>
    <row r="308" spans="1:100" x14ac:dyDescent="0.25">
      <c r="A308" s="1">
        <v>323</v>
      </c>
      <c r="B308" t="s">
        <v>99</v>
      </c>
      <c r="C308" t="s">
        <v>113</v>
      </c>
      <c r="D308">
        <v>1</v>
      </c>
      <c r="E308">
        <v>4</v>
      </c>
      <c r="F308">
        <v>1</v>
      </c>
      <c r="G308">
        <v>32.041060000000002</v>
      </c>
      <c r="H308">
        <v>6</v>
      </c>
      <c r="I308" t="s">
        <v>119</v>
      </c>
      <c r="J308">
        <v>1.2130000000000001</v>
      </c>
      <c r="K308">
        <v>500</v>
      </c>
      <c r="L308">
        <v>100</v>
      </c>
      <c r="N308" t="s">
        <v>120</v>
      </c>
      <c r="O308">
        <v>0</v>
      </c>
      <c r="P308">
        <v>0.125</v>
      </c>
      <c r="Q308">
        <v>3.2500000000000001E-2</v>
      </c>
      <c r="R308">
        <v>77.5</v>
      </c>
      <c r="S308">
        <v>170</v>
      </c>
      <c r="T308">
        <v>100</v>
      </c>
      <c r="U308">
        <v>1812.1301775147931</v>
      </c>
      <c r="V308">
        <v>20</v>
      </c>
      <c r="W308">
        <v>0.95</v>
      </c>
      <c r="X308">
        <v>1</v>
      </c>
      <c r="Y308">
        <v>126272.7837606977</v>
      </c>
      <c r="Z308">
        <v>631363918.80348837</v>
      </c>
      <c r="AA308">
        <v>765844433.50863147</v>
      </c>
      <c r="AB308">
        <v>765844.43350863142</v>
      </c>
      <c r="AC308">
        <v>0</v>
      </c>
      <c r="AD308">
        <v>6543.6258530387313</v>
      </c>
      <c r="AE308">
        <v>3926175.5118232388</v>
      </c>
      <c r="AF308">
        <v>3926175.5118232388</v>
      </c>
      <c r="AG308">
        <v>125.79882514485909</v>
      </c>
      <c r="AH308">
        <v>129.5932382065055</v>
      </c>
      <c r="AI308">
        <v>129.5932382065055</v>
      </c>
      <c r="AJ308">
        <v>24889.94408903052</v>
      </c>
      <c r="AK308">
        <v>854.70085470085473</v>
      </c>
      <c r="AL308" t="s">
        <v>123</v>
      </c>
      <c r="AM308">
        <v>10043.47596100418</v>
      </c>
      <c r="AN308">
        <v>1409.1762202766711</v>
      </c>
      <c r="AO308">
        <v>22030.85049510594</v>
      </c>
      <c r="AP308">
        <v>37197.297125012221</v>
      </c>
      <c r="AQ308">
        <v>15166.446629906281</v>
      </c>
      <c r="AR308">
        <v>6.3394883937504167E-3</v>
      </c>
      <c r="AS308">
        <v>197.85513942892081</v>
      </c>
      <c r="AT308">
        <v>79.837597445277993</v>
      </c>
      <c r="AU308">
        <v>11.20182337676035</v>
      </c>
      <c r="AV308">
        <v>175.12763310577111</v>
      </c>
      <c r="AW308">
        <v>295.68874814354598</v>
      </c>
      <c r="AX308">
        <v>120.5611150377749</v>
      </c>
      <c r="AY308">
        <v>1.030162547681007</v>
      </c>
      <c r="AZ308" t="s">
        <v>172</v>
      </c>
      <c r="BA308" t="str">
        <f>VLOOKUP($AZ308,Sheet1!$A$2:$B$58,2,FALSE)</f>
        <v>Limonene</v>
      </c>
      <c r="BB308" t="s">
        <v>219</v>
      </c>
      <c r="BC308">
        <v>10</v>
      </c>
      <c r="BD308">
        <v>19.93</v>
      </c>
      <c r="BE308">
        <v>0</v>
      </c>
      <c r="BF308">
        <v>136.23244</v>
      </c>
      <c r="BG308">
        <f>VLOOKUP($AZ308,Sheet1!$A$2:$C$58,3,FALSE)</f>
        <v>5.6</v>
      </c>
      <c r="BH308">
        <v>176</v>
      </c>
      <c r="BI308" t="s">
        <v>234</v>
      </c>
      <c r="BJ308">
        <v>0</v>
      </c>
      <c r="BK308">
        <v>4.6466809421841497E-2</v>
      </c>
      <c r="BL308">
        <v>0.198729995858166</v>
      </c>
      <c r="BM308">
        <v>100</v>
      </c>
      <c r="BN308">
        <v>0</v>
      </c>
      <c r="BO308">
        <v>1487.8918850004891</v>
      </c>
      <c r="BP308">
        <v>606.65786519625135</v>
      </c>
      <c r="BQ308">
        <v>5.1837295282602209</v>
      </c>
      <c r="BR308">
        <v>881.23401980423751</v>
      </c>
      <c r="BS308">
        <v>606.65786519625135</v>
      </c>
      <c r="BT308">
        <v>0.46466809421841498</v>
      </c>
      <c r="BU308">
        <v>0</v>
      </c>
      <c r="BV308">
        <v>100.2868234054817</v>
      </c>
      <c r="BW308">
        <v>0</v>
      </c>
      <c r="BX308">
        <v>0</v>
      </c>
      <c r="BY308">
        <v>1.1023109950010199</v>
      </c>
      <c r="BZ308">
        <v>157.42764394660861</v>
      </c>
      <c r="CA308">
        <v>57.140820541126907</v>
      </c>
      <c r="CB308">
        <v>0</v>
      </c>
      <c r="CC308">
        <v>0</v>
      </c>
      <c r="CD308">
        <v>100.2868234054817</v>
      </c>
      <c r="CE308">
        <v>120.28611059487611</v>
      </c>
      <c r="CF308">
        <v>106.00090545959441</v>
      </c>
      <c r="CG308">
        <v>5.7140820541126907</v>
      </c>
      <c r="CH308">
        <v>0</v>
      </c>
      <c r="CI308">
        <v>0</v>
      </c>
      <c r="CJ308">
        <v>100.2868234054817</v>
      </c>
      <c r="CK308">
        <v>157.42764394660861</v>
      </c>
      <c r="CL308">
        <v>57.140820541126907</v>
      </c>
      <c r="CM308">
        <v>0</v>
      </c>
      <c r="CN308">
        <v>0</v>
      </c>
      <c r="CO308">
        <v>100.2868234054817</v>
      </c>
      <c r="CP308">
        <v>120.28611059487611</v>
      </c>
      <c r="CQ308">
        <v>106.00090545959441</v>
      </c>
      <c r="CR308">
        <v>5.7140820541126907</v>
      </c>
      <c r="CS308">
        <v>0</v>
      </c>
      <c r="CT308">
        <v>0</v>
      </c>
      <c r="CU308">
        <v>100.2868234054817</v>
      </c>
      <c r="CV308">
        <f t="shared" si="4"/>
        <v>606.65786519625135</v>
      </c>
    </row>
    <row r="309" spans="1:100" x14ac:dyDescent="0.25">
      <c r="A309" s="1">
        <v>377</v>
      </c>
      <c r="B309" t="s">
        <v>99</v>
      </c>
      <c r="C309" t="s">
        <v>113</v>
      </c>
      <c r="D309">
        <v>1</v>
      </c>
      <c r="E309">
        <v>4</v>
      </c>
      <c r="F309">
        <v>1</v>
      </c>
      <c r="G309">
        <v>32.041060000000002</v>
      </c>
      <c r="H309">
        <v>6</v>
      </c>
      <c r="I309" t="s">
        <v>119</v>
      </c>
      <c r="J309">
        <v>1.2130000000000001</v>
      </c>
      <c r="K309">
        <v>500</v>
      </c>
      <c r="L309">
        <v>100</v>
      </c>
      <c r="N309" t="s">
        <v>120</v>
      </c>
      <c r="O309">
        <v>0</v>
      </c>
      <c r="P309">
        <v>0.125</v>
      </c>
      <c r="Q309">
        <v>3.2500000000000001E-2</v>
      </c>
      <c r="R309">
        <v>77.5</v>
      </c>
      <c r="S309">
        <v>170</v>
      </c>
      <c r="T309">
        <v>100</v>
      </c>
      <c r="U309">
        <v>1812.1301775147931</v>
      </c>
      <c r="V309">
        <v>20</v>
      </c>
      <c r="W309">
        <v>0.95</v>
      </c>
      <c r="X309">
        <v>1</v>
      </c>
      <c r="Y309">
        <v>119664.87452085011</v>
      </c>
      <c r="Z309">
        <v>598324372.60425031</v>
      </c>
      <c r="AA309">
        <v>725767463.96895564</v>
      </c>
      <c r="AB309">
        <v>725767.46396895568</v>
      </c>
      <c r="AC309">
        <v>0</v>
      </c>
      <c r="AD309">
        <v>6201.1950896658027</v>
      </c>
      <c r="AE309">
        <v>3720717.0537994821</v>
      </c>
      <c r="AF309">
        <v>3720717.0537994821</v>
      </c>
      <c r="AG309">
        <v>119.2157183638124</v>
      </c>
      <c r="AH309">
        <v>122.8115681532864</v>
      </c>
      <c r="AI309">
        <v>122.8115681532864</v>
      </c>
      <c r="AJ309">
        <v>23587.44257899106</v>
      </c>
      <c r="AK309">
        <v>854.70085470085473</v>
      </c>
      <c r="AL309" t="s">
        <v>123</v>
      </c>
      <c r="AM309">
        <v>9517.8965318796945</v>
      </c>
      <c r="AN309">
        <v>1335.433420845033</v>
      </c>
      <c r="AO309">
        <v>20877.96658605869</v>
      </c>
      <c r="AP309">
        <v>35295.473386416641</v>
      </c>
      <c r="AQ309">
        <v>14417.506800357951</v>
      </c>
      <c r="AR309">
        <v>6.3394883937504176E-3</v>
      </c>
      <c r="AS309">
        <v>197.85513942892081</v>
      </c>
      <c r="AT309">
        <v>79.837597445278007</v>
      </c>
      <c r="AU309">
        <v>11.20182337676035</v>
      </c>
      <c r="AV309">
        <v>175.12763310577111</v>
      </c>
      <c r="AW309">
        <v>296.06392404317779</v>
      </c>
      <c r="AX309">
        <v>120.9362909374067</v>
      </c>
      <c r="AY309">
        <v>1.030162547681007</v>
      </c>
      <c r="AZ309" t="s">
        <v>164</v>
      </c>
      <c r="BA309" t="str">
        <f>VLOOKUP($AZ309,Sheet1!$A$2:$B$58,2,FALSE)</f>
        <v>Coumaric Acid</v>
      </c>
      <c r="BB309" t="s">
        <v>212</v>
      </c>
      <c r="BC309">
        <v>9</v>
      </c>
      <c r="BD309">
        <v>19.93</v>
      </c>
      <c r="BE309">
        <v>0</v>
      </c>
      <c r="BF309">
        <v>163.14818</v>
      </c>
      <c r="BG309">
        <f>VLOOKUP($AZ309,Sheet1!$A$2:$C$58,3,FALSE)</f>
        <v>4.1111111111111107</v>
      </c>
      <c r="BH309">
        <v>346</v>
      </c>
      <c r="BI309" t="s">
        <v>235</v>
      </c>
      <c r="BJ309">
        <v>0</v>
      </c>
      <c r="BK309">
        <v>4.0347826086956001E-2</v>
      </c>
      <c r="BL309">
        <v>0.209703890922396</v>
      </c>
      <c r="BM309">
        <v>100</v>
      </c>
      <c r="BN309">
        <v>0</v>
      </c>
      <c r="BO309">
        <v>1411.818935456665</v>
      </c>
      <c r="BP309">
        <v>576.7002720143181</v>
      </c>
      <c r="BQ309">
        <v>4.9124627261314551</v>
      </c>
      <c r="BR309">
        <v>835.11866344234738</v>
      </c>
      <c r="BS309">
        <v>576.7002720143181</v>
      </c>
      <c r="BT309">
        <v>0.36313043478260398</v>
      </c>
      <c r="BU309">
        <v>0</v>
      </c>
      <c r="BV309">
        <v>95.038770679631256</v>
      </c>
      <c r="BW309">
        <v>0</v>
      </c>
      <c r="BX309">
        <v>0</v>
      </c>
      <c r="BY309">
        <v>1.1023109950010199</v>
      </c>
      <c r="BZ309">
        <v>149.18938743510509</v>
      </c>
      <c r="CA309">
        <v>54.150616755473862</v>
      </c>
      <c r="CB309">
        <v>0</v>
      </c>
      <c r="CC309">
        <v>0</v>
      </c>
      <c r="CD309">
        <v>95.038770679631256</v>
      </c>
      <c r="CE309">
        <v>113.99148654404711</v>
      </c>
      <c r="CF309">
        <v>100.4538323551786</v>
      </c>
      <c r="CG309">
        <v>5.4150616755473857</v>
      </c>
      <c r="CH309">
        <v>0</v>
      </c>
      <c r="CI309">
        <v>0</v>
      </c>
      <c r="CJ309">
        <v>95.038770679631256</v>
      </c>
      <c r="CK309">
        <v>149.18938743510509</v>
      </c>
      <c r="CL309">
        <v>54.150616755473862</v>
      </c>
      <c r="CM309">
        <v>0</v>
      </c>
      <c r="CN309">
        <v>0</v>
      </c>
      <c r="CO309">
        <v>95.038770679631256</v>
      </c>
      <c r="CP309">
        <v>113.99148654404711</v>
      </c>
      <c r="CQ309">
        <v>100.4538323551786</v>
      </c>
      <c r="CR309">
        <v>5.4150616755473857</v>
      </c>
      <c r="CS309">
        <v>0</v>
      </c>
      <c r="CT309">
        <v>0</v>
      </c>
      <c r="CU309">
        <v>95.038770679631256</v>
      </c>
      <c r="CV309">
        <f t="shared" si="4"/>
        <v>576.7002720143181</v>
      </c>
    </row>
    <row r="310" spans="1:100" x14ac:dyDescent="0.25">
      <c r="A310" s="1">
        <v>324</v>
      </c>
      <c r="B310" t="s">
        <v>99</v>
      </c>
      <c r="C310" t="s">
        <v>113</v>
      </c>
      <c r="D310">
        <v>1</v>
      </c>
      <c r="E310">
        <v>4</v>
      </c>
      <c r="F310">
        <v>1</v>
      </c>
      <c r="G310">
        <v>32.041060000000002</v>
      </c>
      <c r="H310">
        <v>6</v>
      </c>
      <c r="I310" t="s">
        <v>119</v>
      </c>
      <c r="J310">
        <v>1.2130000000000001</v>
      </c>
      <c r="K310">
        <v>500</v>
      </c>
      <c r="L310">
        <v>100</v>
      </c>
      <c r="N310" t="s">
        <v>120</v>
      </c>
      <c r="O310">
        <v>0</v>
      </c>
      <c r="P310">
        <v>0.125</v>
      </c>
      <c r="Q310">
        <v>3.2500000000000001E-2</v>
      </c>
      <c r="R310">
        <v>77.5</v>
      </c>
      <c r="S310">
        <v>170</v>
      </c>
      <c r="T310">
        <v>100</v>
      </c>
      <c r="U310">
        <v>1812.1301775147931</v>
      </c>
      <c r="V310">
        <v>20</v>
      </c>
      <c r="W310">
        <v>0.95</v>
      </c>
      <c r="X310">
        <v>1</v>
      </c>
      <c r="Y310">
        <v>127179.389637363</v>
      </c>
      <c r="Z310">
        <v>635896948.18681502</v>
      </c>
      <c r="AA310">
        <v>771342998.15060663</v>
      </c>
      <c r="AB310">
        <v>771342.99815060664</v>
      </c>
      <c r="AC310">
        <v>0</v>
      </c>
      <c r="AD310">
        <v>6590.6073915490952</v>
      </c>
      <c r="AE310">
        <v>3954364.434929457</v>
      </c>
      <c r="AF310">
        <v>3954364.434929457</v>
      </c>
      <c r="AG310">
        <v>126.7020281214408</v>
      </c>
      <c r="AH310">
        <v>130.52368408593409</v>
      </c>
      <c r="AI310">
        <v>130.52368408593409</v>
      </c>
      <c r="AJ310">
        <v>25068.647439894721</v>
      </c>
      <c r="AK310">
        <v>1835.336538461539</v>
      </c>
      <c r="AL310" t="s">
        <v>124</v>
      </c>
      <c r="AM310">
        <v>10115.58551665989</v>
      </c>
      <c r="AN310">
        <v>1419.293740493704</v>
      </c>
      <c r="AO310">
        <v>22189.02629460879</v>
      </c>
      <c r="AP310">
        <v>38438.863235509853</v>
      </c>
      <c r="AQ310">
        <v>16249.836940901059</v>
      </c>
      <c r="AR310">
        <v>6.3394883937504167E-3</v>
      </c>
      <c r="AS310">
        <v>197.85513942892081</v>
      </c>
      <c r="AT310">
        <v>79.837597445278021</v>
      </c>
      <c r="AU310">
        <v>11.20182337676035</v>
      </c>
      <c r="AV310">
        <v>175.12763310577111</v>
      </c>
      <c r="AW310">
        <v>303.38001534329919</v>
      </c>
      <c r="AX310">
        <v>128.25238223752811</v>
      </c>
      <c r="AY310">
        <v>1.030162547681007</v>
      </c>
      <c r="AZ310" t="s">
        <v>173</v>
      </c>
      <c r="BA310" t="str">
        <f>VLOOKUP($AZ310,Sheet1!$A$2:$B$58,2,FALSE)</f>
        <v>Farnesene</v>
      </c>
      <c r="BB310" t="s">
        <v>220</v>
      </c>
      <c r="BC310">
        <v>15</v>
      </c>
      <c r="BD310">
        <v>19.93</v>
      </c>
      <c r="BE310">
        <v>0</v>
      </c>
      <c r="BF310">
        <v>204.34866</v>
      </c>
      <c r="BG310">
        <f>VLOOKUP($AZ310,Sheet1!$A$2:$C$58,3,FALSE)</f>
        <v>5.601</v>
      </c>
      <c r="BH310" t="s">
        <v>230</v>
      </c>
      <c r="BI310" t="s">
        <v>234</v>
      </c>
      <c r="BJ310">
        <v>0</v>
      </c>
      <c r="BK310">
        <v>3.0758327427356399E-2</v>
      </c>
      <c r="BL310">
        <v>0.197313337210657</v>
      </c>
      <c r="BM310">
        <v>100</v>
      </c>
      <c r="BN310">
        <v>0</v>
      </c>
      <c r="BO310">
        <v>1537.5545294203939</v>
      </c>
      <c r="BP310">
        <v>649.9934776360426</v>
      </c>
      <c r="BQ310">
        <v>5.2209473634373618</v>
      </c>
      <c r="BR310">
        <v>887.56105178435155</v>
      </c>
      <c r="BS310">
        <v>649.9934776360426</v>
      </c>
      <c r="BT310">
        <v>0.46137491141034598</v>
      </c>
      <c r="BU310">
        <v>0</v>
      </c>
      <c r="BV310">
        <v>101.0068568184126</v>
      </c>
      <c r="BW310">
        <v>0</v>
      </c>
      <c r="BX310">
        <v>0</v>
      </c>
      <c r="BY310">
        <v>1.1023109950010199</v>
      </c>
      <c r="BZ310">
        <v>158.5579336487985</v>
      </c>
      <c r="CA310">
        <v>57.551076830385888</v>
      </c>
      <c r="CB310">
        <v>0</v>
      </c>
      <c r="CC310">
        <v>0</v>
      </c>
      <c r="CD310">
        <v>101.0068568184126</v>
      </c>
      <c r="CE310">
        <v>121.14973370904769</v>
      </c>
      <c r="CF310">
        <v>106.7619645014512</v>
      </c>
      <c r="CG310">
        <v>5.755107683038589</v>
      </c>
      <c r="CH310">
        <v>0</v>
      </c>
      <c r="CI310">
        <v>0</v>
      </c>
      <c r="CJ310">
        <v>101.0068568184126</v>
      </c>
      <c r="CK310">
        <v>158.5579336487985</v>
      </c>
      <c r="CL310">
        <v>57.551076830385888</v>
      </c>
      <c r="CM310">
        <v>0</v>
      </c>
      <c r="CN310">
        <v>0</v>
      </c>
      <c r="CO310">
        <v>101.0068568184126</v>
      </c>
      <c r="CP310">
        <v>121.14973370904769</v>
      </c>
      <c r="CQ310">
        <v>106.7619645014512</v>
      </c>
      <c r="CR310">
        <v>5.755107683038589</v>
      </c>
      <c r="CS310">
        <v>0</v>
      </c>
      <c r="CT310">
        <v>0</v>
      </c>
      <c r="CU310">
        <v>101.0068568184126</v>
      </c>
      <c r="CV310">
        <f t="shared" si="4"/>
        <v>649.9934776360426</v>
      </c>
    </row>
    <row r="311" spans="1:100" x14ac:dyDescent="0.25">
      <c r="A311" s="1">
        <v>325</v>
      </c>
      <c r="B311" t="s">
        <v>99</v>
      </c>
      <c r="C311" t="s">
        <v>113</v>
      </c>
      <c r="D311">
        <v>1</v>
      </c>
      <c r="E311">
        <v>4</v>
      </c>
      <c r="F311">
        <v>1</v>
      </c>
      <c r="G311">
        <v>32.041060000000002</v>
      </c>
      <c r="H311">
        <v>6</v>
      </c>
      <c r="I311" t="s">
        <v>119</v>
      </c>
      <c r="J311">
        <v>1.2130000000000001</v>
      </c>
      <c r="K311">
        <v>500</v>
      </c>
      <c r="L311">
        <v>100</v>
      </c>
      <c r="N311" t="s">
        <v>120</v>
      </c>
      <c r="O311">
        <v>0</v>
      </c>
      <c r="P311">
        <v>0.125</v>
      </c>
      <c r="Q311">
        <v>3.2500000000000001E-2</v>
      </c>
      <c r="R311">
        <v>77.5</v>
      </c>
      <c r="S311">
        <v>170</v>
      </c>
      <c r="T311">
        <v>100</v>
      </c>
      <c r="U311">
        <v>1812.1301775147931</v>
      </c>
      <c r="V311">
        <v>20</v>
      </c>
      <c r="W311">
        <v>0.95</v>
      </c>
      <c r="X311">
        <v>1</v>
      </c>
      <c r="Y311">
        <v>128992.6013906922</v>
      </c>
      <c r="Z311">
        <v>644963006.95346105</v>
      </c>
      <c r="AA311">
        <v>782340127.43454826</v>
      </c>
      <c r="AB311">
        <v>782340.12743454822</v>
      </c>
      <c r="AC311">
        <v>66773.504273504266</v>
      </c>
      <c r="AD311">
        <v>6684.5704685697474</v>
      </c>
      <c r="AE311">
        <v>4010742.2811418488</v>
      </c>
      <c r="AF311">
        <v>4010742.2811418488</v>
      </c>
      <c r="AG311">
        <v>128.50843407460289</v>
      </c>
      <c r="AH311">
        <v>132.38457584478959</v>
      </c>
      <c r="AI311">
        <v>132.38457584478959</v>
      </c>
      <c r="AJ311">
        <v>25426.054141622819</v>
      </c>
      <c r="AK311">
        <v>2170.1388888888891</v>
      </c>
      <c r="AL311" t="s">
        <v>125</v>
      </c>
      <c r="AM311">
        <v>10259.804627971191</v>
      </c>
      <c r="AN311">
        <v>1439.5287809277529</v>
      </c>
      <c r="AO311">
        <v>22505.37789361423</v>
      </c>
      <c r="AP311">
        <v>39295.526439410649</v>
      </c>
      <c r="AQ311">
        <v>16790.148545796419</v>
      </c>
      <c r="AR311">
        <v>6.3394883937504158E-3</v>
      </c>
      <c r="AS311">
        <v>197.85513942892081</v>
      </c>
      <c r="AT311">
        <v>79.837597445278007</v>
      </c>
      <c r="AU311">
        <v>11.20182337676035</v>
      </c>
      <c r="AV311">
        <v>175.12763310577111</v>
      </c>
      <c r="AW311">
        <v>305.78169224751792</v>
      </c>
      <c r="AX311">
        <v>130.6540591417467</v>
      </c>
      <c r="AY311">
        <v>1.030162547681007</v>
      </c>
      <c r="AZ311" t="s">
        <v>174</v>
      </c>
      <c r="BA311" t="str">
        <f>VLOOKUP($AZ311,Sheet1!$A$2:$B$58,2,FALSE)</f>
        <v>Isoprene</v>
      </c>
      <c r="BB311" t="s">
        <v>221</v>
      </c>
      <c r="BC311">
        <v>5</v>
      </c>
      <c r="BD311">
        <v>19.93</v>
      </c>
      <c r="BE311">
        <v>0</v>
      </c>
      <c r="BF311">
        <v>68.116219999999998</v>
      </c>
      <c r="BG311">
        <f>VLOOKUP($AZ311,Sheet1!$A$2:$C$58,3,FALSE)</f>
        <v>5.6</v>
      </c>
      <c r="BH311">
        <v>34.07</v>
      </c>
      <c r="BI311" t="s">
        <v>234</v>
      </c>
      <c r="BJ311">
        <v>0</v>
      </c>
      <c r="BK311">
        <v>9.0985324947589E-2</v>
      </c>
      <c r="BL311">
        <v>0.19453976060035699</v>
      </c>
      <c r="BM311">
        <v>100</v>
      </c>
      <c r="BN311">
        <v>0</v>
      </c>
      <c r="BO311">
        <v>1571.821057576426</v>
      </c>
      <c r="BP311">
        <v>671.60594183185697</v>
      </c>
      <c r="BQ311">
        <v>5.2953830337915822</v>
      </c>
      <c r="BR311">
        <v>900.21511574456895</v>
      </c>
      <c r="BS311">
        <v>671.60594183185708</v>
      </c>
      <c r="BT311">
        <v>0.45492662473794498</v>
      </c>
      <c r="BU311">
        <v>0</v>
      </c>
      <c r="BV311">
        <v>102.4469236442734</v>
      </c>
      <c r="BW311">
        <v>0</v>
      </c>
      <c r="BX311">
        <v>0</v>
      </c>
      <c r="BY311">
        <v>1.1023109950010199</v>
      </c>
      <c r="BZ311">
        <v>160.81851305317659</v>
      </c>
      <c r="CA311">
        <v>58.371589408903183</v>
      </c>
      <c r="CB311">
        <v>0</v>
      </c>
      <c r="CC311">
        <v>0</v>
      </c>
      <c r="CD311">
        <v>102.4469236442734</v>
      </c>
      <c r="CE311">
        <v>122.87697993738951</v>
      </c>
      <c r="CF311">
        <v>108.2840825851637</v>
      </c>
      <c r="CG311">
        <v>5.8371589408903173</v>
      </c>
      <c r="CH311">
        <v>0</v>
      </c>
      <c r="CI311">
        <v>0</v>
      </c>
      <c r="CJ311">
        <v>102.4469236442734</v>
      </c>
      <c r="CK311">
        <v>160.81851305317659</v>
      </c>
      <c r="CL311">
        <v>58.371589408903183</v>
      </c>
      <c r="CM311">
        <v>0</v>
      </c>
      <c r="CN311">
        <v>0</v>
      </c>
      <c r="CO311">
        <v>102.4469236442734</v>
      </c>
      <c r="CP311">
        <v>122.87697993738951</v>
      </c>
      <c r="CQ311">
        <v>108.2840825851637</v>
      </c>
      <c r="CR311">
        <v>5.8371589408903173</v>
      </c>
      <c r="CS311">
        <v>0</v>
      </c>
      <c r="CT311">
        <v>0</v>
      </c>
      <c r="CU311">
        <v>102.4469236442734</v>
      </c>
      <c r="CV311">
        <f t="shared" si="4"/>
        <v>671.60594183185708</v>
      </c>
    </row>
    <row r="312" spans="1:100" x14ac:dyDescent="0.25">
      <c r="A312" s="1">
        <v>382</v>
      </c>
      <c r="B312" t="s">
        <v>99</v>
      </c>
      <c r="C312" t="s">
        <v>113</v>
      </c>
      <c r="D312">
        <v>1</v>
      </c>
      <c r="E312">
        <v>4</v>
      </c>
      <c r="F312">
        <v>1</v>
      </c>
      <c r="G312">
        <v>32.041060000000002</v>
      </c>
      <c r="H312">
        <v>6</v>
      </c>
      <c r="I312" t="s">
        <v>119</v>
      </c>
      <c r="J312">
        <v>1.2130000000000001</v>
      </c>
      <c r="K312">
        <v>500</v>
      </c>
      <c r="L312">
        <v>100</v>
      </c>
      <c r="N312" t="s">
        <v>120</v>
      </c>
      <c r="O312">
        <v>0</v>
      </c>
      <c r="P312">
        <v>0.125</v>
      </c>
      <c r="Q312">
        <v>3.2500000000000001E-2</v>
      </c>
      <c r="R312">
        <v>77.5</v>
      </c>
      <c r="S312">
        <v>170</v>
      </c>
      <c r="T312">
        <v>100</v>
      </c>
      <c r="U312">
        <v>1812.1301775147931</v>
      </c>
      <c r="V312">
        <v>20</v>
      </c>
      <c r="W312">
        <v>0.95</v>
      </c>
      <c r="X312">
        <v>1</v>
      </c>
      <c r="Y312">
        <v>155102.61493031171</v>
      </c>
      <c r="Z312">
        <v>775513074.65155828</v>
      </c>
      <c r="AA312">
        <v>940697359.55234027</v>
      </c>
      <c r="AB312">
        <v>940697.35955234023</v>
      </c>
      <c r="AC312">
        <v>0</v>
      </c>
      <c r="AD312">
        <v>8037.6265629442451</v>
      </c>
      <c r="AE312">
        <v>4822575.9377665473</v>
      </c>
      <c r="AF312">
        <v>4822575.9377665473</v>
      </c>
      <c r="AG312">
        <v>154.52044497653421</v>
      </c>
      <c r="AH312">
        <v>159.1811752658293</v>
      </c>
      <c r="AI312">
        <v>159.1811752658293</v>
      </c>
      <c r="AJ312">
        <v>30572.66418545106</v>
      </c>
      <c r="AK312">
        <v>854.70085470085473</v>
      </c>
      <c r="AL312" t="s">
        <v>123</v>
      </c>
      <c r="AM312">
        <v>12336.541083101771</v>
      </c>
      <c r="AN312">
        <v>1730.9107327255531</v>
      </c>
      <c r="AO312">
        <v>27060.799795190989</v>
      </c>
      <c r="AP312">
        <v>45494.816855979239</v>
      </c>
      <c r="AQ312">
        <v>18434.01706078825</v>
      </c>
      <c r="AR312">
        <v>6.3394883937504167E-3</v>
      </c>
      <c r="AS312">
        <v>197.85513942892081</v>
      </c>
      <c r="AT312">
        <v>79.837597445278021</v>
      </c>
      <c r="AU312">
        <v>11.20182337676035</v>
      </c>
      <c r="AV312">
        <v>175.1276331057712</v>
      </c>
      <c r="AW312">
        <v>294.42587265968712</v>
      </c>
      <c r="AX312">
        <v>119.29823955391591</v>
      </c>
      <c r="AY312">
        <v>1.030162547681007</v>
      </c>
      <c r="AZ312" t="s">
        <v>175</v>
      </c>
      <c r="BA312" t="str">
        <f>VLOOKUP($AZ312,Sheet1!$A$2:$B$58,2,FALSE)</f>
        <v>4-Hydroxystyrene</v>
      </c>
      <c r="BB312" t="s">
        <v>222</v>
      </c>
      <c r="BC312">
        <v>8</v>
      </c>
      <c r="BD312">
        <v>19.93</v>
      </c>
      <c r="BE312">
        <v>0</v>
      </c>
      <c r="BF312">
        <v>120.14731999999999</v>
      </c>
      <c r="BG312">
        <f>VLOOKUP($AZ312,Sheet1!$A$2:$C$58,3,FALSE)</f>
        <v>4.75</v>
      </c>
      <c r="BH312">
        <v>229</v>
      </c>
      <c r="BI312" t="s">
        <v>235</v>
      </c>
      <c r="BJ312">
        <v>0</v>
      </c>
      <c r="BK312">
        <v>4.2568807339449302E-2</v>
      </c>
      <c r="BL312">
        <v>0.16179088795529001</v>
      </c>
      <c r="BM312">
        <v>100</v>
      </c>
      <c r="BN312">
        <v>0</v>
      </c>
      <c r="BO312">
        <v>1819.7926742391701</v>
      </c>
      <c r="BP312">
        <v>737.36068243153022</v>
      </c>
      <c r="BQ312">
        <v>6.3672470106331733</v>
      </c>
      <c r="BR312">
        <v>1082.431991807639</v>
      </c>
      <c r="BS312">
        <v>737.36068243153022</v>
      </c>
      <c r="BT312">
        <v>0.34055045871559442</v>
      </c>
      <c r="BU312">
        <v>0</v>
      </c>
      <c r="BV312">
        <v>123.18369873529311</v>
      </c>
      <c r="BW312">
        <v>0</v>
      </c>
      <c r="BX312">
        <v>0</v>
      </c>
      <c r="BY312">
        <v>1.1023109950010199</v>
      </c>
      <c r="BZ312">
        <v>193.37056261237629</v>
      </c>
      <c r="CA312">
        <v>70.186863877083212</v>
      </c>
      <c r="CB312">
        <v>0</v>
      </c>
      <c r="CC312">
        <v>0</v>
      </c>
      <c r="CD312">
        <v>123.18369873529311</v>
      </c>
      <c r="CE312">
        <v>147.74910109227221</v>
      </c>
      <c r="CF312">
        <v>130.20238512300139</v>
      </c>
      <c r="CG312">
        <v>7.0186863877083203</v>
      </c>
      <c r="CH312">
        <v>0</v>
      </c>
      <c r="CI312">
        <v>0</v>
      </c>
      <c r="CJ312">
        <v>123.18369873529311</v>
      </c>
      <c r="CK312">
        <v>193.37056261237629</v>
      </c>
      <c r="CL312">
        <v>70.186863877083212</v>
      </c>
      <c r="CM312">
        <v>0</v>
      </c>
      <c r="CN312">
        <v>0</v>
      </c>
      <c r="CO312">
        <v>123.18369873529311</v>
      </c>
      <c r="CP312">
        <v>147.74910109227221</v>
      </c>
      <c r="CQ312">
        <v>130.20238512300139</v>
      </c>
      <c r="CR312">
        <v>7.0186863877083203</v>
      </c>
      <c r="CS312">
        <v>0</v>
      </c>
      <c r="CT312">
        <v>0</v>
      </c>
      <c r="CU312">
        <v>123.18369873529311</v>
      </c>
      <c r="CV312">
        <f t="shared" si="4"/>
        <v>737.36068243153022</v>
      </c>
    </row>
    <row r="313" spans="1:100" x14ac:dyDescent="0.25">
      <c r="A313" s="1">
        <v>383</v>
      </c>
      <c r="B313" t="s">
        <v>99</v>
      </c>
      <c r="C313" t="s">
        <v>113</v>
      </c>
      <c r="D313">
        <v>1</v>
      </c>
      <c r="E313">
        <v>4</v>
      </c>
      <c r="F313">
        <v>1</v>
      </c>
      <c r="G313">
        <v>32.041060000000002</v>
      </c>
      <c r="H313">
        <v>6</v>
      </c>
      <c r="I313" t="s">
        <v>119</v>
      </c>
      <c r="J313">
        <v>1.2130000000000001</v>
      </c>
      <c r="K313">
        <v>500</v>
      </c>
      <c r="L313">
        <v>100</v>
      </c>
      <c r="N313" t="s">
        <v>120</v>
      </c>
      <c r="O313">
        <v>0</v>
      </c>
      <c r="P313">
        <v>0.125</v>
      </c>
      <c r="Q313">
        <v>3.2500000000000001E-2</v>
      </c>
      <c r="R313">
        <v>77.5</v>
      </c>
      <c r="S313">
        <v>170</v>
      </c>
      <c r="T313">
        <v>100</v>
      </c>
      <c r="U313">
        <v>1812.1301775147931</v>
      </c>
      <c r="V313">
        <v>20</v>
      </c>
      <c r="W313">
        <v>0.95</v>
      </c>
      <c r="X313">
        <v>1</v>
      </c>
      <c r="Y313">
        <v>159172.4970633304</v>
      </c>
      <c r="Z313">
        <v>795862485.31665218</v>
      </c>
      <c r="AA313">
        <v>965381194.68909919</v>
      </c>
      <c r="AB313">
        <v>965381.19468909921</v>
      </c>
      <c r="AC313">
        <v>0</v>
      </c>
      <c r="AD313">
        <v>8248.533340725533</v>
      </c>
      <c r="AE313">
        <v>4949120.0044353195</v>
      </c>
      <c r="AF313">
        <v>4949120.0044353195</v>
      </c>
      <c r="AG313">
        <v>158.57505100931229</v>
      </c>
      <c r="AH313">
        <v>163.35807854639879</v>
      </c>
      <c r="AI313">
        <v>163.35807854639879</v>
      </c>
      <c r="AJ313">
        <v>31374.88882739572</v>
      </c>
      <c r="AK313">
        <v>854.70085470085473</v>
      </c>
      <c r="AL313" t="s">
        <v>123</v>
      </c>
      <c r="AM313">
        <v>12660.25108734591</v>
      </c>
      <c r="AN313">
        <v>1776.329713367081</v>
      </c>
      <c r="AO313">
        <v>27770.8733528878</v>
      </c>
      <c r="AP313">
        <v>46666.170482809561</v>
      </c>
      <c r="AQ313">
        <v>18895.297129921761</v>
      </c>
      <c r="AR313">
        <v>6.3394883937504176E-3</v>
      </c>
      <c r="AS313">
        <v>197.85513942892081</v>
      </c>
      <c r="AT313">
        <v>79.837597445278021</v>
      </c>
      <c r="AU313">
        <v>11.20182337676035</v>
      </c>
      <c r="AV313">
        <v>175.1276331057712</v>
      </c>
      <c r="AW313">
        <v>294.28444251340068</v>
      </c>
      <c r="AX313">
        <v>119.1568094076295</v>
      </c>
      <c r="AY313">
        <v>1.030162547681007</v>
      </c>
      <c r="AZ313" t="s">
        <v>167</v>
      </c>
      <c r="BA313" t="str">
        <f>VLOOKUP($AZ313,Sheet1!$A$2:$B$58,2,FALSE)</f>
        <v>Benzoate (PW1)</v>
      </c>
      <c r="BB313" t="s">
        <v>215</v>
      </c>
      <c r="BC313">
        <v>7</v>
      </c>
      <c r="BD313">
        <v>19.93</v>
      </c>
      <c r="BE313">
        <v>0</v>
      </c>
      <c r="BF313">
        <v>121.1121</v>
      </c>
      <c r="BG313">
        <f>VLOOKUP($AZ313,Sheet1!$A$2:$C$58,3,FALSE)</f>
        <v>4.1428571428571432</v>
      </c>
      <c r="BH313">
        <v>249.2</v>
      </c>
      <c r="BI313" t="s">
        <v>235</v>
      </c>
      <c r="BJ313">
        <v>0</v>
      </c>
      <c r="BK313">
        <v>4.10619469026548E-2</v>
      </c>
      <c r="BL313">
        <v>0.15765405617641501</v>
      </c>
      <c r="BM313">
        <v>100</v>
      </c>
      <c r="BN313">
        <v>0</v>
      </c>
      <c r="BO313">
        <v>1866.6468193123819</v>
      </c>
      <c r="BP313">
        <v>755.81188519687021</v>
      </c>
      <c r="BQ313">
        <v>6.5343231418559533</v>
      </c>
      <c r="BR313">
        <v>1110.8349341155119</v>
      </c>
      <c r="BS313">
        <v>755.81188519686998</v>
      </c>
      <c r="BT313">
        <v>0.2874336283185836</v>
      </c>
      <c r="BU313">
        <v>0</v>
      </c>
      <c r="BV313">
        <v>126.4160306646238</v>
      </c>
      <c r="BW313">
        <v>0</v>
      </c>
      <c r="BX313">
        <v>0</v>
      </c>
      <c r="BY313">
        <v>1.1023109950010199</v>
      </c>
      <c r="BZ313">
        <v>198.444593106198</v>
      </c>
      <c r="CA313">
        <v>72.028562441574238</v>
      </c>
      <c r="CB313">
        <v>0</v>
      </c>
      <c r="CC313">
        <v>0</v>
      </c>
      <c r="CD313">
        <v>126.4160306646238</v>
      </c>
      <c r="CE313">
        <v>151.62602751917481</v>
      </c>
      <c r="CF313">
        <v>133.61888690878121</v>
      </c>
      <c r="CG313">
        <v>7.2028562441574238</v>
      </c>
      <c r="CH313">
        <v>0</v>
      </c>
      <c r="CI313">
        <v>0</v>
      </c>
      <c r="CJ313">
        <v>126.4160306646238</v>
      </c>
      <c r="CK313">
        <v>198.444593106198</v>
      </c>
      <c r="CL313">
        <v>72.028562441574238</v>
      </c>
      <c r="CM313">
        <v>0</v>
      </c>
      <c r="CN313">
        <v>0</v>
      </c>
      <c r="CO313">
        <v>126.4160306646238</v>
      </c>
      <c r="CP313">
        <v>151.62602751917481</v>
      </c>
      <c r="CQ313">
        <v>133.61888690878121</v>
      </c>
      <c r="CR313">
        <v>7.2028562441574238</v>
      </c>
      <c r="CS313">
        <v>0</v>
      </c>
      <c r="CT313">
        <v>0</v>
      </c>
      <c r="CU313">
        <v>126.4160306646238</v>
      </c>
      <c r="CV313">
        <f t="shared" si="4"/>
        <v>755.81188519686998</v>
      </c>
    </row>
    <row r="314" spans="1:100" x14ac:dyDescent="0.25">
      <c r="A314" s="1">
        <v>384</v>
      </c>
      <c r="B314" t="s">
        <v>99</v>
      </c>
      <c r="C314" t="s">
        <v>113</v>
      </c>
      <c r="D314">
        <v>1</v>
      </c>
      <c r="E314">
        <v>4</v>
      </c>
      <c r="F314">
        <v>1</v>
      </c>
      <c r="G314">
        <v>32.041060000000002</v>
      </c>
      <c r="H314">
        <v>6</v>
      </c>
      <c r="I314" t="s">
        <v>119</v>
      </c>
      <c r="J314">
        <v>1.2130000000000001</v>
      </c>
      <c r="K314">
        <v>500</v>
      </c>
      <c r="L314">
        <v>100</v>
      </c>
      <c r="N314" t="s">
        <v>120</v>
      </c>
      <c r="O314">
        <v>0</v>
      </c>
      <c r="P314">
        <v>0.125</v>
      </c>
      <c r="Q314">
        <v>3.2500000000000001E-2</v>
      </c>
      <c r="R314">
        <v>77.5</v>
      </c>
      <c r="S314">
        <v>170</v>
      </c>
      <c r="T314">
        <v>100</v>
      </c>
      <c r="U314">
        <v>1812.1301775147931</v>
      </c>
      <c r="V314">
        <v>20</v>
      </c>
      <c r="W314">
        <v>0.95</v>
      </c>
      <c r="X314">
        <v>1</v>
      </c>
      <c r="Y314">
        <v>170618.7812800039</v>
      </c>
      <c r="Z314">
        <v>853093906.40001929</v>
      </c>
      <c r="AA314">
        <v>1034802908.463223</v>
      </c>
      <c r="AB314">
        <v>1034802.908463223</v>
      </c>
      <c r="AC314">
        <v>0</v>
      </c>
      <c r="AD314">
        <v>8841.6952168697899</v>
      </c>
      <c r="AE314">
        <v>5305017.1301218737</v>
      </c>
      <c r="AF314">
        <v>5305017.1301218737</v>
      </c>
      <c r="AG314">
        <v>169.97837216726279</v>
      </c>
      <c r="AH314">
        <v>175.10535292249779</v>
      </c>
      <c r="AI314">
        <v>175.10535292249779</v>
      </c>
      <c r="AJ314">
        <v>33631.094525054767</v>
      </c>
      <c r="AK314">
        <v>854.70085470085473</v>
      </c>
      <c r="AL314" t="s">
        <v>123</v>
      </c>
      <c r="AM314">
        <v>13570.66485149358</v>
      </c>
      <c r="AN314">
        <v>1904.0677028869161</v>
      </c>
      <c r="AO314">
        <v>29767.909996824619</v>
      </c>
      <c r="AP314">
        <v>49960.527934136117</v>
      </c>
      <c r="AQ314">
        <v>20192.617937311501</v>
      </c>
      <c r="AR314">
        <v>6.3394883937504176E-3</v>
      </c>
      <c r="AS314">
        <v>197.85513942892081</v>
      </c>
      <c r="AT314">
        <v>79.837597445278021</v>
      </c>
      <c r="AU314">
        <v>11.20182337676035</v>
      </c>
      <c r="AV314">
        <v>175.1276331057712</v>
      </c>
      <c r="AW314">
        <v>293.92285204951702</v>
      </c>
      <c r="AX314">
        <v>118.79521894374589</v>
      </c>
      <c r="AY314">
        <v>1.030162547681007</v>
      </c>
      <c r="AZ314" t="s">
        <v>168</v>
      </c>
      <c r="BA314" t="str">
        <f>VLOOKUP($AZ314,Sheet1!$A$2:$B$58,2,FALSE)</f>
        <v>Benzoate (PW2)</v>
      </c>
      <c r="BB314" t="s">
        <v>215</v>
      </c>
      <c r="BC314">
        <v>7</v>
      </c>
      <c r="BD314">
        <v>19.93</v>
      </c>
      <c r="BE314">
        <v>0</v>
      </c>
      <c r="BF314">
        <v>121.1121</v>
      </c>
      <c r="BG314">
        <f>VLOOKUP($AZ314,Sheet1!$A$2:$C$58,3,FALSE)</f>
        <v>4.1428571428571432</v>
      </c>
      <c r="BH314">
        <v>249.2</v>
      </c>
      <c r="BI314" t="s">
        <v>235</v>
      </c>
      <c r="BJ314">
        <v>0</v>
      </c>
      <c r="BK314">
        <v>3.8347107438016503E-2</v>
      </c>
      <c r="BL314">
        <v>0.14707753510781599</v>
      </c>
      <c r="BM314">
        <v>100</v>
      </c>
      <c r="BN314">
        <v>0</v>
      </c>
      <c r="BO314">
        <v>1998.4211173654451</v>
      </c>
      <c r="BP314">
        <v>807.70471749245985</v>
      </c>
      <c r="BQ314">
        <v>7.0042141168999086</v>
      </c>
      <c r="BR314">
        <v>1190.716399872985</v>
      </c>
      <c r="BS314">
        <v>807.70471749246008</v>
      </c>
      <c r="BT314">
        <v>0.26842975206611552</v>
      </c>
      <c r="BU314">
        <v>0</v>
      </c>
      <c r="BV314">
        <v>135.5067582917419</v>
      </c>
      <c r="BW314">
        <v>0</v>
      </c>
      <c r="BX314">
        <v>0</v>
      </c>
      <c r="BY314">
        <v>1.1023109950010199</v>
      </c>
      <c r="BZ314">
        <v>212.7149806157432</v>
      </c>
      <c r="CA314">
        <v>77.208222324001284</v>
      </c>
      <c r="CB314">
        <v>0</v>
      </c>
      <c r="CC314">
        <v>0</v>
      </c>
      <c r="CD314">
        <v>135.5067582917419</v>
      </c>
      <c r="CE314">
        <v>162.52963610514229</v>
      </c>
      <c r="CF314">
        <v>143.22758052414201</v>
      </c>
      <c r="CG314">
        <v>7.7208222324001277</v>
      </c>
      <c r="CH314">
        <v>0</v>
      </c>
      <c r="CI314">
        <v>0</v>
      </c>
      <c r="CJ314">
        <v>135.5067582917419</v>
      </c>
      <c r="CK314">
        <v>212.7149806157432</v>
      </c>
      <c r="CL314">
        <v>77.208222324001284</v>
      </c>
      <c r="CM314">
        <v>0</v>
      </c>
      <c r="CN314">
        <v>0</v>
      </c>
      <c r="CO314">
        <v>135.5067582917419</v>
      </c>
      <c r="CP314">
        <v>162.52963610514229</v>
      </c>
      <c r="CQ314">
        <v>143.22758052414201</v>
      </c>
      <c r="CR314">
        <v>7.7208222324001277</v>
      </c>
      <c r="CS314">
        <v>0</v>
      </c>
      <c r="CT314">
        <v>0</v>
      </c>
      <c r="CU314">
        <v>135.5067582917419</v>
      </c>
      <c r="CV314">
        <f t="shared" si="4"/>
        <v>807.70471749246008</v>
      </c>
    </row>
    <row r="315" spans="1:100" x14ac:dyDescent="0.25">
      <c r="A315" s="1">
        <v>385</v>
      </c>
      <c r="B315" t="s">
        <v>99</v>
      </c>
      <c r="C315" t="s">
        <v>113</v>
      </c>
      <c r="D315">
        <v>1</v>
      </c>
      <c r="E315">
        <v>4</v>
      </c>
      <c r="F315">
        <v>1</v>
      </c>
      <c r="G315">
        <v>32.041060000000002</v>
      </c>
      <c r="H315">
        <v>6</v>
      </c>
      <c r="I315" t="s">
        <v>119</v>
      </c>
      <c r="J315">
        <v>1.2130000000000001</v>
      </c>
      <c r="K315">
        <v>500</v>
      </c>
      <c r="L315">
        <v>100</v>
      </c>
      <c r="N315" t="s">
        <v>120</v>
      </c>
      <c r="O315">
        <v>0</v>
      </c>
      <c r="P315">
        <v>0.125</v>
      </c>
      <c r="Q315">
        <v>3.2500000000000001E-2</v>
      </c>
      <c r="R315">
        <v>77.5</v>
      </c>
      <c r="S315">
        <v>170</v>
      </c>
      <c r="T315">
        <v>100</v>
      </c>
      <c r="U315">
        <v>1812.1301775147931</v>
      </c>
      <c r="V315">
        <v>20</v>
      </c>
      <c r="W315">
        <v>0.95</v>
      </c>
      <c r="X315">
        <v>1</v>
      </c>
      <c r="Y315">
        <v>174423.33276224579</v>
      </c>
      <c r="Z315">
        <v>872116663.81122911</v>
      </c>
      <c r="AA315">
        <v>1057877513.203021</v>
      </c>
      <c r="AB315">
        <v>1057877.5132030209</v>
      </c>
      <c r="AC315">
        <v>0</v>
      </c>
      <c r="AD315">
        <v>9038.8522026981482</v>
      </c>
      <c r="AE315">
        <v>5423311.3216188895</v>
      </c>
      <c r="AF315">
        <v>5423311.3216188895</v>
      </c>
      <c r="AG315">
        <v>173.7686434546701</v>
      </c>
      <c r="AH315">
        <v>179.00994844833551</v>
      </c>
      <c r="AI315">
        <v>179.00994844833551</v>
      </c>
      <c r="AJ315">
        <v>34381.019179098177</v>
      </c>
      <c r="AK315">
        <v>854.70085470085473</v>
      </c>
      <c r="AL315" t="s">
        <v>123</v>
      </c>
      <c r="AM315">
        <v>13873.271004746</v>
      </c>
      <c r="AN315">
        <v>1946.525652398459</v>
      </c>
      <c r="AO315">
        <v>30431.69123621703</v>
      </c>
      <c r="AP315">
        <v>51055.516690943477</v>
      </c>
      <c r="AQ315">
        <v>20623.825454726459</v>
      </c>
      <c r="AR315">
        <v>6.3394883937504167E-3</v>
      </c>
      <c r="AS315">
        <v>197.85513942892081</v>
      </c>
      <c r="AT315">
        <v>79.837597445278035</v>
      </c>
      <c r="AU315">
        <v>11.20182337676035</v>
      </c>
      <c r="AV315">
        <v>175.12763310577111</v>
      </c>
      <c r="AW315">
        <v>293.81317409122778</v>
      </c>
      <c r="AX315">
        <v>118.6855409854567</v>
      </c>
      <c r="AY315">
        <v>1.030162547681007</v>
      </c>
      <c r="AZ315" t="s">
        <v>181</v>
      </c>
      <c r="BA315" t="str">
        <f>VLOOKUP($AZ315,Sheet1!$A$2:$B$58,2,FALSE)</f>
        <v>Styrene</v>
      </c>
      <c r="BB315" t="s">
        <v>228</v>
      </c>
      <c r="BC315">
        <v>8</v>
      </c>
      <c r="BD315">
        <v>19.93</v>
      </c>
      <c r="BE315">
        <v>0</v>
      </c>
      <c r="BF315">
        <v>104.14832</v>
      </c>
      <c r="BG315">
        <f>VLOOKUP($AZ315,Sheet1!$A$2:$C$58,3,FALSE)</f>
        <v>5</v>
      </c>
      <c r="BH315">
        <v>145</v>
      </c>
      <c r="BI315" t="s">
        <v>235</v>
      </c>
      <c r="BJ315">
        <v>0</v>
      </c>
      <c r="BK315">
        <v>4.37735849056601E-2</v>
      </c>
      <c r="BL315">
        <v>0.14386945482785901</v>
      </c>
      <c r="BM315">
        <v>100</v>
      </c>
      <c r="BN315">
        <v>0</v>
      </c>
      <c r="BO315">
        <v>2042.22066763774</v>
      </c>
      <c r="BP315">
        <v>824.95301818905841</v>
      </c>
      <c r="BQ315">
        <v>7.1603979379334204</v>
      </c>
      <c r="BR315">
        <v>1217.2676494486809</v>
      </c>
      <c r="BS315">
        <v>824.95301818905818</v>
      </c>
      <c r="BT315">
        <v>0.3501886792452808</v>
      </c>
      <c r="BU315">
        <v>0</v>
      </c>
      <c r="BV315">
        <v>138.52836256206299</v>
      </c>
      <c r="BW315">
        <v>0</v>
      </c>
      <c r="BX315">
        <v>0</v>
      </c>
      <c r="BY315">
        <v>1.1023109950010199</v>
      </c>
      <c r="BZ315">
        <v>217.45821631772941</v>
      </c>
      <c r="CA315">
        <v>78.929853755666372</v>
      </c>
      <c r="CB315">
        <v>0</v>
      </c>
      <c r="CC315">
        <v>0</v>
      </c>
      <c r="CD315">
        <v>138.52836256206299</v>
      </c>
      <c r="CE315">
        <v>166.15381137654629</v>
      </c>
      <c r="CF315">
        <v>146.42134793762969</v>
      </c>
      <c r="CG315">
        <v>7.8929853755666359</v>
      </c>
      <c r="CH315">
        <v>0</v>
      </c>
      <c r="CI315">
        <v>0</v>
      </c>
      <c r="CJ315">
        <v>138.52836256206299</v>
      </c>
      <c r="CK315">
        <v>217.45821631772941</v>
      </c>
      <c r="CL315">
        <v>78.929853755666372</v>
      </c>
      <c r="CM315">
        <v>0</v>
      </c>
      <c r="CN315">
        <v>0</v>
      </c>
      <c r="CO315">
        <v>138.52836256206299</v>
      </c>
      <c r="CP315">
        <v>166.15381137654629</v>
      </c>
      <c r="CQ315">
        <v>146.42134793762969</v>
      </c>
      <c r="CR315">
        <v>7.8929853755666359</v>
      </c>
      <c r="CS315">
        <v>0</v>
      </c>
      <c r="CT315">
        <v>0</v>
      </c>
      <c r="CU315">
        <v>138.52836256206299</v>
      </c>
      <c r="CV315">
        <f t="shared" si="4"/>
        <v>824.95301818905818</v>
      </c>
    </row>
    <row r="316" spans="1:100" x14ac:dyDescent="0.25">
      <c r="A316" s="1">
        <v>386</v>
      </c>
      <c r="B316" t="s">
        <v>99</v>
      </c>
      <c r="C316" t="s">
        <v>113</v>
      </c>
      <c r="D316">
        <v>1</v>
      </c>
      <c r="E316">
        <v>4</v>
      </c>
      <c r="F316">
        <v>1</v>
      </c>
      <c r="G316">
        <v>32.041060000000002</v>
      </c>
      <c r="H316">
        <v>6</v>
      </c>
      <c r="I316" t="s">
        <v>119</v>
      </c>
      <c r="J316">
        <v>1.2130000000000001</v>
      </c>
      <c r="K316">
        <v>500</v>
      </c>
      <c r="L316">
        <v>100</v>
      </c>
      <c r="N316" t="s">
        <v>120</v>
      </c>
      <c r="O316">
        <v>0</v>
      </c>
      <c r="P316">
        <v>0.125</v>
      </c>
      <c r="Q316">
        <v>3.2500000000000001E-2</v>
      </c>
      <c r="R316">
        <v>77.5</v>
      </c>
      <c r="S316">
        <v>170</v>
      </c>
      <c r="T316">
        <v>100</v>
      </c>
      <c r="U316">
        <v>1812.1301775147931</v>
      </c>
      <c r="V316">
        <v>20</v>
      </c>
      <c r="W316">
        <v>0.95</v>
      </c>
      <c r="X316">
        <v>1</v>
      </c>
      <c r="Y316">
        <v>178297.426053856</v>
      </c>
      <c r="Z316">
        <v>891487130.26927996</v>
      </c>
      <c r="AA316">
        <v>1081373889.0166371</v>
      </c>
      <c r="AB316">
        <v>1081373.8890166371</v>
      </c>
      <c r="AC316">
        <v>0</v>
      </c>
      <c r="AD316">
        <v>9239.612938820881</v>
      </c>
      <c r="AE316">
        <v>5543767.7632925287</v>
      </c>
      <c r="AF316">
        <v>5543767.7632925287</v>
      </c>
      <c r="AG316">
        <v>177.62819552972169</v>
      </c>
      <c r="AH316">
        <v>182.9859144468781</v>
      </c>
      <c r="AI316">
        <v>182.9859144468781</v>
      </c>
      <c r="AJ316">
        <v>35144.651393040687</v>
      </c>
      <c r="AK316">
        <v>854.70085470085473</v>
      </c>
      <c r="AL316" t="s">
        <v>123</v>
      </c>
      <c r="AM316">
        <v>14181.408369633051</v>
      </c>
      <c r="AN316">
        <v>1989.7596730565961</v>
      </c>
      <c r="AO316">
        <v>31107.605455969278</v>
      </c>
      <c r="AP316">
        <v>52170.520290431188</v>
      </c>
      <c r="AQ316">
        <v>21062.91483446191</v>
      </c>
      <c r="AR316">
        <v>6.3394883937504167E-3</v>
      </c>
      <c r="AS316">
        <v>197.85513942892081</v>
      </c>
      <c r="AT316">
        <v>79.837597445277993</v>
      </c>
      <c r="AU316">
        <v>11.20182337676035</v>
      </c>
      <c r="AV316">
        <v>175.12763310577111</v>
      </c>
      <c r="AW316">
        <v>293.70630115814993</v>
      </c>
      <c r="AX316">
        <v>118.5786680523788</v>
      </c>
      <c r="AY316">
        <v>1.030162547681007</v>
      </c>
      <c r="AZ316" t="s">
        <v>177</v>
      </c>
      <c r="BA316" t="str">
        <f>VLOOKUP($AZ316,Sheet1!$A$2:$B$58,2,FALSE)</f>
        <v>Phenol</v>
      </c>
      <c r="BB316" t="s">
        <v>224</v>
      </c>
      <c r="BC316">
        <v>6</v>
      </c>
      <c r="BD316">
        <v>19.93</v>
      </c>
      <c r="BE316">
        <v>0</v>
      </c>
      <c r="BF316">
        <v>94.11023999999999</v>
      </c>
      <c r="BG316">
        <f>VLOOKUP($AZ316,Sheet1!$A$2:$C$58,3,FALSE)</f>
        <v>4.666666666666667</v>
      </c>
      <c r="BH316">
        <v>181.7</v>
      </c>
      <c r="BI316" t="s">
        <v>235</v>
      </c>
      <c r="BJ316">
        <v>0</v>
      </c>
      <c r="BK316">
        <v>4.7346938775510203E-2</v>
      </c>
      <c r="BL316">
        <v>0.14074342153533201</v>
      </c>
      <c r="BM316">
        <v>100</v>
      </c>
      <c r="BN316">
        <v>0</v>
      </c>
      <c r="BO316">
        <v>2086.8208116172468</v>
      </c>
      <c r="BP316">
        <v>842.51659337847639</v>
      </c>
      <c r="BQ316">
        <v>7.3194365778751243</v>
      </c>
      <c r="BR316">
        <v>1244.304218238771</v>
      </c>
      <c r="BS316">
        <v>842.51659337847605</v>
      </c>
      <c r="BT316">
        <v>0.28408163265306119</v>
      </c>
      <c r="BU316">
        <v>0</v>
      </c>
      <c r="BV316">
        <v>141.60519747629411</v>
      </c>
      <c r="BW316">
        <v>0</v>
      </c>
      <c r="BX316">
        <v>0</v>
      </c>
      <c r="BY316">
        <v>1.1023109950010199</v>
      </c>
      <c r="BZ316">
        <v>222.28815164633801</v>
      </c>
      <c r="CA316">
        <v>80.682954170043843</v>
      </c>
      <c r="CB316">
        <v>0</v>
      </c>
      <c r="CC316">
        <v>0</v>
      </c>
      <c r="CD316">
        <v>141.60519747629411</v>
      </c>
      <c r="CE316">
        <v>169.84423143580949</v>
      </c>
      <c r="CF316">
        <v>149.67349289329849</v>
      </c>
      <c r="CG316">
        <v>8.0682954170043857</v>
      </c>
      <c r="CH316">
        <v>0</v>
      </c>
      <c r="CI316">
        <v>0</v>
      </c>
      <c r="CJ316">
        <v>141.60519747629411</v>
      </c>
      <c r="CK316">
        <v>222.28815164633801</v>
      </c>
      <c r="CL316">
        <v>80.682954170043843</v>
      </c>
      <c r="CM316">
        <v>0</v>
      </c>
      <c r="CN316">
        <v>0</v>
      </c>
      <c r="CO316">
        <v>141.60519747629411</v>
      </c>
      <c r="CP316">
        <v>169.84423143580949</v>
      </c>
      <c r="CQ316">
        <v>149.67349289329849</v>
      </c>
      <c r="CR316">
        <v>8.0682954170043857</v>
      </c>
      <c r="CS316">
        <v>0</v>
      </c>
      <c r="CT316">
        <v>0</v>
      </c>
      <c r="CU316">
        <v>141.60519747629411</v>
      </c>
      <c r="CV316">
        <f t="shared" si="4"/>
        <v>842.51659337847605</v>
      </c>
    </row>
    <row r="317" spans="1:100" x14ac:dyDescent="0.25">
      <c r="A317" s="1">
        <v>387</v>
      </c>
      <c r="B317" t="s">
        <v>99</v>
      </c>
      <c r="C317" t="s">
        <v>113</v>
      </c>
      <c r="D317">
        <v>1</v>
      </c>
      <c r="E317">
        <v>4</v>
      </c>
      <c r="F317">
        <v>1</v>
      </c>
      <c r="G317">
        <v>32.041060000000002</v>
      </c>
      <c r="H317">
        <v>6</v>
      </c>
      <c r="I317" t="s">
        <v>119</v>
      </c>
      <c r="J317">
        <v>1.2130000000000001</v>
      </c>
      <c r="K317">
        <v>500</v>
      </c>
      <c r="L317">
        <v>100</v>
      </c>
      <c r="N317" t="s">
        <v>120</v>
      </c>
      <c r="O317">
        <v>0</v>
      </c>
      <c r="P317">
        <v>0.125</v>
      </c>
      <c r="Q317">
        <v>3.2500000000000001E-2</v>
      </c>
      <c r="R317">
        <v>77.5</v>
      </c>
      <c r="S317">
        <v>170</v>
      </c>
      <c r="T317">
        <v>100</v>
      </c>
      <c r="U317">
        <v>1812.1301775147931</v>
      </c>
      <c r="V317">
        <v>20</v>
      </c>
      <c r="W317">
        <v>0.95</v>
      </c>
      <c r="X317">
        <v>1</v>
      </c>
      <c r="Y317" t="s">
        <v>122</v>
      </c>
      <c r="Z317" t="s">
        <v>122</v>
      </c>
      <c r="AA317" t="s">
        <v>122</v>
      </c>
      <c r="AB317" t="s">
        <v>122</v>
      </c>
      <c r="AC317">
        <v>0</v>
      </c>
      <c r="AD317" t="s">
        <v>122</v>
      </c>
      <c r="AE317" t="s">
        <v>122</v>
      </c>
      <c r="AF317" t="s">
        <v>122</v>
      </c>
      <c r="AG317" t="s">
        <v>122</v>
      </c>
      <c r="AH317" t="s">
        <v>122</v>
      </c>
      <c r="AI317" t="s">
        <v>122</v>
      </c>
      <c r="AJ317" t="s">
        <v>122</v>
      </c>
      <c r="AK317">
        <v>854.70085470085473</v>
      </c>
      <c r="AL317" t="s">
        <v>123</v>
      </c>
      <c r="AM317" t="s">
        <v>122</v>
      </c>
      <c r="AN317" t="s">
        <v>122</v>
      </c>
      <c r="AO317" t="s">
        <v>122</v>
      </c>
      <c r="AP317" t="s">
        <v>122</v>
      </c>
      <c r="AZ317" t="s">
        <v>162</v>
      </c>
      <c r="BA317" t="str">
        <f>VLOOKUP($AZ317,Sheet1!$A$2:$B$58,2,FALSE)</f>
        <v>5-Aminopentanoate</v>
      </c>
      <c r="BB317" t="s">
        <v>210</v>
      </c>
      <c r="BC317">
        <v>5</v>
      </c>
      <c r="BD317">
        <v>19.93</v>
      </c>
      <c r="BE317">
        <v>0</v>
      </c>
      <c r="BF317">
        <v>117.14444</v>
      </c>
      <c r="BG317">
        <f>VLOOKUP($AZ317,Sheet1!$A$2:$C$58,3,FALSE)</f>
        <v>4.8</v>
      </c>
      <c r="BH317">
        <v>247.5</v>
      </c>
      <c r="BI317" t="s">
        <v>235</v>
      </c>
      <c r="BK317">
        <v>0</v>
      </c>
      <c r="BL317">
        <v>0</v>
      </c>
      <c r="BM317">
        <v>100</v>
      </c>
      <c r="BT317">
        <v>0</v>
      </c>
      <c r="BU317">
        <v>0</v>
      </c>
      <c r="BW317">
        <v>0</v>
      </c>
      <c r="BX317">
        <v>0</v>
      </c>
      <c r="BY317">
        <v>3.8580884825035691</v>
      </c>
      <c r="CA317" t="s">
        <v>122</v>
      </c>
      <c r="CB317">
        <v>0</v>
      </c>
      <c r="CC317">
        <v>0</v>
      </c>
      <c r="CG317" t="s">
        <v>122</v>
      </c>
      <c r="CH317">
        <v>0</v>
      </c>
      <c r="CI317">
        <v>0</v>
      </c>
      <c r="CL317" t="s">
        <v>122</v>
      </c>
      <c r="CM317">
        <v>0</v>
      </c>
      <c r="CN317">
        <v>0</v>
      </c>
      <c r="CR317" t="s">
        <v>122</v>
      </c>
      <c r="CS317">
        <v>0</v>
      </c>
      <c r="CT317">
        <v>0</v>
      </c>
      <c r="CV317">
        <f t="shared" si="4"/>
        <v>0</v>
      </c>
    </row>
    <row r="318" spans="1:100" x14ac:dyDescent="0.25">
      <c r="A318" s="1">
        <v>388</v>
      </c>
      <c r="B318" t="s">
        <v>99</v>
      </c>
      <c r="C318" t="s">
        <v>113</v>
      </c>
      <c r="D318">
        <v>1</v>
      </c>
      <c r="E318">
        <v>4</v>
      </c>
      <c r="F318">
        <v>1</v>
      </c>
      <c r="G318">
        <v>32.041060000000002</v>
      </c>
      <c r="H318">
        <v>6</v>
      </c>
      <c r="I318" t="s">
        <v>119</v>
      </c>
      <c r="J318">
        <v>1.2130000000000001</v>
      </c>
      <c r="K318">
        <v>500</v>
      </c>
      <c r="L318">
        <v>100</v>
      </c>
      <c r="N318" t="s">
        <v>120</v>
      </c>
      <c r="O318">
        <v>0</v>
      </c>
      <c r="P318">
        <v>0.125</v>
      </c>
      <c r="Q318">
        <v>3.2500000000000001E-2</v>
      </c>
      <c r="R318">
        <v>77.5</v>
      </c>
      <c r="S318">
        <v>170</v>
      </c>
      <c r="T318">
        <v>100</v>
      </c>
      <c r="U318">
        <v>1812.1301775147931</v>
      </c>
      <c r="V318">
        <v>20</v>
      </c>
      <c r="W318">
        <v>0.95</v>
      </c>
      <c r="X318">
        <v>1</v>
      </c>
      <c r="Y318" t="s">
        <v>122</v>
      </c>
      <c r="Z318" t="s">
        <v>122</v>
      </c>
      <c r="AA318" t="s">
        <v>122</v>
      </c>
      <c r="AB318" t="s">
        <v>122</v>
      </c>
      <c r="AC318">
        <v>0</v>
      </c>
      <c r="AD318" t="s">
        <v>122</v>
      </c>
      <c r="AE318" t="s">
        <v>122</v>
      </c>
      <c r="AF318" t="s">
        <v>122</v>
      </c>
      <c r="AG318" t="s">
        <v>122</v>
      </c>
      <c r="AH318" t="s">
        <v>122</v>
      </c>
      <c r="AI318" t="s">
        <v>122</v>
      </c>
      <c r="AJ318" t="s">
        <v>122</v>
      </c>
      <c r="AK318">
        <v>854.70085470085473</v>
      </c>
      <c r="AL318" t="s">
        <v>123</v>
      </c>
      <c r="AM318" t="s">
        <v>122</v>
      </c>
      <c r="AN318" t="s">
        <v>122</v>
      </c>
      <c r="AO318" t="s">
        <v>122</v>
      </c>
      <c r="AP318" t="s">
        <v>122</v>
      </c>
      <c r="AZ318" t="s">
        <v>160</v>
      </c>
      <c r="BA318" t="str">
        <f>VLOOKUP($AZ318,Sheet1!$A$2:$B$58,2,FALSE)</f>
        <v>Adipate</v>
      </c>
      <c r="BB318" t="s">
        <v>209</v>
      </c>
      <c r="BC318">
        <v>6</v>
      </c>
      <c r="BD318">
        <v>19.93</v>
      </c>
      <c r="BE318">
        <v>0</v>
      </c>
      <c r="BF318">
        <v>144.12291999999999</v>
      </c>
      <c r="BG318">
        <f>VLOOKUP($AZ318,Sheet1!$A$2:$C$58,3,FALSE)</f>
        <v>4</v>
      </c>
      <c r="BH318">
        <v>337.5</v>
      </c>
      <c r="BI318" t="s">
        <v>235</v>
      </c>
      <c r="BK318">
        <v>0</v>
      </c>
      <c r="BL318">
        <v>0</v>
      </c>
      <c r="BM318">
        <v>100</v>
      </c>
      <c r="BT318">
        <v>0</v>
      </c>
      <c r="BU318">
        <v>0</v>
      </c>
      <c r="BW318">
        <v>0</v>
      </c>
      <c r="BX318">
        <v>0</v>
      </c>
      <c r="BY318">
        <v>3.8580884825035691</v>
      </c>
      <c r="CA318" t="s">
        <v>122</v>
      </c>
      <c r="CB318">
        <v>0</v>
      </c>
      <c r="CC318">
        <v>0</v>
      </c>
      <c r="CG318" t="s">
        <v>122</v>
      </c>
      <c r="CH318">
        <v>0</v>
      </c>
      <c r="CI318">
        <v>0</v>
      </c>
      <c r="CL318" t="s">
        <v>122</v>
      </c>
      <c r="CM318">
        <v>0</v>
      </c>
      <c r="CN318">
        <v>0</v>
      </c>
      <c r="CR318" t="s">
        <v>122</v>
      </c>
      <c r="CS318">
        <v>0</v>
      </c>
      <c r="CT318">
        <v>0</v>
      </c>
      <c r="CV318">
        <f t="shared" si="4"/>
        <v>0</v>
      </c>
    </row>
    <row r="319" spans="1:100" x14ac:dyDescent="0.25">
      <c r="A319" s="1">
        <v>389</v>
      </c>
      <c r="B319" t="s">
        <v>99</v>
      </c>
      <c r="C319" t="s">
        <v>113</v>
      </c>
      <c r="D319">
        <v>1</v>
      </c>
      <c r="E319">
        <v>4</v>
      </c>
      <c r="F319">
        <v>1</v>
      </c>
      <c r="G319">
        <v>32.041060000000002</v>
      </c>
      <c r="H319">
        <v>6</v>
      </c>
      <c r="I319" t="s">
        <v>119</v>
      </c>
      <c r="J319">
        <v>1.2130000000000001</v>
      </c>
      <c r="K319">
        <v>500</v>
      </c>
      <c r="L319">
        <v>100</v>
      </c>
      <c r="N319" t="s">
        <v>120</v>
      </c>
      <c r="O319">
        <v>0</v>
      </c>
      <c r="P319">
        <v>0.125</v>
      </c>
      <c r="Q319">
        <v>3.2500000000000001E-2</v>
      </c>
      <c r="R319">
        <v>77.5</v>
      </c>
      <c r="S319">
        <v>170</v>
      </c>
      <c r="T319">
        <v>100</v>
      </c>
      <c r="U319">
        <v>1812.1301775147931</v>
      </c>
      <c r="V319">
        <v>20</v>
      </c>
      <c r="W319">
        <v>0.95</v>
      </c>
      <c r="X319">
        <v>1</v>
      </c>
      <c r="Y319" t="s">
        <v>122</v>
      </c>
      <c r="Z319" t="s">
        <v>122</v>
      </c>
      <c r="AA319" t="s">
        <v>122</v>
      </c>
      <c r="AB319" t="s">
        <v>122</v>
      </c>
      <c r="AC319">
        <v>0</v>
      </c>
      <c r="AD319" t="s">
        <v>122</v>
      </c>
      <c r="AE319" t="s">
        <v>122</v>
      </c>
      <c r="AF319" t="s">
        <v>122</v>
      </c>
      <c r="AG319" t="s">
        <v>122</v>
      </c>
      <c r="AH319" t="s">
        <v>122</v>
      </c>
      <c r="AI319" t="s">
        <v>122</v>
      </c>
      <c r="AJ319" t="s">
        <v>122</v>
      </c>
      <c r="AK319">
        <v>854.70085470085473</v>
      </c>
      <c r="AL319" t="s">
        <v>123</v>
      </c>
      <c r="AM319" t="s">
        <v>122</v>
      </c>
      <c r="AN319" t="s">
        <v>122</v>
      </c>
      <c r="AO319" t="s">
        <v>122</v>
      </c>
      <c r="AP319" t="s">
        <v>122</v>
      </c>
      <c r="AZ319" t="s">
        <v>178</v>
      </c>
      <c r="BA319" t="str">
        <f>VLOOKUP($AZ319,Sheet1!$A$2:$B$58,2,FALSE)</f>
        <v>Benzyl Alcohol</v>
      </c>
      <c r="BB319" t="s">
        <v>225</v>
      </c>
      <c r="BC319">
        <v>7</v>
      </c>
      <c r="BD319">
        <v>19.93</v>
      </c>
      <c r="BE319">
        <v>0</v>
      </c>
      <c r="BF319">
        <v>108.13661999999999</v>
      </c>
      <c r="BG319">
        <f>VLOOKUP($AZ319,Sheet1!$A$2:$C$58,3,FALSE)</f>
        <v>4.8571428571428568</v>
      </c>
      <c r="BH319">
        <v>205</v>
      </c>
      <c r="BI319" t="s">
        <v>235</v>
      </c>
      <c r="BK319">
        <v>0</v>
      </c>
      <c r="BL319">
        <v>0</v>
      </c>
      <c r="BM319">
        <v>100</v>
      </c>
      <c r="BT319">
        <v>0</v>
      </c>
      <c r="BU319">
        <v>0</v>
      </c>
      <c r="BW319">
        <v>0</v>
      </c>
      <c r="BX319">
        <v>0</v>
      </c>
      <c r="BY319">
        <v>3.8580884825035691</v>
      </c>
      <c r="CA319" t="s">
        <v>122</v>
      </c>
      <c r="CB319">
        <v>0</v>
      </c>
      <c r="CC319">
        <v>0</v>
      </c>
      <c r="CG319" t="s">
        <v>122</v>
      </c>
      <c r="CH319">
        <v>0</v>
      </c>
      <c r="CI319">
        <v>0</v>
      </c>
      <c r="CL319" t="s">
        <v>122</v>
      </c>
      <c r="CM319">
        <v>0</v>
      </c>
      <c r="CN319">
        <v>0</v>
      </c>
      <c r="CR319" t="s">
        <v>122</v>
      </c>
      <c r="CS319">
        <v>0</v>
      </c>
      <c r="CT319">
        <v>0</v>
      </c>
      <c r="CV319">
        <f t="shared" si="4"/>
        <v>0</v>
      </c>
    </row>
    <row r="320" spans="1:100" x14ac:dyDescent="0.25">
      <c r="A320" s="1">
        <v>390</v>
      </c>
      <c r="B320" t="s">
        <v>99</v>
      </c>
      <c r="C320" t="s">
        <v>113</v>
      </c>
      <c r="D320">
        <v>1</v>
      </c>
      <c r="E320">
        <v>4</v>
      </c>
      <c r="F320">
        <v>1</v>
      </c>
      <c r="G320">
        <v>32.041060000000002</v>
      </c>
      <c r="H320">
        <v>6</v>
      </c>
      <c r="I320" t="s">
        <v>119</v>
      </c>
      <c r="J320">
        <v>1.2130000000000001</v>
      </c>
      <c r="K320">
        <v>500</v>
      </c>
      <c r="L320">
        <v>100</v>
      </c>
      <c r="N320" t="s">
        <v>120</v>
      </c>
      <c r="O320">
        <v>0</v>
      </c>
      <c r="P320">
        <v>0.125</v>
      </c>
      <c r="Q320">
        <v>3.2500000000000001E-2</v>
      </c>
      <c r="R320">
        <v>77.5</v>
      </c>
      <c r="S320">
        <v>170</v>
      </c>
      <c r="T320">
        <v>100</v>
      </c>
      <c r="U320">
        <v>1812.1301775147931</v>
      </c>
      <c r="V320">
        <v>20</v>
      </c>
      <c r="W320">
        <v>0.95</v>
      </c>
      <c r="X320">
        <v>1</v>
      </c>
      <c r="Y320" t="s">
        <v>122</v>
      </c>
      <c r="Z320" t="s">
        <v>122</v>
      </c>
      <c r="AA320" t="s">
        <v>122</v>
      </c>
      <c r="AB320" t="s">
        <v>122</v>
      </c>
      <c r="AC320">
        <v>0</v>
      </c>
      <c r="AD320" t="s">
        <v>122</v>
      </c>
      <c r="AE320" t="s">
        <v>122</v>
      </c>
      <c r="AF320" t="s">
        <v>122</v>
      </c>
      <c r="AG320" t="s">
        <v>122</v>
      </c>
      <c r="AH320" t="s">
        <v>122</v>
      </c>
      <c r="AI320" t="s">
        <v>122</v>
      </c>
      <c r="AJ320" t="s">
        <v>122</v>
      </c>
      <c r="AK320">
        <v>854.70085470085473</v>
      </c>
      <c r="AL320" t="s">
        <v>123</v>
      </c>
      <c r="AM320" t="s">
        <v>122</v>
      </c>
      <c r="AN320" t="s">
        <v>122</v>
      </c>
      <c r="AO320" t="s">
        <v>122</v>
      </c>
      <c r="AP320" t="s">
        <v>122</v>
      </c>
      <c r="AZ320" t="s">
        <v>180</v>
      </c>
      <c r="BA320" t="str">
        <f>VLOOKUP($AZ320,Sheet1!$A$2:$B$58,2,FALSE)</f>
        <v>Beta Carotene</v>
      </c>
      <c r="BB320" t="s">
        <v>227</v>
      </c>
      <c r="BC320">
        <v>40</v>
      </c>
      <c r="BD320">
        <v>19.93</v>
      </c>
      <c r="BE320">
        <v>0</v>
      </c>
      <c r="BF320">
        <v>536.86703999999997</v>
      </c>
      <c r="BG320">
        <f>VLOOKUP($AZ320,Sheet1!$A$2:$C$58,3,FALSE)</f>
        <v>5.4</v>
      </c>
      <c r="BH320">
        <v>633</v>
      </c>
      <c r="BI320" t="s">
        <v>235</v>
      </c>
      <c r="BK320">
        <v>0</v>
      </c>
      <c r="BL320">
        <v>0</v>
      </c>
      <c r="BM320">
        <v>100</v>
      </c>
      <c r="BT320">
        <v>0</v>
      </c>
      <c r="BU320">
        <v>0</v>
      </c>
      <c r="BW320">
        <v>0</v>
      </c>
      <c r="BX320">
        <v>0</v>
      </c>
      <c r="BY320">
        <v>3.8580884825035691</v>
      </c>
      <c r="CA320" t="s">
        <v>122</v>
      </c>
      <c r="CB320">
        <v>0</v>
      </c>
      <c r="CC320">
        <v>0</v>
      </c>
      <c r="CG320" t="s">
        <v>122</v>
      </c>
      <c r="CH320">
        <v>0</v>
      </c>
      <c r="CI320">
        <v>0</v>
      </c>
      <c r="CL320" t="s">
        <v>122</v>
      </c>
      <c r="CM320">
        <v>0</v>
      </c>
      <c r="CN320">
        <v>0</v>
      </c>
      <c r="CR320" t="s">
        <v>122</v>
      </c>
      <c r="CS320">
        <v>0</v>
      </c>
      <c r="CT320">
        <v>0</v>
      </c>
      <c r="CV320">
        <f t="shared" si="4"/>
        <v>0</v>
      </c>
    </row>
    <row r="321" spans="1:100" x14ac:dyDescent="0.25">
      <c r="A321" s="1">
        <v>391</v>
      </c>
      <c r="B321" t="s">
        <v>99</v>
      </c>
      <c r="C321" t="s">
        <v>113</v>
      </c>
      <c r="D321">
        <v>1</v>
      </c>
      <c r="E321">
        <v>4</v>
      </c>
      <c r="F321">
        <v>1</v>
      </c>
      <c r="G321">
        <v>32.041060000000002</v>
      </c>
      <c r="H321">
        <v>6</v>
      </c>
      <c r="I321" t="s">
        <v>119</v>
      </c>
      <c r="J321">
        <v>1.2130000000000001</v>
      </c>
      <c r="K321">
        <v>500</v>
      </c>
      <c r="L321">
        <v>100</v>
      </c>
      <c r="N321" t="s">
        <v>120</v>
      </c>
      <c r="O321">
        <v>0</v>
      </c>
      <c r="P321">
        <v>0.125</v>
      </c>
      <c r="Q321">
        <v>3.2500000000000001E-2</v>
      </c>
      <c r="R321">
        <v>77.5</v>
      </c>
      <c r="S321">
        <v>170</v>
      </c>
      <c r="T321">
        <v>100</v>
      </c>
      <c r="U321">
        <v>1812.1301775147931</v>
      </c>
      <c r="V321">
        <v>20</v>
      </c>
      <c r="W321">
        <v>0.95</v>
      </c>
      <c r="X321">
        <v>1</v>
      </c>
      <c r="Y321" t="s">
        <v>122</v>
      </c>
      <c r="Z321" t="s">
        <v>122</v>
      </c>
      <c r="AA321" t="s">
        <v>122</v>
      </c>
      <c r="AB321" t="s">
        <v>122</v>
      </c>
      <c r="AC321">
        <v>0</v>
      </c>
      <c r="AD321" t="s">
        <v>122</v>
      </c>
      <c r="AE321" t="s">
        <v>122</v>
      </c>
      <c r="AF321" t="s">
        <v>122</v>
      </c>
      <c r="AG321" t="s">
        <v>122</v>
      </c>
      <c r="AH321" t="s">
        <v>122</v>
      </c>
      <c r="AI321" t="s">
        <v>122</v>
      </c>
      <c r="AJ321" t="s">
        <v>122</v>
      </c>
      <c r="AK321">
        <v>854.70085470085473</v>
      </c>
      <c r="AL321" t="s">
        <v>123</v>
      </c>
      <c r="AM321" t="s">
        <v>122</v>
      </c>
      <c r="AN321" t="s">
        <v>122</v>
      </c>
      <c r="AO321" t="s">
        <v>122</v>
      </c>
      <c r="AP321" t="s">
        <v>122</v>
      </c>
      <c r="AZ321" t="s">
        <v>152</v>
      </c>
      <c r="BA321" t="str">
        <f>VLOOKUP($AZ321,Sheet1!$A$2:$B$58,2,FALSE)</f>
        <v>cis,cis-Muconate</v>
      </c>
      <c r="BB321" t="s">
        <v>205</v>
      </c>
      <c r="BC321">
        <v>6</v>
      </c>
      <c r="BD321">
        <v>19.93</v>
      </c>
      <c r="BE321">
        <v>0</v>
      </c>
      <c r="BF321">
        <v>140.09155999999999</v>
      </c>
      <c r="BG321">
        <f>VLOOKUP($AZ321,Sheet1!$A$2:$C$58,3,FALSE)</f>
        <v>3.333333333333333</v>
      </c>
      <c r="BH321">
        <v>345.4</v>
      </c>
      <c r="BI321" t="s">
        <v>235</v>
      </c>
      <c r="BK321">
        <v>0</v>
      </c>
      <c r="BL321">
        <v>0</v>
      </c>
      <c r="BM321">
        <v>100</v>
      </c>
      <c r="BT321">
        <v>0</v>
      </c>
      <c r="BU321">
        <v>0</v>
      </c>
      <c r="BW321">
        <v>0</v>
      </c>
      <c r="BX321">
        <v>0</v>
      </c>
      <c r="BY321">
        <v>3.8580884825035691</v>
      </c>
      <c r="CA321" t="s">
        <v>122</v>
      </c>
      <c r="CB321">
        <v>0</v>
      </c>
      <c r="CC321">
        <v>0</v>
      </c>
      <c r="CG321" t="s">
        <v>122</v>
      </c>
      <c r="CH321">
        <v>0</v>
      </c>
      <c r="CI321">
        <v>0</v>
      </c>
      <c r="CL321" t="s">
        <v>122</v>
      </c>
      <c r="CM321">
        <v>0</v>
      </c>
      <c r="CN321">
        <v>0</v>
      </c>
      <c r="CR321" t="s">
        <v>122</v>
      </c>
      <c r="CS321">
        <v>0</v>
      </c>
      <c r="CT321">
        <v>0</v>
      </c>
      <c r="CV321">
        <f t="shared" si="4"/>
        <v>0</v>
      </c>
    </row>
    <row r="322" spans="1:100" x14ac:dyDescent="0.25">
      <c r="A322" s="1">
        <v>392</v>
      </c>
      <c r="B322" t="s">
        <v>99</v>
      </c>
      <c r="C322" t="s">
        <v>113</v>
      </c>
      <c r="D322">
        <v>1</v>
      </c>
      <c r="E322">
        <v>4</v>
      </c>
      <c r="F322">
        <v>1</v>
      </c>
      <c r="G322">
        <v>32.041060000000002</v>
      </c>
      <c r="H322">
        <v>6</v>
      </c>
      <c r="I322" t="s">
        <v>119</v>
      </c>
      <c r="J322">
        <v>1.2130000000000001</v>
      </c>
      <c r="K322">
        <v>500</v>
      </c>
      <c r="L322">
        <v>100</v>
      </c>
      <c r="N322" t="s">
        <v>120</v>
      </c>
      <c r="O322">
        <v>0</v>
      </c>
      <c r="P322">
        <v>0.125</v>
      </c>
      <c r="Q322">
        <v>3.2500000000000001E-2</v>
      </c>
      <c r="R322">
        <v>77.5</v>
      </c>
      <c r="S322">
        <v>170</v>
      </c>
      <c r="T322">
        <v>100</v>
      </c>
      <c r="U322">
        <v>1812.1301775147931</v>
      </c>
      <c r="V322">
        <v>20</v>
      </c>
      <c r="W322">
        <v>0.95</v>
      </c>
      <c r="X322">
        <v>1</v>
      </c>
      <c r="Y322" t="s">
        <v>122</v>
      </c>
      <c r="Z322" t="s">
        <v>122</v>
      </c>
      <c r="AA322" t="s">
        <v>122</v>
      </c>
      <c r="AB322" t="s">
        <v>122</v>
      </c>
      <c r="AC322">
        <v>0</v>
      </c>
      <c r="AD322" t="s">
        <v>122</v>
      </c>
      <c r="AE322" t="s">
        <v>122</v>
      </c>
      <c r="AF322" t="s">
        <v>122</v>
      </c>
      <c r="AG322" t="s">
        <v>122</v>
      </c>
      <c r="AH322" t="s">
        <v>122</v>
      </c>
      <c r="AI322" t="s">
        <v>122</v>
      </c>
      <c r="AJ322" t="s">
        <v>122</v>
      </c>
      <c r="AK322">
        <v>854.70085470085473</v>
      </c>
      <c r="AL322" t="s">
        <v>123</v>
      </c>
      <c r="AM322" t="s">
        <v>122</v>
      </c>
      <c r="AN322" t="s">
        <v>122</v>
      </c>
      <c r="AO322" t="s">
        <v>122</v>
      </c>
      <c r="AP322" t="s">
        <v>122</v>
      </c>
      <c r="AZ322" t="s">
        <v>149</v>
      </c>
      <c r="BA322" t="str">
        <f>VLOOKUP($AZ322,Sheet1!$A$2:$B$58,2,FALSE)</f>
        <v>Glutarate</v>
      </c>
      <c r="BB322" t="s">
        <v>202</v>
      </c>
      <c r="BC322">
        <v>5</v>
      </c>
      <c r="BD322">
        <v>19.93</v>
      </c>
      <c r="BE322">
        <v>0</v>
      </c>
      <c r="BF322">
        <v>130.09654</v>
      </c>
      <c r="BG322">
        <f>VLOOKUP($AZ322,Sheet1!$A$2:$C$58,3,FALSE)</f>
        <v>3.6</v>
      </c>
      <c r="BH322">
        <v>200</v>
      </c>
      <c r="BI322" t="s">
        <v>235</v>
      </c>
      <c r="BK322">
        <v>0</v>
      </c>
      <c r="BL322">
        <v>0</v>
      </c>
      <c r="BM322">
        <v>100</v>
      </c>
      <c r="BT322">
        <v>0</v>
      </c>
      <c r="BU322">
        <v>0</v>
      </c>
      <c r="BW322">
        <v>0</v>
      </c>
      <c r="BX322">
        <v>0</v>
      </c>
      <c r="BY322">
        <v>3.8580884825035691</v>
      </c>
      <c r="CA322" t="s">
        <v>122</v>
      </c>
      <c r="CB322">
        <v>0</v>
      </c>
      <c r="CC322">
        <v>0</v>
      </c>
      <c r="CG322" t="s">
        <v>122</v>
      </c>
      <c r="CH322">
        <v>0</v>
      </c>
      <c r="CI322">
        <v>0</v>
      </c>
      <c r="CL322" t="s">
        <v>122</v>
      </c>
      <c r="CM322">
        <v>0</v>
      </c>
      <c r="CN322">
        <v>0</v>
      </c>
      <c r="CR322" t="s">
        <v>122</v>
      </c>
      <c r="CS322">
        <v>0</v>
      </c>
      <c r="CT322">
        <v>0</v>
      </c>
      <c r="CV322">
        <f t="shared" ref="CV322:CV385" si="5">IF(BS322&lt;0,1.1,BS322)</f>
        <v>0</v>
      </c>
    </row>
    <row r="323" spans="1:100" x14ac:dyDescent="0.25">
      <c r="A323" s="1">
        <v>563</v>
      </c>
      <c r="B323" t="s">
        <v>100</v>
      </c>
      <c r="C323" t="s">
        <v>114</v>
      </c>
      <c r="D323">
        <v>1</v>
      </c>
      <c r="E323">
        <v>0</v>
      </c>
      <c r="F323">
        <v>1</v>
      </c>
      <c r="G323">
        <v>28.009699999999999</v>
      </c>
      <c r="H323">
        <v>2</v>
      </c>
      <c r="I323" t="s">
        <v>119</v>
      </c>
      <c r="J323">
        <v>1.333</v>
      </c>
      <c r="K323">
        <v>500</v>
      </c>
      <c r="L323">
        <v>100</v>
      </c>
      <c r="N323" t="s">
        <v>110</v>
      </c>
      <c r="O323">
        <v>0</v>
      </c>
      <c r="P323">
        <v>0.5</v>
      </c>
      <c r="Q323">
        <v>3.2500000000000001E-2</v>
      </c>
      <c r="R323">
        <v>77.5</v>
      </c>
      <c r="S323">
        <v>170</v>
      </c>
      <c r="T323">
        <v>100</v>
      </c>
      <c r="U323">
        <v>1812.1301775147931</v>
      </c>
      <c r="V323">
        <v>20</v>
      </c>
      <c r="W323">
        <v>0.95</v>
      </c>
      <c r="X323">
        <v>1</v>
      </c>
      <c r="Y323">
        <v>11867.80214471937</v>
      </c>
      <c r="Z323">
        <v>59339010.723596849</v>
      </c>
      <c r="AA323">
        <v>79098901.294554591</v>
      </c>
      <c r="AB323">
        <v>79098.901294554598</v>
      </c>
      <c r="AC323">
        <v>0</v>
      </c>
      <c r="AD323">
        <v>615.00550332450428</v>
      </c>
      <c r="AE323">
        <v>1107009.9059841081</v>
      </c>
      <c r="AF323">
        <v>1107009.9059841081</v>
      </c>
      <c r="AG323">
        <v>31.00701536364306</v>
      </c>
      <c r="AH323">
        <v>48.719505962360593</v>
      </c>
      <c r="AI323">
        <v>48.719505962360593</v>
      </c>
      <c r="AJ323">
        <v>2570.7142920730239</v>
      </c>
      <c r="AK323">
        <v>854.70085470085473</v>
      </c>
      <c r="AL323" t="s">
        <v>123</v>
      </c>
      <c r="AM323">
        <v>3775.761712082945</v>
      </c>
      <c r="AN323">
        <v>132.44203597333129</v>
      </c>
      <c r="AO323">
        <v>8282.3160136012993</v>
      </c>
      <c r="AP323">
        <v>7333.6188948301551</v>
      </c>
      <c r="AQ323">
        <v>-948.69711877114423</v>
      </c>
      <c r="AR323">
        <v>2.322214352533472E-3</v>
      </c>
      <c r="AS323">
        <v>82.907505347557162</v>
      </c>
      <c r="AT323">
        <v>121.7712078315726</v>
      </c>
      <c r="AU323">
        <v>4.2713571241888957</v>
      </c>
      <c r="AV323">
        <v>267.11103653377228</v>
      </c>
      <c r="AW323">
        <v>236.51482765507029</v>
      </c>
      <c r="AX323">
        <v>-30.596208878702011</v>
      </c>
      <c r="AY323">
        <v>1.5712413913751311</v>
      </c>
      <c r="AZ323" t="s">
        <v>135</v>
      </c>
      <c r="BA323" t="str">
        <f>VLOOKUP($AZ323,Sheet1!$A$2:$B$58,2,FALSE)</f>
        <v>Isopropanol</v>
      </c>
      <c r="BB323" t="s">
        <v>193</v>
      </c>
      <c r="BC323">
        <v>3</v>
      </c>
      <c r="BD323">
        <v>14.748421132081729</v>
      </c>
      <c r="BE323">
        <v>30.446999999999999</v>
      </c>
      <c r="BF323">
        <v>60.093820000000001</v>
      </c>
      <c r="BG323">
        <f>VLOOKUP($AZ323,Sheet1!$A$2:$C$58,3,FALSE)</f>
        <v>6.04</v>
      </c>
      <c r="BH323">
        <v>82.5</v>
      </c>
      <c r="BI323" t="s">
        <v>239</v>
      </c>
      <c r="BJ323">
        <v>0</v>
      </c>
      <c r="BK323">
        <v>0.33333333333333298</v>
      </c>
      <c r="BL323">
        <v>0.80626915253873399</v>
      </c>
      <c r="BM323">
        <v>100</v>
      </c>
      <c r="BN323">
        <v>0</v>
      </c>
      <c r="BO323">
        <v>293.34475579320622</v>
      </c>
      <c r="BP323">
        <v>-37.94788475084583</v>
      </c>
      <c r="BQ323">
        <v>1.9487802384944239</v>
      </c>
      <c r="BR323">
        <v>331.29264054405212</v>
      </c>
      <c r="BS323">
        <v>-37.947884750845901</v>
      </c>
      <c r="BT323">
        <v>0.99999999999999889</v>
      </c>
      <c r="BU323">
        <v>0</v>
      </c>
      <c r="BV323">
        <v>18.292180825277459</v>
      </c>
      <c r="BW323">
        <v>1.6644816870564789</v>
      </c>
      <c r="BX323">
        <v>0</v>
      </c>
      <c r="BY323">
        <v>1.1023109950010199</v>
      </c>
      <c r="BZ323">
        <v>39.773799662608567</v>
      </c>
      <c r="CA323">
        <v>21.481618837331119</v>
      </c>
      <c r="CB323">
        <v>0</v>
      </c>
      <c r="CC323">
        <v>0</v>
      </c>
      <c r="CD323">
        <v>18.292180825277459</v>
      </c>
      <c r="CE323">
        <v>25.81074741834335</v>
      </c>
      <c r="CF323">
        <v>20.440342709010569</v>
      </c>
      <c r="CG323">
        <v>2.148161883733112</v>
      </c>
      <c r="CH323">
        <v>0</v>
      </c>
      <c r="CI323">
        <v>0</v>
      </c>
      <c r="CJ323">
        <v>18.292180825277459</v>
      </c>
      <c r="CK323">
        <v>39.773799662608567</v>
      </c>
      <c r="CL323">
        <v>21.481618837331119</v>
      </c>
      <c r="CM323">
        <v>0</v>
      </c>
      <c r="CN323">
        <v>0</v>
      </c>
      <c r="CO323">
        <v>18.292180825277459</v>
      </c>
      <c r="CP323">
        <v>25.81074741834335</v>
      </c>
      <c r="CQ323">
        <v>20.440342709010569</v>
      </c>
      <c r="CR323">
        <v>2.148161883733112</v>
      </c>
      <c r="CS323">
        <v>0</v>
      </c>
      <c r="CT323">
        <v>0</v>
      </c>
      <c r="CU323">
        <v>18.292180825277459</v>
      </c>
      <c r="CV323">
        <f t="shared" si="5"/>
        <v>1.1000000000000001</v>
      </c>
    </row>
    <row r="324" spans="1:100" x14ac:dyDescent="0.25">
      <c r="A324" s="1">
        <v>564</v>
      </c>
      <c r="B324" t="s">
        <v>100</v>
      </c>
      <c r="C324" t="s">
        <v>114</v>
      </c>
      <c r="D324">
        <v>1</v>
      </c>
      <c r="E324">
        <v>0</v>
      </c>
      <c r="F324">
        <v>1</v>
      </c>
      <c r="G324">
        <v>28.009699999999999</v>
      </c>
      <c r="H324">
        <v>2</v>
      </c>
      <c r="I324" t="s">
        <v>119</v>
      </c>
      <c r="J324">
        <v>1.333</v>
      </c>
      <c r="K324">
        <v>500</v>
      </c>
      <c r="L324">
        <v>100</v>
      </c>
      <c r="N324" t="s">
        <v>110</v>
      </c>
      <c r="O324">
        <v>0</v>
      </c>
      <c r="P324">
        <v>0.5</v>
      </c>
      <c r="Q324">
        <v>3.2500000000000001E-2</v>
      </c>
      <c r="R324">
        <v>77.5</v>
      </c>
      <c r="S324">
        <v>170</v>
      </c>
      <c r="T324">
        <v>100</v>
      </c>
      <c r="U324">
        <v>1812.1301775147931</v>
      </c>
      <c r="V324">
        <v>20</v>
      </c>
      <c r="W324">
        <v>0.95</v>
      </c>
      <c r="X324">
        <v>1</v>
      </c>
      <c r="Y324">
        <v>12829.27939356846</v>
      </c>
      <c r="Z324">
        <v>64146396.967842281</v>
      </c>
      <c r="AA324">
        <v>85507147.15813376</v>
      </c>
      <c r="AB324">
        <v>85507.147158133754</v>
      </c>
      <c r="AC324">
        <v>0</v>
      </c>
      <c r="AD324">
        <v>664.83055030058654</v>
      </c>
      <c r="AE324">
        <v>1196694.990541056</v>
      </c>
      <c r="AF324">
        <v>1196694.990541056</v>
      </c>
      <c r="AG324">
        <v>33.51906767655781</v>
      </c>
      <c r="AH324">
        <v>52.666546533711873</v>
      </c>
      <c r="AI324">
        <v>52.666546533711873</v>
      </c>
      <c r="AJ324">
        <v>2778.982282639347</v>
      </c>
      <c r="AK324">
        <v>854.70085470085473</v>
      </c>
      <c r="AL324" t="s">
        <v>123</v>
      </c>
      <c r="AM324">
        <v>4081.6573563626698</v>
      </c>
      <c r="AN324">
        <v>143.17190851643491</v>
      </c>
      <c r="AO324">
        <v>8953.3129107310178</v>
      </c>
      <c r="AP324">
        <v>7858.5124022193058</v>
      </c>
      <c r="AQ324">
        <v>-1094.800508511712</v>
      </c>
      <c r="AR324">
        <v>2.322214352533472E-3</v>
      </c>
      <c r="AS324">
        <v>82.907505347557148</v>
      </c>
      <c r="AT324">
        <v>121.7712078315726</v>
      </c>
      <c r="AU324">
        <v>4.2713571241888948</v>
      </c>
      <c r="AV324">
        <v>267.11103653377228</v>
      </c>
      <c r="AW324">
        <v>234.44901505167169</v>
      </c>
      <c r="AX324">
        <v>-32.662021482100577</v>
      </c>
      <c r="AY324">
        <v>1.5712413913751311</v>
      </c>
      <c r="AZ324" t="s">
        <v>134</v>
      </c>
      <c r="BA324" t="str">
        <f>VLOOKUP($AZ324,Sheet1!$A$2:$B$58,2,FALSE)</f>
        <v>Butanol (PW1)</v>
      </c>
      <c r="BB324" t="s">
        <v>192</v>
      </c>
      <c r="BC324">
        <v>4</v>
      </c>
      <c r="BD324">
        <v>14.748421132081729</v>
      </c>
      <c r="BE324">
        <v>33.075000000000003</v>
      </c>
      <c r="BF324">
        <v>74.120199999999997</v>
      </c>
      <c r="BG324">
        <f>VLOOKUP($AZ324,Sheet1!$A$2:$C$58,3,FALSE)</f>
        <v>6.03</v>
      </c>
      <c r="BH324">
        <v>117.7</v>
      </c>
      <c r="BI324" t="s">
        <v>239</v>
      </c>
      <c r="BJ324">
        <v>0</v>
      </c>
      <c r="BK324">
        <v>0.25</v>
      </c>
      <c r="BL324">
        <v>0.74584413388932702</v>
      </c>
      <c r="BM324">
        <v>100</v>
      </c>
      <c r="BN324">
        <v>0</v>
      </c>
      <c r="BO324">
        <v>314.34049608877223</v>
      </c>
      <c r="BP324">
        <v>-43.792020340468589</v>
      </c>
      <c r="BQ324">
        <v>2.1066618613484751</v>
      </c>
      <c r="BR324">
        <v>358.13251642924081</v>
      </c>
      <c r="BS324">
        <v>-43.792020340468532</v>
      </c>
      <c r="BT324">
        <v>1</v>
      </c>
      <c r="BU324">
        <v>0</v>
      </c>
      <c r="BV324">
        <v>19.774133041944921</v>
      </c>
      <c r="BW324">
        <v>1.6726397020714521</v>
      </c>
      <c r="BX324">
        <v>0</v>
      </c>
      <c r="BY324">
        <v>1.1023109950010199</v>
      </c>
      <c r="BZ324">
        <v>42.996098367082297</v>
      </c>
      <c r="CA324">
        <v>23.221965325137369</v>
      </c>
      <c r="CB324">
        <v>0</v>
      </c>
      <c r="CC324">
        <v>0</v>
      </c>
      <c r="CD324">
        <v>19.774133041944921</v>
      </c>
      <c r="CE324">
        <v>27.901820905743001</v>
      </c>
      <c r="CF324">
        <v>22.096329574458661</v>
      </c>
      <c r="CG324">
        <v>2.322196532513737</v>
      </c>
      <c r="CH324">
        <v>0</v>
      </c>
      <c r="CI324">
        <v>0</v>
      </c>
      <c r="CJ324">
        <v>19.774133041944921</v>
      </c>
      <c r="CK324">
        <v>42.996098367082297</v>
      </c>
      <c r="CL324">
        <v>23.221965325137369</v>
      </c>
      <c r="CM324">
        <v>0</v>
      </c>
      <c r="CN324">
        <v>0</v>
      </c>
      <c r="CO324">
        <v>19.774133041944921</v>
      </c>
      <c r="CP324">
        <v>27.901820905743001</v>
      </c>
      <c r="CQ324">
        <v>22.096329574458661</v>
      </c>
      <c r="CR324">
        <v>2.322196532513737</v>
      </c>
      <c r="CS324">
        <v>0</v>
      </c>
      <c r="CT324">
        <v>0</v>
      </c>
      <c r="CU324">
        <v>19.774133041944921</v>
      </c>
      <c r="CV324">
        <f t="shared" si="5"/>
        <v>1.1000000000000001</v>
      </c>
    </row>
    <row r="325" spans="1:100" x14ac:dyDescent="0.25">
      <c r="A325" s="1">
        <v>565</v>
      </c>
      <c r="B325" t="s">
        <v>100</v>
      </c>
      <c r="C325" t="s">
        <v>114</v>
      </c>
      <c r="D325">
        <v>1</v>
      </c>
      <c r="E325">
        <v>0</v>
      </c>
      <c r="F325">
        <v>1</v>
      </c>
      <c r="G325">
        <v>28.009699999999999</v>
      </c>
      <c r="H325">
        <v>2</v>
      </c>
      <c r="I325" t="s">
        <v>119</v>
      </c>
      <c r="J325">
        <v>1.333</v>
      </c>
      <c r="K325">
        <v>500</v>
      </c>
      <c r="L325">
        <v>100</v>
      </c>
      <c r="N325" t="s">
        <v>110</v>
      </c>
      <c r="O325">
        <v>0</v>
      </c>
      <c r="P325">
        <v>0.5</v>
      </c>
      <c r="Q325">
        <v>3.2500000000000001E-2</v>
      </c>
      <c r="R325">
        <v>77.5</v>
      </c>
      <c r="S325">
        <v>170</v>
      </c>
      <c r="T325">
        <v>100</v>
      </c>
      <c r="U325">
        <v>1812.1301775147931</v>
      </c>
      <c r="V325">
        <v>20</v>
      </c>
      <c r="W325">
        <v>0.95</v>
      </c>
      <c r="X325">
        <v>1</v>
      </c>
      <c r="Y325">
        <v>12829.27939356846</v>
      </c>
      <c r="Z325">
        <v>64146396.967842281</v>
      </c>
      <c r="AA325">
        <v>85507147.15813376</v>
      </c>
      <c r="AB325">
        <v>85507.147158133754</v>
      </c>
      <c r="AC325">
        <v>0</v>
      </c>
      <c r="AD325">
        <v>664.83055030058654</v>
      </c>
      <c r="AE325">
        <v>1196694.990541056</v>
      </c>
      <c r="AF325">
        <v>1196694.990541056</v>
      </c>
      <c r="AG325">
        <v>33.51906767655781</v>
      </c>
      <c r="AH325">
        <v>52.666546533711873</v>
      </c>
      <c r="AI325">
        <v>52.666546533711873</v>
      </c>
      <c r="AJ325">
        <v>2778.982282639347</v>
      </c>
      <c r="AK325">
        <v>854.70085470085473</v>
      </c>
      <c r="AL325" t="s">
        <v>123</v>
      </c>
      <c r="AM325">
        <v>4081.6573563626698</v>
      </c>
      <c r="AN325">
        <v>143.17190851643491</v>
      </c>
      <c r="AO325">
        <v>8953.3129107310178</v>
      </c>
      <c r="AP325">
        <v>7858.5124022193058</v>
      </c>
      <c r="AQ325">
        <v>-1094.800508511712</v>
      </c>
      <c r="AR325">
        <v>2.322214352533472E-3</v>
      </c>
      <c r="AS325">
        <v>82.907505347557148</v>
      </c>
      <c r="AT325">
        <v>121.7712078315726</v>
      </c>
      <c r="AU325">
        <v>4.2713571241888948</v>
      </c>
      <c r="AV325">
        <v>267.11103653377228</v>
      </c>
      <c r="AW325">
        <v>234.44901505167169</v>
      </c>
      <c r="AX325">
        <v>-32.662021482100577</v>
      </c>
      <c r="AY325">
        <v>1.5712413913751311</v>
      </c>
      <c r="AZ325" t="s">
        <v>141</v>
      </c>
      <c r="BA325" t="str">
        <f>VLOOKUP($AZ325,Sheet1!$A$2:$B$58,2,FALSE)</f>
        <v>Butanol (PW2)</v>
      </c>
      <c r="BB325" t="s">
        <v>192</v>
      </c>
      <c r="BC325">
        <v>4</v>
      </c>
      <c r="BD325">
        <v>14.748421132081729</v>
      </c>
      <c r="BE325">
        <v>33.075000000000003</v>
      </c>
      <c r="BF325">
        <v>74.120199999999997</v>
      </c>
      <c r="BG325">
        <f>VLOOKUP($AZ325,Sheet1!$A$2:$C$58,3,FALSE)</f>
        <v>6.03</v>
      </c>
      <c r="BH325">
        <v>117.7</v>
      </c>
      <c r="BI325" t="s">
        <v>239</v>
      </c>
      <c r="BJ325">
        <v>0</v>
      </c>
      <c r="BK325">
        <v>0.25</v>
      </c>
      <c r="BL325">
        <v>0.74584413388932702</v>
      </c>
      <c r="BM325">
        <v>100</v>
      </c>
      <c r="BN325">
        <v>0</v>
      </c>
      <c r="BO325">
        <v>314.34049608877223</v>
      </c>
      <c r="BP325">
        <v>-43.792020340468589</v>
      </c>
      <c r="BQ325">
        <v>2.1066618613484751</v>
      </c>
      <c r="BR325">
        <v>358.13251642924081</v>
      </c>
      <c r="BS325">
        <v>-43.792020340468532</v>
      </c>
      <c r="BT325">
        <v>1</v>
      </c>
      <c r="BU325">
        <v>0</v>
      </c>
      <c r="BV325">
        <v>19.774133041944921</v>
      </c>
      <c r="BW325">
        <v>1.6726397020714521</v>
      </c>
      <c r="BX325">
        <v>0</v>
      </c>
      <c r="BY325">
        <v>1.1023109950010199</v>
      </c>
      <c r="BZ325">
        <v>42.996098367082297</v>
      </c>
      <c r="CA325">
        <v>23.221965325137369</v>
      </c>
      <c r="CB325">
        <v>0</v>
      </c>
      <c r="CC325">
        <v>0</v>
      </c>
      <c r="CD325">
        <v>19.774133041944921</v>
      </c>
      <c r="CE325">
        <v>27.901820905743001</v>
      </c>
      <c r="CF325">
        <v>22.096329574458661</v>
      </c>
      <c r="CG325">
        <v>2.322196532513737</v>
      </c>
      <c r="CH325">
        <v>0</v>
      </c>
      <c r="CI325">
        <v>0</v>
      </c>
      <c r="CJ325">
        <v>19.774133041944921</v>
      </c>
      <c r="CK325">
        <v>42.996098367082297</v>
      </c>
      <c r="CL325">
        <v>23.221965325137369</v>
      </c>
      <c r="CM325">
        <v>0</v>
      </c>
      <c r="CN325">
        <v>0</v>
      </c>
      <c r="CO325">
        <v>19.774133041944921</v>
      </c>
      <c r="CP325">
        <v>27.901820905743001</v>
      </c>
      <c r="CQ325">
        <v>22.096329574458661</v>
      </c>
      <c r="CR325">
        <v>2.322196532513737</v>
      </c>
      <c r="CS325">
        <v>0</v>
      </c>
      <c r="CT325">
        <v>0</v>
      </c>
      <c r="CU325">
        <v>19.774133041944921</v>
      </c>
      <c r="CV325">
        <f t="shared" si="5"/>
        <v>1.1000000000000001</v>
      </c>
    </row>
    <row r="326" spans="1:100" x14ac:dyDescent="0.25">
      <c r="A326" s="1">
        <v>566</v>
      </c>
      <c r="B326" t="s">
        <v>100</v>
      </c>
      <c r="C326" t="s">
        <v>114</v>
      </c>
      <c r="D326">
        <v>1</v>
      </c>
      <c r="E326">
        <v>0</v>
      </c>
      <c r="F326">
        <v>1</v>
      </c>
      <c r="G326">
        <v>28.009699999999999</v>
      </c>
      <c r="H326">
        <v>2</v>
      </c>
      <c r="I326" t="s">
        <v>119</v>
      </c>
      <c r="J326">
        <v>1.333</v>
      </c>
      <c r="K326">
        <v>500</v>
      </c>
      <c r="L326">
        <v>100</v>
      </c>
      <c r="N326" t="s">
        <v>110</v>
      </c>
      <c r="O326">
        <v>0</v>
      </c>
      <c r="P326">
        <v>0.5</v>
      </c>
      <c r="Q326">
        <v>3.2500000000000001E-2</v>
      </c>
      <c r="R326">
        <v>77.5</v>
      </c>
      <c r="S326">
        <v>170</v>
      </c>
      <c r="T326">
        <v>100</v>
      </c>
      <c r="U326">
        <v>1812.1301775147931</v>
      </c>
      <c r="V326">
        <v>20</v>
      </c>
      <c r="W326">
        <v>0.95</v>
      </c>
      <c r="X326">
        <v>1</v>
      </c>
      <c r="Y326">
        <v>14024.79333288517</v>
      </c>
      <c r="Z326">
        <v>70123966.664425835</v>
      </c>
      <c r="AA326">
        <v>93475247.563679636</v>
      </c>
      <c r="AB326">
        <v>93475.24756367963</v>
      </c>
      <c r="AC326">
        <v>0</v>
      </c>
      <c r="AD326">
        <v>726.78369402636781</v>
      </c>
      <c r="AE326">
        <v>1308210.6492474619</v>
      </c>
      <c r="AF326">
        <v>1308210.6492474619</v>
      </c>
      <c r="AG326">
        <v>36.642587822226638</v>
      </c>
      <c r="AH326">
        <v>57.574350673380813</v>
      </c>
      <c r="AI326">
        <v>57.574350673380813</v>
      </c>
      <c r="AJ326">
        <v>3037.945545819588</v>
      </c>
      <c r="AK326">
        <v>854.70085470085473</v>
      </c>
      <c r="AL326" t="s">
        <v>123</v>
      </c>
      <c r="AM326">
        <v>4462.0121771870126</v>
      </c>
      <c r="AN326">
        <v>156.51357854318499</v>
      </c>
      <c r="AO326">
        <v>9787.6396144747378</v>
      </c>
      <c r="AP326">
        <v>8511.1721562506409</v>
      </c>
      <c r="AQ326">
        <v>-1276.4674582240971</v>
      </c>
      <c r="AR326">
        <v>2.322214352533472E-3</v>
      </c>
      <c r="AS326">
        <v>82.907505347557148</v>
      </c>
      <c r="AT326">
        <v>121.7712078315726</v>
      </c>
      <c r="AU326">
        <v>4.2713571241888957</v>
      </c>
      <c r="AV326">
        <v>267.11103653377222</v>
      </c>
      <c r="AW326">
        <v>232.27541126579331</v>
      </c>
      <c r="AX326">
        <v>-34.835625267978969</v>
      </c>
      <c r="AY326">
        <v>1.57124139137513</v>
      </c>
      <c r="AZ326" t="s">
        <v>140</v>
      </c>
      <c r="BA326" t="str">
        <f>VLOOKUP($AZ326,Sheet1!$A$2:$B$58,2,FALSE)</f>
        <v>1-Propanol (PW2)</v>
      </c>
      <c r="BB326" t="s">
        <v>193</v>
      </c>
      <c r="BC326">
        <v>3</v>
      </c>
      <c r="BD326">
        <v>14.748421132081729</v>
      </c>
      <c r="BE326">
        <v>30.68</v>
      </c>
      <c r="BF326">
        <v>60.093820000000001</v>
      </c>
      <c r="BG326">
        <f>VLOOKUP($AZ326,Sheet1!$A$2:$C$58,3,FALSE)</f>
        <v>6.01</v>
      </c>
      <c r="BH326">
        <v>97</v>
      </c>
      <c r="BI326" t="s">
        <v>239</v>
      </c>
      <c r="BJ326">
        <v>0</v>
      </c>
      <c r="BK326">
        <v>0.27828746177370001</v>
      </c>
      <c r="BL326">
        <v>0.68226622315238095</v>
      </c>
      <c r="BM326">
        <v>100</v>
      </c>
      <c r="BN326">
        <v>0</v>
      </c>
      <c r="BO326">
        <v>340.44688625002573</v>
      </c>
      <c r="BP326">
        <v>-51.058698328963878</v>
      </c>
      <c r="BQ326">
        <v>2.302974026935233</v>
      </c>
      <c r="BR326">
        <v>391.50558457898961</v>
      </c>
      <c r="BS326">
        <v>-51.058698328963892</v>
      </c>
      <c r="BT326">
        <v>0.83486238532110002</v>
      </c>
      <c r="BU326">
        <v>0</v>
      </c>
      <c r="BV326">
        <v>21.61681266285953</v>
      </c>
      <c r="BW326">
        <v>1.419265665040073</v>
      </c>
      <c r="BX326">
        <v>0</v>
      </c>
      <c r="BY326">
        <v>1.1023109950010199</v>
      </c>
      <c r="BZ326">
        <v>47.002748573784331</v>
      </c>
      <c r="CA326">
        <v>25.385935910924811</v>
      </c>
      <c r="CB326">
        <v>0</v>
      </c>
      <c r="CC326">
        <v>0</v>
      </c>
      <c r="CD326">
        <v>21.61681266285953</v>
      </c>
      <c r="CE326">
        <v>30.501890231683209</v>
      </c>
      <c r="CF326">
        <v>24.155406253952009</v>
      </c>
      <c r="CG326">
        <v>2.5385935910924808</v>
      </c>
      <c r="CH326">
        <v>0</v>
      </c>
      <c r="CI326">
        <v>0</v>
      </c>
      <c r="CJ326">
        <v>21.61681266285953</v>
      </c>
      <c r="CK326">
        <v>47.002748573784331</v>
      </c>
      <c r="CL326">
        <v>25.385935910924811</v>
      </c>
      <c r="CM326">
        <v>0</v>
      </c>
      <c r="CN326">
        <v>0</v>
      </c>
      <c r="CO326">
        <v>21.61681266285953</v>
      </c>
      <c r="CP326">
        <v>30.501890231683209</v>
      </c>
      <c r="CQ326">
        <v>24.155406253952009</v>
      </c>
      <c r="CR326">
        <v>2.5385935910924808</v>
      </c>
      <c r="CS326">
        <v>0</v>
      </c>
      <c r="CT326">
        <v>0</v>
      </c>
      <c r="CU326">
        <v>21.61681266285953</v>
      </c>
      <c r="CV326">
        <f t="shared" si="5"/>
        <v>1.1000000000000001</v>
      </c>
    </row>
    <row r="327" spans="1:100" x14ac:dyDescent="0.25">
      <c r="A327" s="1">
        <v>567</v>
      </c>
      <c r="B327" t="s">
        <v>100</v>
      </c>
      <c r="C327" t="s">
        <v>114</v>
      </c>
      <c r="D327">
        <v>1</v>
      </c>
      <c r="E327">
        <v>0</v>
      </c>
      <c r="F327">
        <v>1</v>
      </c>
      <c r="G327">
        <v>28.009699999999999</v>
      </c>
      <c r="H327">
        <v>2</v>
      </c>
      <c r="I327" t="s">
        <v>119</v>
      </c>
      <c r="J327">
        <v>1.333</v>
      </c>
      <c r="K327">
        <v>500</v>
      </c>
      <c r="L327">
        <v>100</v>
      </c>
      <c r="N327" t="s">
        <v>110</v>
      </c>
      <c r="O327">
        <v>0</v>
      </c>
      <c r="P327">
        <v>0.5</v>
      </c>
      <c r="Q327">
        <v>3.2500000000000001E-2</v>
      </c>
      <c r="R327">
        <v>77.5</v>
      </c>
      <c r="S327">
        <v>170</v>
      </c>
      <c r="T327">
        <v>100</v>
      </c>
      <c r="U327">
        <v>1812.1301775147931</v>
      </c>
      <c r="V327">
        <v>20</v>
      </c>
      <c r="W327">
        <v>0.95</v>
      </c>
      <c r="X327">
        <v>1</v>
      </c>
      <c r="Y327">
        <v>16611.29243118046</v>
      </c>
      <c r="Z327">
        <v>83056462.155902311</v>
      </c>
      <c r="AA327">
        <v>110714264.05381779</v>
      </c>
      <c r="AB327">
        <v>110714.26405381779</v>
      </c>
      <c r="AC327">
        <v>66773.504273504266</v>
      </c>
      <c r="AD327">
        <v>860.81956354945964</v>
      </c>
      <c r="AE327">
        <v>1549475.2143890271</v>
      </c>
      <c r="AF327">
        <v>1549475.2143890271</v>
      </c>
      <c r="AG327">
        <v>43.400335912472343</v>
      </c>
      <c r="AH327">
        <v>68.192404185261083</v>
      </c>
      <c r="AI327">
        <v>68.192404185261083</v>
      </c>
      <c r="AJ327">
        <v>3598.213581749078</v>
      </c>
      <c r="AK327">
        <v>2170.1388888888891</v>
      </c>
      <c r="AL327" t="s">
        <v>125</v>
      </c>
      <c r="AM327">
        <v>5284.911324357734</v>
      </c>
      <c r="AN327">
        <v>185.37833399192991</v>
      </c>
      <c r="AO327">
        <v>11592.708711494381</v>
      </c>
      <c r="AP327">
        <v>11238.642128987631</v>
      </c>
      <c r="AQ327">
        <v>-354.06658250675349</v>
      </c>
      <c r="AR327">
        <v>2.322214352533472E-3</v>
      </c>
      <c r="AS327">
        <v>82.907505347557162</v>
      </c>
      <c r="AT327">
        <v>121.7712078315726</v>
      </c>
      <c r="AU327">
        <v>4.2713571241888957</v>
      </c>
      <c r="AV327">
        <v>267.11103653377222</v>
      </c>
      <c r="AW327">
        <v>258.95288349042198</v>
      </c>
      <c r="AX327">
        <v>-8.1581530433501257</v>
      </c>
      <c r="AY327">
        <v>1.57124139137513</v>
      </c>
      <c r="AZ327" t="s">
        <v>176</v>
      </c>
      <c r="BA327" t="str">
        <f>VLOOKUP($AZ327,Sheet1!$A$2:$B$58,2,FALSE)</f>
        <v>Propane (PW1)</v>
      </c>
      <c r="BB327" t="s">
        <v>223</v>
      </c>
      <c r="BC327">
        <v>3</v>
      </c>
      <c r="BD327">
        <v>14.748421132081729</v>
      </c>
      <c r="BE327">
        <v>0</v>
      </c>
      <c r="BF327">
        <v>44.094819999999999</v>
      </c>
      <c r="BG327">
        <f>VLOOKUP($AZ327,Sheet1!$A$2:$C$58,3,FALSE)</f>
        <v>6.666666666666667</v>
      </c>
      <c r="BH327">
        <v>-42</v>
      </c>
      <c r="BI327" t="s">
        <v>239</v>
      </c>
      <c r="BJ327">
        <v>0</v>
      </c>
      <c r="BK327">
        <v>0.33333333333333298</v>
      </c>
      <c r="BL327">
        <v>0.57603240791543098</v>
      </c>
      <c r="BM327">
        <v>100</v>
      </c>
      <c r="BN327">
        <v>0</v>
      </c>
      <c r="BO327">
        <v>449.54568515950518</v>
      </c>
      <c r="BP327">
        <v>-14.162663300270159</v>
      </c>
      <c r="BQ327">
        <v>2.7276961674104441</v>
      </c>
      <c r="BR327">
        <v>463.70834845977538</v>
      </c>
      <c r="BS327">
        <v>-14.1626633002702</v>
      </c>
      <c r="BT327">
        <v>0.99999999999999889</v>
      </c>
      <c r="BU327">
        <v>0</v>
      </c>
      <c r="BV327">
        <v>25.603457252438119</v>
      </c>
      <c r="BW327">
        <v>0</v>
      </c>
      <c r="BX327">
        <v>0</v>
      </c>
      <c r="BY327">
        <v>1.1023109950010199</v>
      </c>
      <c r="BZ327">
        <v>55.671152016024848</v>
      </c>
      <c r="CA327">
        <v>30.067694763586729</v>
      </c>
      <c r="CB327">
        <v>0</v>
      </c>
      <c r="CC327">
        <v>0</v>
      </c>
      <c r="CD327">
        <v>25.603457252438119</v>
      </c>
      <c r="CE327">
        <v>36.127150419693471</v>
      </c>
      <c r="CF327">
        <v>28.610226728796789</v>
      </c>
      <c r="CG327">
        <v>3.0067694763586741</v>
      </c>
      <c r="CH327">
        <v>0</v>
      </c>
      <c r="CI327">
        <v>0</v>
      </c>
      <c r="CJ327">
        <v>25.603457252438119</v>
      </c>
      <c r="CK327">
        <v>55.671152016024848</v>
      </c>
      <c r="CL327">
        <v>30.067694763586729</v>
      </c>
      <c r="CM327">
        <v>0</v>
      </c>
      <c r="CN327">
        <v>0</v>
      </c>
      <c r="CO327">
        <v>25.603457252438119</v>
      </c>
      <c r="CP327">
        <v>36.127150419693471</v>
      </c>
      <c r="CQ327">
        <v>28.610226728796789</v>
      </c>
      <c r="CR327">
        <v>3.0067694763586741</v>
      </c>
      <c r="CS327">
        <v>0</v>
      </c>
      <c r="CT327">
        <v>0</v>
      </c>
      <c r="CU327">
        <v>25.603457252438119</v>
      </c>
      <c r="CV327">
        <f t="shared" si="5"/>
        <v>1.1000000000000001</v>
      </c>
    </row>
    <row r="328" spans="1:100" x14ac:dyDescent="0.25">
      <c r="A328" s="1">
        <v>568</v>
      </c>
      <c r="B328" t="s">
        <v>100</v>
      </c>
      <c r="C328" t="s">
        <v>114</v>
      </c>
      <c r="D328">
        <v>1</v>
      </c>
      <c r="E328">
        <v>0</v>
      </c>
      <c r="F328">
        <v>1</v>
      </c>
      <c r="G328">
        <v>28.009699999999999</v>
      </c>
      <c r="H328">
        <v>2</v>
      </c>
      <c r="I328" t="s">
        <v>119</v>
      </c>
      <c r="J328">
        <v>1.333</v>
      </c>
      <c r="K328">
        <v>500</v>
      </c>
      <c r="L328">
        <v>100</v>
      </c>
      <c r="N328" t="s">
        <v>110</v>
      </c>
      <c r="O328">
        <v>0</v>
      </c>
      <c r="P328">
        <v>0.5</v>
      </c>
      <c r="Q328">
        <v>3.2500000000000001E-2</v>
      </c>
      <c r="R328">
        <v>77.5</v>
      </c>
      <c r="S328">
        <v>170</v>
      </c>
      <c r="T328">
        <v>100</v>
      </c>
      <c r="U328">
        <v>1812.1301775147931</v>
      </c>
      <c r="V328">
        <v>20</v>
      </c>
      <c r="W328">
        <v>0.95</v>
      </c>
      <c r="X328">
        <v>1</v>
      </c>
      <c r="Y328">
        <v>16742.437195729239</v>
      </c>
      <c r="Z328">
        <v>83712185.978646189</v>
      </c>
      <c r="AA328">
        <v>111588343.90953539</v>
      </c>
      <c r="AB328">
        <v>111588.3439095354</v>
      </c>
      <c r="AC328">
        <v>66773.504273504266</v>
      </c>
      <c r="AD328">
        <v>867.61566201370476</v>
      </c>
      <c r="AE328">
        <v>1561708.1916246689</v>
      </c>
      <c r="AF328">
        <v>1561708.1916246689</v>
      </c>
      <c r="AG328">
        <v>43.742977934949486</v>
      </c>
      <c r="AH328">
        <v>68.730777513401662</v>
      </c>
      <c r="AI328">
        <v>68.730777513401662</v>
      </c>
      <c r="AJ328">
        <v>3626.6211770599002</v>
      </c>
      <c r="AK328">
        <v>2170.1388888888891</v>
      </c>
      <c r="AL328" t="s">
        <v>125</v>
      </c>
      <c r="AM328">
        <v>5326.635257288629</v>
      </c>
      <c r="AN328">
        <v>186.84188043568409</v>
      </c>
      <c r="AO328">
        <v>11684.23217727828</v>
      </c>
      <c r="AP328">
        <v>11310.237203673099</v>
      </c>
      <c r="AQ328">
        <v>-373.99497360518222</v>
      </c>
      <c r="AR328">
        <v>2.322214352533472E-3</v>
      </c>
      <c r="AS328">
        <v>82.907505347557176</v>
      </c>
      <c r="AT328">
        <v>121.7712078315726</v>
      </c>
      <c r="AU328">
        <v>4.2713571241888957</v>
      </c>
      <c r="AV328">
        <v>267.11103653377222</v>
      </c>
      <c r="AW328">
        <v>258.56120770955829</v>
      </c>
      <c r="AX328">
        <v>-8.5498288242138756</v>
      </c>
      <c r="AY328">
        <v>1.57124139137513</v>
      </c>
      <c r="AZ328" t="s">
        <v>170</v>
      </c>
      <c r="BA328" t="str">
        <f>VLOOKUP($AZ328,Sheet1!$A$2:$B$58,2,FALSE)</f>
        <v>Pentane</v>
      </c>
      <c r="BB328" t="s">
        <v>217</v>
      </c>
      <c r="BC328">
        <v>5</v>
      </c>
      <c r="BD328">
        <v>14.748421132081729</v>
      </c>
      <c r="BE328">
        <v>45.35</v>
      </c>
      <c r="BF328">
        <v>72.147580000000005</v>
      </c>
      <c r="BG328">
        <f>VLOOKUP($AZ328,Sheet1!$A$2:$C$58,3,FALSE)</f>
        <v>6.4</v>
      </c>
      <c r="BH328">
        <v>36.1</v>
      </c>
      <c r="BI328" t="s">
        <v>239</v>
      </c>
      <c r="BJ328">
        <v>0</v>
      </c>
      <c r="BK328">
        <v>0.2</v>
      </c>
      <c r="BL328">
        <v>0.57152030291988098</v>
      </c>
      <c r="BM328">
        <v>100</v>
      </c>
      <c r="BN328">
        <v>0</v>
      </c>
      <c r="BO328">
        <v>452.40948814692399</v>
      </c>
      <c r="BP328">
        <v>-14.959798944207311</v>
      </c>
      <c r="BQ328">
        <v>2.749231100536067</v>
      </c>
      <c r="BR328">
        <v>467.3692870911313</v>
      </c>
      <c r="BS328">
        <v>-14.95979894420725</v>
      </c>
      <c r="BT328">
        <v>1</v>
      </c>
      <c r="BU328">
        <v>0</v>
      </c>
      <c r="BV328">
        <v>25.805594406239759</v>
      </c>
      <c r="BW328">
        <v>1.7573708741634111</v>
      </c>
      <c r="BX328">
        <v>0</v>
      </c>
      <c r="BY328">
        <v>1.1023109950010199</v>
      </c>
      <c r="BZ328">
        <v>56.110671105436353</v>
      </c>
      <c r="CA328">
        <v>30.305076699196601</v>
      </c>
      <c r="CB328">
        <v>0</v>
      </c>
      <c r="CC328">
        <v>0</v>
      </c>
      <c r="CD328">
        <v>25.805594406239759</v>
      </c>
      <c r="CE328">
        <v>36.412371250958572</v>
      </c>
      <c r="CF328">
        <v>28.83610207615942</v>
      </c>
      <c r="CG328">
        <v>3.0305076699196598</v>
      </c>
      <c r="CH328">
        <v>0</v>
      </c>
      <c r="CI328">
        <v>0</v>
      </c>
      <c r="CJ328">
        <v>25.805594406239759</v>
      </c>
      <c r="CK328">
        <v>56.110671105436353</v>
      </c>
      <c r="CL328">
        <v>30.305076699196601</v>
      </c>
      <c r="CM328">
        <v>0</v>
      </c>
      <c r="CN328">
        <v>0</v>
      </c>
      <c r="CO328">
        <v>25.805594406239759</v>
      </c>
      <c r="CP328">
        <v>36.412371250958572</v>
      </c>
      <c r="CQ328">
        <v>28.83610207615942</v>
      </c>
      <c r="CR328">
        <v>3.0305076699196598</v>
      </c>
      <c r="CS328">
        <v>0</v>
      </c>
      <c r="CT328">
        <v>0</v>
      </c>
      <c r="CU328">
        <v>25.805594406239759</v>
      </c>
      <c r="CV328">
        <f t="shared" si="5"/>
        <v>1.1000000000000001</v>
      </c>
    </row>
    <row r="329" spans="1:100" x14ac:dyDescent="0.25">
      <c r="A329" s="1">
        <v>569</v>
      </c>
      <c r="B329" t="s">
        <v>100</v>
      </c>
      <c r="C329" t="s">
        <v>114</v>
      </c>
      <c r="D329">
        <v>1</v>
      </c>
      <c r="E329">
        <v>0</v>
      </c>
      <c r="F329">
        <v>1</v>
      </c>
      <c r="G329">
        <v>28.009699999999999</v>
      </c>
      <c r="H329">
        <v>2</v>
      </c>
      <c r="I329" t="s">
        <v>119</v>
      </c>
      <c r="J329">
        <v>1.333</v>
      </c>
      <c r="K329">
        <v>500</v>
      </c>
      <c r="L329">
        <v>100</v>
      </c>
      <c r="N329" t="s">
        <v>110</v>
      </c>
      <c r="O329">
        <v>0</v>
      </c>
      <c r="P329">
        <v>0.5</v>
      </c>
      <c r="Q329">
        <v>3.2500000000000001E-2</v>
      </c>
      <c r="R329">
        <v>77.5</v>
      </c>
      <c r="S329">
        <v>170</v>
      </c>
      <c r="T329">
        <v>100</v>
      </c>
      <c r="U329">
        <v>1812.1301775147931</v>
      </c>
      <c r="V329">
        <v>20</v>
      </c>
      <c r="W329">
        <v>0.95</v>
      </c>
      <c r="X329">
        <v>1</v>
      </c>
      <c r="Y329">
        <v>16775.99028291892</v>
      </c>
      <c r="Z329">
        <v>83879951.414594576</v>
      </c>
      <c r="AA329">
        <v>111811975.23565461</v>
      </c>
      <c r="AB329">
        <v>111811.97523565459</v>
      </c>
      <c r="AC329">
        <v>0</v>
      </c>
      <c r="AD329">
        <v>869.35442821687752</v>
      </c>
      <c r="AE329">
        <v>1564837.970790379</v>
      </c>
      <c r="AF329">
        <v>1564837.970790379</v>
      </c>
      <c r="AG329">
        <v>43.830642110447293</v>
      </c>
      <c r="AH329">
        <v>68.868519094484597</v>
      </c>
      <c r="AI329">
        <v>68.868519094484597</v>
      </c>
      <c r="AJ329">
        <v>3633.889195158773</v>
      </c>
      <c r="AK329">
        <v>854.70085470085473</v>
      </c>
      <c r="AL329" t="s">
        <v>123</v>
      </c>
      <c r="AM329">
        <v>5337.3102298225567</v>
      </c>
      <c r="AN329">
        <v>187.21632543623281</v>
      </c>
      <c r="AO329">
        <v>11707.648246062379</v>
      </c>
      <c r="AP329">
        <v>10013.116605118419</v>
      </c>
      <c r="AQ329">
        <v>-1694.531640943962</v>
      </c>
      <c r="AR329">
        <v>2.322214352533472E-3</v>
      </c>
      <c r="AS329">
        <v>82.907505347557162</v>
      </c>
      <c r="AT329">
        <v>121.7712078315726</v>
      </c>
      <c r="AU329">
        <v>4.2713571241888957</v>
      </c>
      <c r="AV329">
        <v>267.11103653377222</v>
      </c>
      <c r="AW329">
        <v>228.45014635849321</v>
      </c>
      <c r="AX329">
        <v>-38.660890175278979</v>
      </c>
      <c r="AY329">
        <v>1.5712413913751311</v>
      </c>
      <c r="AZ329" t="s">
        <v>171</v>
      </c>
      <c r="BA329" t="str">
        <f>VLOOKUP($AZ329,Sheet1!$A$2:$B$58,2,FALSE)</f>
        <v>Hexane</v>
      </c>
      <c r="BB329" t="s">
        <v>218</v>
      </c>
      <c r="BC329">
        <v>6</v>
      </c>
      <c r="BD329">
        <v>14.748421132081729</v>
      </c>
      <c r="BE329">
        <v>44.752000000000002</v>
      </c>
      <c r="BF329">
        <v>86.173959999999994</v>
      </c>
      <c r="BG329">
        <f>VLOOKUP($AZ329,Sheet1!$A$2:$C$58,3,FALSE)</f>
        <v>6.333333333333333</v>
      </c>
      <c r="BH329">
        <v>69</v>
      </c>
      <c r="BI329" t="s">
        <v>239</v>
      </c>
      <c r="BJ329">
        <v>0</v>
      </c>
      <c r="BK329">
        <v>0.16666666666666599</v>
      </c>
      <c r="BL329">
        <v>0.57037722461385298</v>
      </c>
      <c r="BM329">
        <v>100</v>
      </c>
      <c r="BN329">
        <v>0</v>
      </c>
      <c r="BO329">
        <v>400.52466420473678</v>
      </c>
      <c r="BP329">
        <v>-67.781265637758437</v>
      </c>
      <c r="BQ329">
        <v>2.7547407637793841</v>
      </c>
      <c r="BR329">
        <v>468.30592984249529</v>
      </c>
      <c r="BS329">
        <v>-67.781265637758509</v>
      </c>
      <c r="BT329">
        <v>0.999999999999996</v>
      </c>
      <c r="BU329">
        <v>0</v>
      </c>
      <c r="BV329">
        <v>25.85731073337729</v>
      </c>
      <c r="BW329">
        <v>1.730729094817774</v>
      </c>
      <c r="BX329">
        <v>0</v>
      </c>
      <c r="BY329">
        <v>1.1023109950010199</v>
      </c>
      <c r="BZ329">
        <v>56.223121056292513</v>
      </c>
      <c r="CA329">
        <v>30.365810322915209</v>
      </c>
      <c r="CB329">
        <v>0</v>
      </c>
      <c r="CC329">
        <v>0</v>
      </c>
      <c r="CD329">
        <v>25.85731073337729</v>
      </c>
      <c r="CE329">
        <v>36.485344346397618</v>
      </c>
      <c r="CF329">
        <v>28.893891765668819</v>
      </c>
      <c r="CG329">
        <v>3.036581032291521</v>
      </c>
      <c r="CH329">
        <v>0</v>
      </c>
      <c r="CI329">
        <v>0</v>
      </c>
      <c r="CJ329">
        <v>25.85731073337729</v>
      </c>
      <c r="CK329">
        <v>56.223121056292513</v>
      </c>
      <c r="CL329">
        <v>30.365810322915209</v>
      </c>
      <c r="CM329">
        <v>0</v>
      </c>
      <c r="CN329">
        <v>0</v>
      </c>
      <c r="CO329">
        <v>25.85731073337729</v>
      </c>
      <c r="CP329">
        <v>36.485344346397618</v>
      </c>
      <c r="CQ329">
        <v>28.893891765668819</v>
      </c>
      <c r="CR329">
        <v>3.036581032291521</v>
      </c>
      <c r="CS329">
        <v>0</v>
      </c>
      <c r="CT329">
        <v>0</v>
      </c>
      <c r="CU329">
        <v>25.85731073337729</v>
      </c>
      <c r="CV329">
        <f t="shared" si="5"/>
        <v>1.1000000000000001</v>
      </c>
    </row>
    <row r="330" spans="1:100" x14ac:dyDescent="0.25">
      <c r="A330" s="1">
        <v>570</v>
      </c>
      <c r="B330" t="s">
        <v>100</v>
      </c>
      <c r="C330" t="s">
        <v>114</v>
      </c>
      <c r="D330">
        <v>1</v>
      </c>
      <c r="E330">
        <v>0</v>
      </c>
      <c r="F330">
        <v>1</v>
      </c>
      <c r="G330">
        <v>28.009699999999999</v>
      </c>
      <c r="H330">
        <v>2</v>
      </c>
      <c r="I330" t="s">
        <v>119</v>
      </c>
      <c r="J330">
        <v>1.333</v>
      </c>
      <c r="K330">
        <v>500</v>
      </c>
      <c r="L330">
        <v>100</v>
      </c>
      <c r="N330" t="s">
        <v>110</v>
      </c>
      <c r="O330">
        <v>0</v>
      </c>
      <c r="P330">
        <v>0.5</v>
      </c>
      <c r="Q330">
        <v>3.2500000000000001E-2</v>
      </c>
      <c r="R330">
        <v>77.5</v>
      </c>
      <c r="S330">
        <v>170</v>
      </c>
      <c r="T330">
        <v>100</v>
      </c>
      <c r="U330">
        <v>1812.1301775147931</v>
      </c>
      <c r="V330">
        <v>20</v>
      </c>
      <c r="W330">
        <v>0.95</v>
      </c>
      <c r="X330">
        <v>1</v>
      </c>
      <c r="Y330">
        <v>16800.149622520621</v>
      </c>
      <c r="Z330">
        <v>84000748.112603113</v>
      </c>
      <c r="AA330">
        <v>111972997.23409989</v>
      </c>
      <c r="AB330">
        <v>111972.99723409989</v>
      </c>
      <c r="AC330">
        <v>0</v>
      </c>
      <c r="AD330">
        <v>870.60639775854588</v>
      </c>
      <c r="AE330">
        <v>1567091.515965383</v>
      </c>
      <c r="AF330">
        <v>1567091.515965383</v>
      </c>
      <c r="AG330">
        <v>43.89376323473558</v>
      </c>
      <c r="AH330">
        <v>68.967697617636489</v>
      </c>
      <c r="AI330">
        <v>68.967697617636489</v>
      </c>
      <c r="AJ330">
        <v>3639.122410108248</v>
      </c>
      <c r="AK330">
        <v>854.70085470085473</v>
      </c>
      <c r="AL330" t="s">
        <v>123</v>
      </c>
      <c r="AM330">
        <v>5344.9965653668278</v>
      </c>
      <c r="AN330">
        <v>187.4859383001484</v>
      </c>
      <c r="AO330">
        <v>11724.5085949982</v>
      </c>
      <c r="AP330">
        <v>10026.305768476081</v>
      </c>
      <c r="AQ330">
        <v>-1698.202826522125</v>
      </c>
      <c r="AR330">
        <v>2.322214352533472E-3</v>
      </c>
      <c r="AS330">
        <v>82.907505347557162</v>
      </c>
      <c r="AT330">
        <v>121.7712078315726</v>
      </c>
      <c r="AU330">
        <v>4.2713571241888957</v>
      </c>
      <c r="AV330">
        <v>267.11103653377228</v>
      </c>
      <c r="AW330">
        <v>228.4221044082569</v>
      </c>
      <c r="AX330">
        <v>-38.688932125515379</v>
      </c>
      <c r="AY330">
        <v>1.5712413913751311</v>
      </c>
      <c r="AZ330" t="s">
        <v>165</v>
      </c>
      <c r="BA330" t="str">
        <f>VLOOKUP($AZ330,Sheet1!$A$2:$B$58,2,FALSE)</f>
        <v>Heptane</v>
      </c>
      <c r="BB330" t="s">
        <v>213</v>
      </c>
      <c r="BC330">
        <v>7</v>
      </c>
      <c r="BD330">
        <v>14.748421132081729</v>
      </c>
      <c r="BE330">
        <v>44.566000000000003</v>
      </c>
      <c r="BF330">
        <v>100.20034</v>
      </c>
      <c r="BG330">
        <f>VLOOKUP($AZ330,Sheet1!$A$2:$C$58,3,FALSE)</f>
        <v>6.2857142857142856</v>
      </c>
      <c r="BH330">
        <v>98</v>
      </c>
      <c r="BI330" t="s">
        <v>239</v>
      </c>
      <c r="BJ330">
        <v>0</v>
      </c>
      <c r="BK330">
        <v>0.14285714285714199</v>
      </c>
      <c r="BL330">
        <v>0.569556997569443</v>
      </c>
      <c r="BM330">
        <v>100</v>
      </c>
      <c r="BN330">
        <v>0</v>
      </c>
      <c r="BO330">
        <v>401.05223073904318</v>
      </c>
      <c r="BP330">
        <v>-67.928113060885096</v>
      </c>
      <c r="BQ330">
        <v>2.7587079047054601</v>
      </c>
      <c r="BR330">
        <v>468.98034379992822</v>
      </c>
      <c r="BS330">
        <v>-67.928113060884982</v>
      </c>
      <c r="BT330">
        <v>0.99999999999999389</v>
      </c>
      <c r="BU330">
        <v>0</v>
      </c>
      <c r="BV330">
        <v>25.89454821031066</v>
      </c>
      <c r="BW330">
        <v>1.721057252593994</v>
      </c>
      <c r="BX330">
        <v>0</v>
      </c>
      <c r="BY330">
        <v>1.1023109950010199</v>
      </c>
      <c r="BZ330">
        <v>56.304088763841193</v>
      </c>
      <c r="CA330">
        <v>30.40954055353053</v>
      </c>
      <c r="CB330">
        <v>0</v>
      </c>
      <c r="CC330">
        <v>0</v>
      </c>
      <c r="CD330">
        <v>25.89454821031066</v>
      </c>
      <c r="CE330">
        <v>36.537887404046337</v>
      </c>
      <c r="CF330">
        <v>28.935502265663711</v>
      </c>
      <c r="CG330">
        <v>3.040954055353053</v>
      </c>
      <c r="CH330">
        <v>0</v>
      </c>
      <c r="CI330">
        <v>0</v>
      </c>
      <c r="CJ330">
        <v>25.89454821031066</v>
      </c>
      <c r="CK330">
        <v>56.304088763841193</v>
      </c>
      <c r="CL330">
        <v>30.40954055353053</v>
      </c>
      <c r="CM330">
        <v>0</v>
      </c>
      <c r="CN330">
        <v>0</v>
      </c>
      <c r="CO330">
        <v>25.89454821031066</v>
      </c>
      <c r="CP330">
        <v>36.537887404046337</v>
      </c>
      <c r="CQ330">
        <v>28.935502265663711</v>
      </c>
      <c r="CR330">
        <v>3.040954055353053</v>
      </c>
      <c r="CS330">
        <v>0</v>
      </c>
      <c r="CT330">
        <v>0</v>
      </c>
      <c r="CU330">
        <v>25.89454821031066</v>
      </c>
      <c r="CV330">
        <f t="shared" si="5"/>
        <v>1.1000000000000001</v>
      </c>
    </row>
    <row r="331" spans="1:100" x14ac:dyDescent="0.25">
      <c r="A331" s="1">
        <v>571</v>
      </c>
      <c r="B331" t="s">
        <v>100</v>
      </c>
      <c r="C331" t="s">
        <v>114</v>
      </c>
      <c r="D331">
        <v>1</v>
      </c>
      <c r="E331">
        <v>0</v>
      </c>
      <c r="F331">
        <v>1</v>
      </c>
      <c r="G331">
        <v>28.009699999999999</v>
      </c>
      <c r="H331">
        <v>2</v>
      </c>
      <c r="I331" t="s">
        <v>119</v>
      </c>
      <c r="J331">
        <v>1.333</v>
      </c>
      <c r="K331">
        <v>500</v>
      </c>
      <c r="L331">
        <v>100</v>
      </c>
      <c r="N331" t="s">
        <v>110</v>
      </c>
      <c r="O331">
        <v>0</v>
      </c>
      <c r="P331">
        <v>0.5</v>
      </c>
      <c r="Q331">
        <v>3.2500000000000001E-2</v>
      </c>
      <c r="R331">
        <v>77.5</v>
      </c>
      <c r="S331">
        <v>170</v>
      </c>
      <c r="T331">
        <v>100</v>
      </c>
      <c r="U331">
        <v>1812.1301775147931</v>
      </c>
      <c r="V331">
        <v>20</v>
      </c>
      <c r="W331">
        <v>0.95</v>
      </c>
      <c r="X331">
        <v>1</v>
      </c>
      <c r="Y331">
        <v>16818.375708014981</v>
      </c>
      <c r="Z331">
        <v>84091878.540074915</v>
      </c>
      <c r="AA331">
        <v>112094474.0939199</v>
      </c>
      <c r="AB331">
        <v>112094.4740939199</v>
      </c>
      <c r="AC331">
        <v>0</v>
      </c>
      <c r="AD331">
        <v>871.55089807515105</v>
      </c>
      <c r="AE331">
        <v>1568791.616535272</v>
      </c>
      <c r="AF331">
        <v>1568791.616535272</v>
      </c>
      <c r="AG331">
        <v>43.941382541668013</v>
      </c>
      <c r="AH331">
        <v>69.042519043717306</v>
      </c>
      <c r="AI331">
        <v>69.042519043717306</v>
      </c>
      <c r="AJ331">
        <v>3643.0704080523951</v>
      </c>
      <c r="AK331">
        <v>854.70085470085473</v>
      </c>
      <c r="AL331" t="s">
        <v>123</v>
      </c>
      <c r="AM331">
        <v>5350.7952258880914</v>
      </c>
      <c r="AN331">
        <v>187.6893373660632</v>
      </c>
      <c r="AO331">
        <v>11737.22823743194</v>
      </c>
      <c r="AP331">
        <v>10036.2558260074</v>
      </c>
      <c r="AQ331">
        <v>-1700.972411424538</v>
      </c>
      <c r="AR331">
        <v>2.322214352533472E-3</v>
      </c>
      <c r="AS331">
        <v>82.907505347557148</v>
      </c>
      <c r="AT331">
        <v>121.7712078315726</v>
      </c>
      <c r="AU331">
        <v>4.2713571241888966</v>
      </c>
      <c r="AV331">
        <v>267.11103653377222</v>
      </c>
      <c r="AW331">
        <v>228.40100255130551</v>
      </c>
      <c r="AX331">
        <v>-38.710033982466712</v>
      </c>
      <c r="AY331">
        <v>1.57124139137513</v>
      </c>
      <c r="AZ331" t="s">
        <v>169</v>
      </c>
      <c r="BA331" t="str">
        <f>VLOOKUP($AZ331,Sheet1!$A$2:$B$58,2,FALSE)</f>
        <v>Octane</v>
      </c>
      <c r="BB331" t="s">
        <v>216</v>
      </c>
      <c r="BC331">
        <v>8</v>
      </c>
      <c r="BD331">
        <v>14.748421132081729</v>
      </c>
      <c r="BE331">
        <v>44.427</v>
      </c>
      <c r="BF331">
        <v>114.22672</v>
      </c>
      <c r="BG331">
        <f>VLOOKUP($AZ331,Sheet1!$A$2:$C$58,3,FALSE)</f>
        <v>6.25</v>
      </c>
      <c r="BH331">
        <v>126</v>
      </c>
      <c r="BI331" t="s">
        <v>239</v>
      </c>
      <c r="BJ331">
        <v>0</v>
      </c>
      <c r="BK331">
        <v>0.125</v>
      </c>
      <c r="BL331">
        <v>0.56893976825361403</v>
      </c>
      <c r="BM331">
        <v>100</v>
      </c>
      <c r="BN331">
        <v>0</v>
      </c>
      <c r="BO331">
        <v>401.45023304029621</v>
      </c>
      <c r="BP331">
        <v>-68.038896456981533</v>
      </c>
      <c r="BQ331">
        <v>2.7617007617486919</v>
      </c>
      <c r="BR331">
        <v>469.48912949727759</v>
      </c>
      <c r="BS331">
        <v>-68.03889645698149</v>
      </c>
      <c r="BT331">
        <v>1</v>
      </c>
      <c r="BU331">
        <v>0</v>
      </c>
      <c r="BV331">
        <v>25.922640594016951</v>
      </c>
      <c r="BW331">
        <v>1.713830033590557</v>
      </c>
      <c r="BX331">
        <v>0</v>
      </c>
      <c r="BY331">
        <v>1.1023109950010199</v>
      </c>
      <c r="BZ331">
        <v>56.365171739799713</v>
      </c>
      <c r="CA331">
        <v>30.442531145782748</v>
      </c>
      <c r="CB331">
        <v>0</v>
      </c>
      <c r="CC331">
        <v>0</v>
      </c>
      <c r="CD331">
        <v>25.922640594016951</v>
      </c>
      <c r="CE331">
        <v>36.577526495040907</v>
      </c>
      <c r="CF331">
        <v>28.966893708595229</v>
      </c>
      <c r="CG331">
        <v>3.0442531145782752</v>
      </c>
      <c r="CH331">
        <v>0</v>
      </c>
      <c r="CI331">
        <v>0</v>
      </c>
      <c r="CJ331">
        <v>25.922640594016951</v>
      </c>
      <c r="CK331">
        <v>56.365171739799713</v>
      </c>
      <c r="CL331">
        <v>30.442531145782748</v>
      </c>
      <c r="CM331">
        <v>0</v>
      </c>
      <c r="CN331">
        <v>0</v>
      </c>
      <c r="CO331">
        <v>25.922640594016951</v>
      </c>
      <c r="CP331">
        <v>36.577526495040907</v>
      </c>
      <c r="CQ331">
        <v>28.966893708595229</v>
      </c>
      <c r="CR331">
        <v>3.0442531145782752</v>
      </c>
      <c r="CS331">
        <v>0</v>
      </c>
      <c r="CT331">
        <v>0</v>
      </c>
      <c r="CU331">
        <v>25.922640594016951</v>
      </c>
      <c r="CV331">
        <f t="shared" si="5"/>
        <v>1.1000000000000001</v>
      </c>
    </row>
    <row r="332" spans="1:100" x14ac:dyDescent="0.25">
      <c r="A332" s="1">
        <v>572</v>
      </c>
      <c r="B332" t="s">
        <v>100</v>
      </c>
      <c r="C332" t="s">
        <v>114</v>
      </c>
      <c r="D332">
        <v>1</v>
      </c>
      <c r="E332">
        <v>0</v>
      </c>
      <c r="F332">
        <v>1</v>
      </c>
      <c r="G332">
        <v>28.009699999999999</v>
      </c>
      <c r="H332">
        <v>2</v>
      </c>
      <c r="I332" t="s">
        <v>119</v>
      </c>
      <c r="J332">
        <v>1.333</v>
      </c>
      <c r="K332">
        <v>500</v>
      </c>
      <c r="L332">
        <v>100</v>
      </c>
      <c r="N332" t="s">
        <v>110</v>
      </c>
      <c r="O332">
        <v>0</v>
      </c>
      <c r="P332">
        <v>0.5</v>
      </c>
      <c r="Q332">
        <v>3.2500000000000001E-2</v>
      </c>
      <c r="R332">
        <v>77.5</v>
      </c>
      <c r="S332">
        <v>170</v>
      </c>
      <c r="T332">
        <v>100</v>
      </c>
      <c r="U332">
        <v>1812.1301775147931</v>
      </c>
      <c r="V332">
        <v>20</v>
      </c>
      <c r="W332">
        <v>0.95</v>
      </c>
      <c r="X332">
        <v>1</v>
      </c>
      <c r="Y332">
        <v>16832.615207593601</v>
      </c>
      <c r="Z332">
        <v>84163076.037968025</v>
      </c>
      <c r="AA332">
        <v>112189380.3586114</v>
      </c>
      <c r="AB332">
        <v>112189.38035861139</v>
      </c>
      <c r="AC332">
        <v>0</v>
      </c>
      <c r="AD332">
        <v>872.28880813622629</v>
      </c>
      <c r="AE332">
        <v>1570119.8546452071</v>
      </c>
      <c r="AF332">
        <v>1570119.8546452071</v>
      </c>
      <c r="AG332">
        <v>43.978586092655867</v>
      </c>
      <c r="AH332">
        <v>69.100974802935568</v>
      </c>
      <c r="AI332">
        <v>69.100974802935568</v>
      </c>
      <c r="AJ332">
        <v>3646.1548616548698</v>
      </c>
      <c r="AK332">
        <v>854.70085470085473</v>
      </c>
      <c r="AL332" t="s">
        <v>123</v>
      </c>
      <c r="AM332">
        <v>5355.3255472275068</v>
      </c>
      <c r="AN332">
        <v>187.8482470186203</v>
      </c>
      <c r="AO332">
        <v>11747.16571649905</v>
      </c>
      <c r="AP332">
        <v>10044.029510601849</v>
      </c>
      <c r="AQ332">
        <v>-1703.136205897194</v>
      </c>
      <c r="AR332">
        <v>2.322214352533472E-3</v>
      </c>
      <c r="AS332">
        <v>82.907505347557176</v>
      </c>
      <c r="AT332">
        <v>121.7712078315726</v>
      </c>
      <c r="AU332">
        <v>4.2713571241888948</v>
      </c>
      <c r="AV332">
        <v>267.11103653377222</v>
      </c>
      <c r="AW332">
        <v>228.38454809439949</v>
      </c>
      <c r="AX332">
        <v>-38.726488439372638</v>
      </c>
      <c r="AY332">
        <v>1.57124139137513</v>
      </c>
      <c r="AZ332" t="s">
        <v>147</v>
      </c>
      <c r="BA332" t="str">
        <f>VLOOKUP($AZ332,Sheet1!$A$2:$B$58,2,FALSE)</f>
        <v>Nonane</v>
      </c>
      <c r="BB332" t="s">
        <v>200</v>
      </c>
      <c r="BC332">
        <v>9</v>
      </c>
      <c r="BD332">
        <v>14.748421132081729</v>
      </c>
      <c r="BE332">
        <v>44.311</v>
      </c>
      <c r="BF332">
        <v>128.25309999999999</v>
      </c>
      <c r="BG332">
        <f>VLOOKUP($AZ332,Sheet1!$A$2:$C$58,3,FALSE)</f>
        <v>6.2222222222222223</v>
      </c>
      <c r="BH332">
        <v>151</v>
      </c>
      <c r="BI332" t="s">
        <v>239</v>
      </c>
      <c r="BJ332">
        <v>0</v>
      </c>
      <c r="BK332">
        <v>0.11111111111111099</v>
      </c>
      <c r="BL332">
        <v>0.56845847538911298</v>
      </c>
      <c r="BM332">
        <v>100</v>
      </c>
      <c r="BN332">
        <v>0</v>
      </c>
      <c r="BO332">
        <v>401.7611804240741</v>
      </c>
      <c r="BP332">
        <v>-68.125448235887674</v>
      </c>
      <c r="BQ332">
        <v>2.7640389921174222</v>
      </c>
      <c r="BR332">
        <v>469.88662865996179</v>
      </c>
      <c r="BS332">
        <v>-68.125448235887688</v>
      </c>
      <c r="BT332">
        <v>0.99999999999999889</v>
      </c>
      <c r="BU332">
        <v>0</v>
      </c>
      <c r="BV332">
        <v>25.94458833952006</v>
      </c>
      <c r="BW332">
        <v>1.707909157013038</v>
      </c>
      <c r="BX332">
        <v>0</v>
      </c>
      <c r="BY332">
        <v>1.1023109950010199</v>
      </c>
      <c r="BZ332">
        <v>56.412894055745781</v>
      </c>
      <c r="CA332">
        <v>30.468305716225721</v>
      </c>
      <c r="CB332">
        <v>0</v>
      </c>
      <c r="CC332">
        <v>0</v>
      </c>
      <c r="CD332">
        <v>25.94458833952006</v>
      </c>
      <c r="CE332">
        <v>36.608495340199063</v>
      </c>
      <c r="CF332">
        <v>28.991418911142631</v>
      </c>
      <c r="CG332">
        <v>3.0468305716225719</v>
      </c>
      <c r="CH332">
        <v>0</v>
      </c>
      <c r="CI332">
        <v>0</v>
      </c>
      <c r="CJ332">
        <v>25.94458833952006</v>
      </c>
      <c r="CK332">
        <v>56.412894055745781</v>
      </c>
      <c r="CL332">
        <v>30.468305716225721</v>
      </c>
      <c r="CM332">
        <v>0</v>
      </c>
      <c r="CN332">
        <v>0</v>
      </c>
      <c r="CO332">
        <v>25.94458833952006</v>
      </c>
      <c r="CP332">
        <v>36.608495340199063</v>
      </c>
      <c r="CQ332">
        <v>28.991418911142631</v>
      </c>
      <c r="CR332">
        <v>3.0468305716225719</v>
      </c>
      <c r="CS332">
        <v>0</v>
      </c>
      <c r="CT332">
        <v>0</v>
      </c>
      <c r="CU332">
        <v>25.94458833952006</v>
      </c>
      <c r="CV332">
        <f t="shared" si="5"/>
        <v>1.1000000000000001</v>
      </c>
    </row>
    <row r="333" spans="1:100" x14ac:dyDescent="0.25">
      <c r="A333" s="1">
        <v>573</v>
      </c>
      <c r="B333" t="s">
        <v>100</v>
      </c>
      <c r="C333" t="s">
        <v>114</v>
      </c>
      <c r="D333">
        <v>1</v>
      </c>
      <c r="E333">
        <v>0</v>
      </c>
      <c r="F333">
        <v>1</v>
      </c>
      <c r="G333">
        <v>28.009699999999999</v>
      </c>
      <c r="H333">
        <v>2</v>
      </c>
      <c r="I333" t="s">
        <v>119</v>
      </c>
      <c r="J333">
        <v>1.333</v>
      </c>
      <c r="K333">
        <v>500</v>
      </c>
      <c r="L333">
        <v>100</v>
      </c>
      <c r="N333" t="s">
        <v>110</v>
      </c>
      <c r="O333">
        <v>0</v>
      </c>
      <c r="P333">
        <v>0.5</v>
      </c>
      <c r="Q333">
        <v>3.2500000000000001E-2</v>
      </c>
      <c r="R333">
        <v>77.5</v>
      </c>
      <c r="S333">
        <v>170</v>
      </c>
      <c r="T333">
        <v>100</v>
      </c>
      <c r="U333">
        <v>1812.1301775147931</v>
      </c>
      <c r="V333">
        <v>20</v>
      </c>
      <c r="W333">
        <v>0.95</v>
      </c>
      <c r="X333">
        <v>1</v>
      </c>
      <c r="Y333">
        <v>9119.0099412861273</v>
      </c>
      <c r="Z333">
        <v>45595049.706430636</v>
      </c>
      <c r="AA333">
        <v>60778201.258672044</v>
      </c>
      <c r="AB333">
        <v>60778.201258672038</v>
      </c>
      <c r="AC333">
        <v>0</v>
      </c>
      <c r="AD333">
        <v>472.5593863441045</v>
      </c>
      <c r="AE333">
        <v>850606.89541938808</v>
      </c>
      <c r="AF333">
        <v>850606.89541938808</v>
      </c>
      <c r="AG333">
        <v>23.82524395862843</v>
      </c>
      <c r="AH333">
        <v>37.435209467407269</v>
      </c>
      <c r="AI333">
        <v>37.435209467407269</v>
      </c>
      <c r="AJ333">
        <v>1975.291540906841</v>
      </c>
      <c r="AK333">
        <v>854.70085470085473</v>
      </c>
      <c r="AL333" t="s">
        <v>123</v>
      </c>
      <c r="AM333">
        <v>2901.2287337240632</v>
      </c>
      <c r="AN333">
        <v>101.766125518226</v>
      </c>
      <c r="AO333">
        <v>6363.985609459236</v>
      </c>
      <c r="AP333">
        <v>5832.9872548499843</v>
      </c>
      <c r="AQ333">
        <v>-530.99835460925169</v>
      </c>
      <c r="AR333">
        <v>2.322214352533472E-3</v>
      </c>
      <c r="AS333">
        <v>82.907505347557162</v>
      </c>
      <c r="AT333">
        <v>121.7712078315726</v>
      </c>
      <c r="AU333">
        <v>4.2713571241888957</v>
      </c>
      <c r="AV333">
        <v>267.11103653377222</v>
      </c>
      <c r="AW333">
        <v>244.82382069114291</v>
      </c>
      <c r="AX333">
        <v>-22.28721584262928</v>
      </c>
      <c r="AY333">
        <v>1.5712413913751311</v>
      </c>
      <c r="AZ333" t="s">
        <v>155</v>
      </c>
      <c r="BA333" t="str">
        <f>VLOOKUP($AZ333,Sheet1!$A$2:$B$58,2,FALSE)</f>
        <v>1,3-Propanediol</v>
      </c>
      <c r="BB333" t="s">
        <v>207</v>
      </c>
      <c r="BC333">
        <v>3</v>
      </c>
      <c r="BD333">
        <v>14.748421132081729</v>
      </c>
      <c r="BE333">
        <v>0</v>
      </c>
      <c r="BF333">
        <v>76.092820000000003</v>
      </c>
      <c r="BG333">
        <f>VLOOKUP($AZ333,Sheet1!$A$2:$C$58,3,FALSE)</f>
        <v>5.333333333333333</v>
      </c>
      <c r="BH333">
        <v>213</v>
      </c>
      <c r="BI333" t="s">
        <v>239</v>
      </c>
      <c r="BJ333">
        <v>0</v>
      </c>
      <c r="BK333">
        <v>0.33333333333333298</v>
      </c>
      <c r="BL333">
        <v>1.04930719884386</v>
      </c>
      <c r="BM333">
        <v>100</v>
      </c>
      <c r="BN333">
        <v>0</v>
      </c>
      <c r="BO333">
        <v>233.3194901939994</v>
      </c>
      <c r="BP333">
        <v>-21.23993418437005</v>
      </c>
      <c r="BQ333">
        <v>1.4974083786962911</v>
      </c>
      <c r="BR333">
        <v>254.55942437836941</v>
      </c>
      <c r="BS333">
        <v>-21.239934184370071</v>
      </c>
      <c r="BT333">
        <v>0.99999999999999889</v>
      </c>
      <c r="BU333">
        <v>0</v>
      </c>
      <c r="BV333">
        <v>14.055389259057529</v>
      </c>
      <c r="BW333">
        <v>0</v>
      </c>
      <c r="BX333">
        <v>0</v>
      </c>
      <c r="BY333">
        <v>1.1023109950010199</v>
      </c>
      <c r="BZ333">
        <v>30.561486457493249</v>
      </c>
      <c r="CA333">
        <v>16.506097198435722</v>
      </c>
      <c r="CB333">
        <v>0</v>
      </c>
      <c r="CC333">
        <v>0</v>
      </c>
      <c r="CD333">
        <v>14.055389259057529</v>
      </c>
      <c r="CE333">
        <v>19.832523278510031</v>
      </c>
      <c r="CF333">
        <v>15.7059989789011</v>
      </c>
      <c r="CG333">
        <v>1.6506097198435721</v>
      </c>
      <c r="CH333">
        <v>0</v>
      </c>
      <c r="CI333">
        <v>0</v>
      </c>
      <c r="CJ333">
        <v>14.055389259057529</v>
      </c>
      <c r="CK333">
        <v>30.561486457493249</v>
      </c>
      <c r="CL333">
        <v>16.506097198435722</v>
      </c>
      <c r="CM333">
        <v>0</v>
      </c>
      <c r="CN333">
        <v>0</v>
      </c>
      <c r="CO333">
        <v>14.055389259057529</v>
      </c>
      <c r="CP333">
        <v>19.832523278510031</v>
      </c>
      <c r="CQ333">
        <v>15.7059989789011</v>
      </c>
      <c r="CR333">
        <v>1.6506097198435721</v>
      </c>
      <c r="CS333">
        <v>0</v>
      </c>
      <c r="CT333">
        <v>0</v>
      </c>
      <c r="CU333">
        <v>14.055389259057529</v>
      </c>
      <c r="CV333">
        <f t="shared" si="5"/>
        <v>1.1000000000000001</v>
      </c>
    </row>
    <row r="334" spans="1:100" x14ac:dyDescent="0.25">
      <c r="A334" s="1">
        <v>574</v>
      </c>
      <c r="B334" t="s">
        <v>100</v>
      </c>
      <c r="C334" t="s">
        <v>114</v>
      </c>
      <c r="D334">
        <v>1</v>
      </c>
      <c r="E334">
        <v>0</v>
      </c>
      <c r="F334">
        <v>1</v>
      </c>
      <c r="G334">
        <v>28.009699999999999</v>
      </c>
      <c r="H334">
        <v>2</v>
      </c>
      <c r="I334" t="s">
        <v>119</v>
      </c>
      <c r="J334">
        <v>1.333</v>
      </c>
      <c r="K334">
        <v>500</v>
      </c>
      <c r="L334">
        <v>100</v>
      </c>
      <c r="N334" t="s">
        <v>110</v>
      </c>
      <c r="O334">
        <v>0</v>
      </c>
      <c r="P334">
        <v>0.5</v>
      </c>
      <c r="Q334">
        <v>3.2500000000000001E-2</v>
      </c>
      <c r="R334">
        <v>77.5</v>
      </c>
      <c r="S334">
        <v>170</v>
      </c>
      <c r="T334">
        <v>100</v>
      </c>
      <c r="U334">
        <v>1812.1301775147931</v>
      </c>
      <c r="V334">
        <v>20</v>
      </c>
      <c r="W334">
        <v>0.95</v>
      </c>
      <c r="X334">
        <v>1</v>
      </c>
      <c r="Y334">
        <v>10337.62362146234</v>
      </c>
      <c r="Z334">
        <v>51688118.107311681</v>
      </c>
      <c r="AA334">
        <v>68900261.437046468</v>
      </c>
      <c r="AB334">
        <v>68900.261437046473</v>
      </c>
      <c r="AC334">
        <v>0</v>
      </c>
      <c r="AD334">
        <v>535.70958977653777</v>
      </c>
      <c r="AE334">
        <v>964277.26159776805</v>
      </c>
      <c r="AF334">
        <v>964277.26159776805</v>
      </c>
      <c r="AG334">
        <v>27.009116814175009</v>
      </c>
      <c r="AH334">
        <v>42.437842282917771</v>
      </c>
      <c r="AI334">
        <v>42.437842282917771</v>
      </c>
      <c r="AJ334">
        <v>2239.2584967040102</v>
      </c>
      <c r="AK334">
        <v>854.70085470085473</v>
      </c>
      <c r="AL334" t="s">
        <v>123</v>
      </c>
      <c r="AM334">
        <v>3288.9327769261272</v>
      </c>
      <c r="AN334">
        <v>115.36558352227649</v>
      </c>
      <c r="AO334">
        <v>7214.4331880960208</v>
      </c>
      <c r="AP334">
        <v>6498.2577118532681</v>
      </c>
      <c r="AQ334">
        <v>-716.17547624275267</v>
      </c>
      <c r="AR334">
        <v>2.322214352533472E-3</v>
      </c>
      <c r="AS334">
        <v>82.907505347557162</v>
      </c>
      <c r="AT334">
        <v>121.7712078315726</v>
      </c>
      <c r="AU334">
        <v>4.2713571241888966</v>
      </c>
      <c r="AV334">
        <v>267.11103653377222</v>
      </c>
      <c r="AW334">
        <v>240.59497230367899</v>
      </c>
      <c r="AX334">
        <v>-26.516064230093122</v>
      </c>
      <c r="AY334">
        <v>1.5712413913751311</v>
      </c>
      <c r="AZ334" t="s">
        <v>156</v>
      </c>
      <c r="BA334" t="str">
        <f>VLOOKUP($AZ334,Sheet1!$A$2:$B$58,2,FALSE)</f>
        <v>1,3-Butanediol (PW1)</v>
      </c>
      <c r="BB334" t="s">
        <v>206</v>
      </c>
      <c r="BC334">
        <v>4</v>
      </c>
      <c r="BD334">
        <v>14.748421132081729</v>
      </c>
      <c r="BE334">
        <v>25.35</v>
      </c>
      <c r="BF334">
        <v>90.119200000000006</v>
      </c>
      <c r="BG334">
        <f>VLOOKUP($AZ334,Sheet1!$A$2:$C$58,3,FALSE)</f>
        <v>5.5</v>
      </c>
      <c r="BH334">
        <v>207</v>
      </c>
      <c r="BI334" t="s">
        <v>239</v>
      </c>
      <c r="BJ334">
        <v>0</v>
      </c>
      <c r="BK334">
        <v>0.249999999999999</v>
      </c>
      <c r="BL334">
        <v>0.92561338351054201</v>
      </c>
      <c r="BM334">
        <v>100</v>
      </c>
      <c r="BN334">
        <v>0</v>
      </c>
      <c r="BO334">
        <v>259.9303084741307</v>
      </c>
      <c r="BP334">
        <v>-28.647019049710099</v>
      </c>
      <c r="BQ334">
        <v>1.697513691316711</v>
      </c>
      <c r="BR334">
        <v>288.57732752384089</v>
      </c>
      <c r="BS334">
        <v>-28.647019049710199</v>
      </c>
      <c r="BT334">
        <v>0.999999999999996</v>
      </c>
      <c r="BU334">
        <v>0</v>
      </c>
      <c r="BV334">
        <v>15.933673167241709</v>
      </c>
      <c r="BW334">
        <v>1.5909702511105519</v>
      </c>
      <c r="BX334">
        <v>0</v>
      </c>
      <c r="BY334">
        <v>1.1023109950010199</v>
      </c>
      <c r="BZ334">
        <v>34.645553228273478</v>
      </c>
      <c r="CA334">
        <v>18.711880061031771</v>
      </c>
      <c r="CB334">
        <v>0</v>
      </c>
      <c r="CC334">
        <v>0</v>
      </c>
      <c r="CD334">
        <v>15.933673167241709</v>
      </c>
      <c r="CE334">
        <v>22.48283118860283</v>
      </c>
      <c r="CF334">
        <v>17.804861173344889</v>
      </c>
      <c r="CG334">
        <v>1.8711880061031769</v>
      </c>
      <c r="CH334">
        <v>0</v>
      </c>
      <c r="CI334">
        <v>0</v>
      </c>
      <c r="CJ334">
        <v>15.933673167241709</v>
      </c>
      <c r="CK334">
        <v>34.645553228273478</v>
      </c>
      <c r="CL334">
        <v>18.711880061031771</v>
      </c>
      <c r="CM334">
        <v>0</v>
      </c>
      <c r="CN334">
        <v>0</v>
      </c>
      <c r="CO334">
        <v>15.933673167241709</v>
      </c>
      <c r="CP334">
        <v>22.48283118860283</v>
      </c>
      <c r="CQ334">
        <v>17.804861173344889</v>
      </c>
      <c r="CR334">
        <v>1.8711880061031769</v>
      </c>
      <c r="CS334">
        <v>0</v>
      </c>
      <c r="CT334">
        <v>0</v>
      </c>
      <c r="CU334">
        <v>15.933673167241709</v>
      </c>
      <c r="CV334">
        <f t="shared" si="5"/>
        <v>1.1000000000000001</v>
      </c>
    </row>
    <row r="335" spans="1:100" x14ac:dyDescent="0.25">
      <c r="A335" s="1">
        <v>575</v>
      </c>
      <c r="B335" t="s">
        <v>100</v>
      </c>
      <c r="C335" t="s">
        <v>114</v>
      </c>
      <c r="D335">
        <v>1</v>
      </c>
      <c r="E335">
        <v>0</v>
      </c>
      <c r="F335">
        <v>1</v>
      </c>
      <c r="G335">
        <v>28.009699999999999</v>
      </c>
      <c r="H335">
        <v>2</v>
      </c>
      <c r="I335" t="s">
        <v>119</v>
      </c>
      <c r="J335">
        <v>1.333</v>
      </c>
      <c r="K335">
        <v>500</v>
      </c>
      <c r="L335">
        <v>100</v>
      </c>
      <c r="N335" t="s">
        <v>110</v>
      </c>
      <c r="O335">
        <v>0</v>
      </c>
      <c r="P335">
        <v>0.5</v>
      </c>
      <c r="Q335">
        <v>3.2500000000000001E-2</v>
      </c>
      <c r="R335">
        <v>77.5</v>
      </c>
      <c r="S335">
        <v>170</v>
      </c>
      <c r="T335">
        <v>100</v>
      </c>
      <c r="U335">
        <v>1812.1301775147931</v>
      </c>
      <c r="V335">
        <v>20</v>
      </c>
      <c r="W335">
        <v>0.95</v>
      </c>
      <c r="X335">
        <v>1</v>
      </c>
      <c r="Y335">
        <v>10337.62362146234</v>
      </c>
      <c r="Z335">
        <v>51688118.107311681</v>
      </c>
      <c r="AA335">
        <v>68900261.437046468</v>
      </c>
      <c r="AB335">
        <v>68900.261437046473</v>
      </c>
      <c r="AC335">
        <v>0</v>
      </c>
      <c r="AD335">
        <v>535.70958977653777</v>
      </c>
      <c r="AE335">
        <v>964277.26159776805</v>
      </c>
      <c r="AF335">
        <v>964277.26159776805</v>
      </c>
      <c r="AG335">
        <v>27.009116814175009</v>
      </c>
      <c r="AH335">
        <v>42.437842282917771</v>
      </c>
      <c r="AI335">
        <v>42.437842282917771</v>
      </c>
      <c r="AJ335">
        <v>2239.2584967040102</v>
      </c>
      <c r="AK335">
        <v>854.70085470085473</v>
      </c>
      <c r="AL335" t="s">
        <v>123</v>
      </c>
      <c r="AM335">
        <v>3288.9327769261272</v>
      </c>
      <c r="AN335">
        <v>115.36558352227649</v>
      </c>
      <c r="AO335">
        <v>7214.4331880960208</v>
      </c>
      <c r="AP335">
        <v>6498.2577118532681</v>
      </c>
      <c r="AQ335">
        <v>-716.17547624275267</v>
      </c>
      <c r="AR335">
        <v>2.322214352533472E-3</v>
      </c>
      <c r="AS335">
        <v>82.907505347557162</v>
      </c>
      <c r="AT335">
        <v>121.7712078315726</v>
      </c>
      <c r="AU335">
        <v>4.2713571241888966</v>
      </c>
      <c r="AV335">
        <v>267.11103653377222</v>
      </c>
      <c r="AW335">
        <v>240.59497230367899</v>
      </c>
      <c r="AX335">
        <v>-26.516064230093122</v>
      </c>
      <c r="AY335">
        <v>1.5712413913751311</v>
      </c>
      <c r="AZ335" t="s">
        <v>154</v>
      </c>
      <c r="BA335" t="str">
        <f>VLOOKUP($AZ335,Sheet1!$A$2:$B$58,2,FALSE)</f>
        <v>1,3-Butanediol (PW2)</v>
      </c>
      <c r="BB335" t="s">
        <v>206</v>
      </c>
      <c r="BC335">
        <v>4</v>
      </c>
      <c r="BD335">
        <v>14.748421132081729</v>
      </c>
      <c r="BE335">
        <v>25.35</v>
      </c>
      <c r="BF335">
        <v>90.119200000000006</v>
      </c>
      <c r="BG335">
        <f>VLOOKUP($AZ335,Sheet1!$A$2:$C$58,3,FALSE)</f>
        <v>5.5</v>
      </c>
      <c r="BH335">
        <v>207</v>
      </c>
      <c r="BI335" t="s">
        <v>239</v>
      </c>
      <c r="BJ335">
        <v>0</v>
      </c>
      <c r="BK335">
        <v>0.25</v>
      </c>
      <c r="BL335">
        <v>0.92561338351054201</v>
      </c>
      <c r="BM335">
        <v>100</v>
      </c>
      <c r="BN335">
        <v>0</v>
      </c>
      <c r="BO335">
        <v>259.9303084741307</v>
      </c>
      <c r="BP335">
        <v>-28.647019049710099</v>
      </c>
      <c r="BQ335">
        <v>1.697513691316711</v>
      </c>
      <c r="BR335">
        <v>288.57732752384089</v>
      </c>
      <c r="BS335">
        <v>-28.647019049710199</v>
      </c>
      <c r="BT335">
        <v>1</v>
      </c>
      <c r="BU335">
        <v>0</v>
      </c>
      <c r="BV335">
        <v>15.933673167241709</v>
      </c>
      <c r="BW335">
        <v>1.5909702511105519</v>
      </c>
      <c r="BX335">
        <v>0</v>
      </c>
      <c r="BY335">
        <v>1.1023109950010199</v>
      </c>
      <c r="BZ335">
        <v>34.645553228273478</v>
      </c>
      <c r="CA335">
        <v>18.711880061031771</v>
      </c>
      <c r="CB335">
        <v>0</v>
      </c>
      <c r="CC335">
        <v>0</v>
      </c>
      <c r="CD335">
        <v>15.933673167241709</v>
      </c>
      <c r="CE335">
        <v>22.48283118860283</v>
      </c>
      <c r="CF335">
        <v>17.804861173344889</v>
      </c>
      <c r="CG335">
        <v>1.8711880061031769</v>
      </c>
      <c r="CH335">
        <v>0</v>
      </c>
      <c r="CI335">
        <v>0</v>
      </c>
      <c r="CJ335">
        <v>15.933673167241709</v>
      </c>
      <c r="CK335">
        <v>34.645553228273478</v>
      </c>
      <c r="CL335">
        <v>18.711880061031771</v>
      </c>
      <c r="CM335">
        <v>0</v>
      </c>
      <c r="CN335">
        <v>0</v>
      </c>
      <c r="CO335">
        <v>15.933673167241709</v>
      </c>
      <c r="CP335">
        <v>22.48283118860283</v>
      </c>
      <c r="CQ335">
        <v>17.804861173344889</v>
      </c>
      <c r="CR335">
        <v>1.8711880061031769</v>
      </c>
      <c r="CS335">
        <v>0</v>
      </c>
      <c r="CT335">
        <v>0</v>
      </c>
      <c r="CU335">
        <v>15.933673167241709</v>
      </c>
      <c r="CV335">
        <f t="shared" si="5"/>
        <v>1.1000000000000001</v>
      </c>
    </row>
    <row r="336" spans="1:100" x14ac:dyDescent="0.25">
      <c r="A336" s="1">
        <v>576</v>
      </c>
      <c r="B336" t="s">
        <v>100</v>
      </c>
      <c r="C336" t="s">
        <v>114</v>
      </c>
      <c r="D336">
        <v>1</v>
      </c>
      <c r="E336">
        <v>0</v>
      </c>
      <c r="F336">
        <v>1</v>
      </c>
      <c r="G336">
        <v>28.009699999999999</v>
      </c>
      <c r="H336">
        <v>2</v>
      </c>
      <c r="I336" t="s">
        <v>119</v>
      </c>
      <c r="J336">
        <v>1.333</v>
      </c>
      <c r="K336">
        <v>500</v>
      </c>
      <c r="L336">
        <v>100</v>
      </c>
      <c r="N336" t="s">
        <v>110</v>
      </c>
      <c r="O336">
        <v>0</v>
      </c>
      <c r="P336">
        <v>0.5</v>
      </c>
      <c r="Q336">
        <v>3.2500000000000001E-2</v>
      </c>
      <c r="R336">
        <v>77.5</v>
      </c>
      <c r="S336">
        <v>170</v>
      </c>
      <c r="T336">
        <v>100</v>
      </c>
      <c r="U336">
        <v>1812.1301775147931</v>
      </c>
      <c r="V336">
        <v>20</v>
      </c>
      <c r="W336">
        <v>0.95</v>
      </c>
      <c r="X336">
        <v>1</v>
      </c>
      <c r="Y336">
        <v>10337.62362146234</v>
      </c>
      <c r="Z336">
        <v>51688118.107311681</v>
      </c>
      <c r="AA336">
        <v>68900261.437046468</v>
      </c>
      <c r="AB336">
        <v>68900.261437046473</v>
      </c>
      <c r="AC336">
        <v>0</v>
      </c>
      <c r="AD336">
        <v>535.70958977653777</v>
      </c>
      <c r="AE336">
        <v>964277.26159776805</v>
      </c>
      <c r="AF336">
        <v>964277.26159776805</v>
      </c>
      <c r="AG336">
        <v>27.009116814175009</v>
      </c>
      <c r="AH336">
        <v>42.437842282917771</v>
      </c>
      <c r="AI336">
        <v>42.437842282917771</v>
      </c>
      <c r="AJ336">
        <v>2239.2584967040102</v>
      </c>
      <c r="AK336">
        <v>854.70085470085473</v>
      </c>
      <c r="AL336" t="s">
        <v>123</v>
      </c>
      <c r="AM336">
        <v>3288.9327769261272</v>
      </c>
      <c r="AN336">
        <v>115.36558352227649</v>
      </c>
      <c r="AO336">
        <v>7214.4331880960208</v>
      </c>
      <c r="AP336">
        <v>6498.2577118532681</v>
      </c>
      <c r="AQ336">
        <v>-716.17547624275267</v>
      </c>
      <c r="AR336">
        <v>2.322214352533472E-3</v>
      </c>
      <c r="AS336">
        <v>82.907505347557162</v>
      </c>
      <c r="AT336">
        <v>121.7712078315726</v>
      </c>
      <c r="AU336">
        <v>4.2713571241888966</v>
      </c>
      <c r="AV336">
        <v>267.11103653377222</v>
      </c>
      <c r="AW336">
        <v>240.59497230367899</v>
      </c>
      <c r="AX336">
        <v>-26.516064230093122</v>
      </c>
      <c r="AY336">
        <v>1.5712413913751311</v>
      </c>
      <c r="AZ336" t="s">
        <v>158</v>
      </c>
      <c r="BA336" t="str">
        <f>VLOOKUP($AZ336,Sheet1!$A$2:$B$58,2,FALSE)</f>
        <v>2,3-Butanediol</v>
      </c>
      <c r="BB336" t="s">
        <v>206</v>
      </c>
      <c r="BC336">
        <v>4</v>
      </c>
      <c r="BD336">
        <v>14.748421132081729</v>
      </c>
      <c r="BE336">
        <v>0</v>
      </c>
      <c r="BF336">
        <v>90.119200000000006</v>
      </c>
      <c r="BG336">
        <f>VLOOKUP($AZ336,Sheet1!$A$2:$C$58,3,FALSE)</f>
        <v>5.5</v>
      </c>
      <c r="BH336">
        <v>177</v>
      </c>
      <c r="BI336" t="s">
        <v>239</v>
      </c>
      <c r="BJ336">
        <v>0</v>
      </c>
      <c r="BK336">
        <v>0.25</v>
      </c>
      <c r="BL336">
        <v>0.92561338351054201</v>
      </c>
      <c r="BM336">
        <v>100</v>
      </c>
      <c r="BN336">
        <v>0</v>
      </c>
      <c r="BO336">
        <v>259.9303084741307</v>
      </c>
      <c r="BP336">
        <v>-28.647019049710099</v>
      </c>
      <c r="BQ336">
        <v>1.697513691316711</v>
      </c>
      <c r="BR336">
        <v>288.57732752384089</v>
      </c>
      <c r="BS336">
        <v>-28.647019049710199</v>
      </c>
      <c r="BT336">
        <v>1</v>
      </c>
      <c r="BU336">
        <v>0</v>
      </c>
      <c r="BV336">
        <v>15.933673167241709</v>
      </c>
      <c r="BW336">
        <v>0</v>
      </c>
      <c r="BX336">
        <v>0</v>
      </c>
      <c r="BY336">
        <v>1.1023109950010199</v>
      </c>
      <c r="BZ336">
        <v>34.645553228273478</v>
      </c>
      <c r="CA336">
        <v>18.711880061031771</v>
      </c>
      <c r="CB336">
        <v>0</v>
      </c>
      <c r="CC336">
        <v>0</v>
      </c>
      <c r="CD336">
        <v>15.933673167241709</v>
      </c>
      <c r="CE336">
        <v>22.48283118860283</v>
      </c>
      <c r="CF336">
        <v>17.804861173344889</v>
      </c>
      <c r="CG336">
        <v>1.8711880061031769</v>
      </c>
      <c r="CH336">
        <v>0</v>
      </c>
      <c r="CI336">
        <v>0</v>
      </c>
      <c r="CJ336">
        <v>15.933673167241709</v>
      </c>
      <c r="CK336">
        <v>34.645553228273478</v>
      </c>
      <c r="CL336">
        <v>18.711880061031771</v>
      </c>
      <c r="CM336">
        <v>0</v>
      </c>
      <c r="CN336">
        <v>0</v>
      </c>
      <c r="CO336">
        <v>15.933673167241709</v>
      </c>
      <c r="CP336">
        <v>22.48283118860283</v>
      </c>
      <c r="CQ336">
        <v>17.804861173344889</v>
      </c>
      <c r="CR336">
        <v>1.8711880061031769</v>
      </c>
      <c r="CS336">
        <v>0</v>
      </c>
      <c r="CT336">
        <v>0</v>
      </c>
      <c r="CU336">
        <v>15.933673167241709</v>
      </c>
      <c r="CV336">
        <f t="shared" si="5"/>
        <v>1.1000000000000001</v>
      </c>
    </row>
    <row r="337" spans="1:100" x14ac:dyDescent="0.25">
      <c r="A337" s="1">
        <v>577</v>
      </c>
      <c r="B337" t="s">
        <v>100</v>
      </c>
      <c r="C337" t="s">
        <v>114</v>
      </c>
      <c r="D337">
        <v>1</v>
      </c>
      <c r="E337">
        <v>0</v>
      </c>
      <c r="F337">
        <v>1</v>
      </c>
      <c r="G337">
        <v>28.009699999999999</v>
      </c>
      <c r="H337">
        <v>2</v>
      </c>
      <c r="I337" t="s">
        <v>119</v>
      </c>
      <c r="J337">
        <v>1.333</v>
      </c>
      <c r="K337">
        <v>500</v>
      </c>
      <c r="L337">
        <v>100</v>
      </c>
      <c r="N337" t="s">
        <v>110</v>
      </c>
      <c r="O337">
        <v>0</v>
      </c>
      <c r="P337">
        <v>0.5</v>
      </c>
      <c r="Q337">
        <v>3.2500000000000001E-2</v>
      </c>
      <c r="R337">
        <v>77.5</v>
      </c>
      <c r="S337">
        <v>170</v>
      </c>
      <c r="T337">
        <v>100</v>
      </c>
      <c r="U337">
        <v>1812.1301775147931</v>
      </c>
      <c r="V337">
        <v>20</v>
      </c>
      <c r="W337">
        <v>0.95</v>
      </c>
      <c r="X337">
        <v>1</v>
      </c>
      <c r="Y337">
        <v>10355.182027090461</v>
      </c>
      <c r="Z337">
        <v>51775910.135452308</v>
      </c>
      <c r="AA337">
        <v>69017288.210557923</v>
      </c>
      <c r="AB337">
        <v>69017.288210557919</v>
      </c>
      <c r="AC337">
        <v>0</v>
      </c>
      <c r="AD337">
        <v>536.61949002253289</v>
      </c>
      <c r="AE337">
        <v>965915.08204055915</v>
      </c>
      <c r="AF337">
        <v>965915.08204055915</v>
      </c>
      <c r="AG337">
        <v>27.054991673431449</v>
      </c>
      <c r="AH337">
        <v>42.509922760605001</v>
      </c>
      <c r="AI337">
        <v>42.509922760605001</v>
      </c>
      <c r="AJ337">
        <v>2243.061866843133</v>
      </c>
      <c r="AK337">
        <v>854.70085470085473</v>
      </c>
      <c r="AL337" t="s">
        <v>123</v>
      </c>
      <c r="AM337">
        <v>3294.5190139468882</v>
      </c>
      <c r="AN337">
        <v>115.56153142918269</v>
      </c>
      <c r="AO337">
        <v>7226.68686930285</v>
      </c>
      <c r="AP337">
        <v>6507.8432669200574</v>
      </c>
      <c r="AQ337">
        <v>-718.8436023827926</v>
      </c>
      <c r="AR337">
        <v>2.322214352533472E-3</v>
      </c>
      <c r="AS337">
        <v>82.907505347557162</v>
      </c>
      <c r="AT337">
        <v>121.7712078315726</v>
      </c>
      <c r="AU337">
        <v>4.2713571241888957</v>
      </c>
      <c r="AV337">
        <v>267.11103653377222</v>
      </c>
      <c r="AW337">
        <v>240.54131472200339</v>
      </c>
      <c r="AX337">
        <v>-26.569721811768719</v>
      </c>
      <c r="AY337">
        <v>1.57124139137513</v>
      </c>
      <c r="AZ337" t="s">
        <v>151</v>
      </c>
      <c r="BA337" t="str">
        <f>VLOOKUP($AZ337,Sheet1!$A$2:$B$58,2,FALSE)</f>
        <v>Ethyl Acetate</v>
      </c>
      <c r="BB337" t="s">
        <v>204</v>
      </c>
      <c r="BC337">
        <v>4</v>
      </c>
      <c r="BD337">
        <v>14.748421132081729</v>
      </c>
      <c r="BE337">
        <v>0</v>
      </c>
      <c r="BF337">
        <v>88.103520000000003</v>
      </c>
      <c r="BG337">
        <f>VLOOKUP($AZ337,Sheet1!$A$2:$C$58,3,FALSE)</f>
        <v>5</v>
      </c>
      <c r="BH337">
        <v>77.099999999999994</v>
      </c>
      <c r="BI337" t="s">
        <v>239</v>
      </c>
      <c r="BJ337">
        <v>0</v>
      </c>
      <c r="BK337">
        <v>0.25</v>
      </c>
      <c r="BL337">
        <v>0.92404389924652997</v>
      </c>
      <c r="BM337">
        <v>100</v>
      </c>
      <c r="BN337">
        <v>0</v>
      </c>
      <c r="BO337">
        <v>260.31373067680232</v>
      </c>
      <c r="BP337">
        <v>-28.75374409531171</v>
      </c>
      <c r="BQ337">
        <v>1.7003969104242</v>
      </c>
      <c r="BR337">
        <v>289.067474772114</v>
      </c>
      <c r="BS337">
        <v>-28.753744095311671</v>
      </c>
      <c r="BT337">
        <v>1</v>
      </c>
      <c r="BU337">
        <v>0</v>
      </c>
      <c r="BV337">
        <v>15.96073643698927</v>
      </c>
      <c r="BW337">
        <v>0</v>
      </c>
      <c r="BX337">
        <v>0</v>
      </c>
      <c r="BY337">
        <v>1.1023109950010199</v>
      </c>
      <c r="BZ337">
        <v>34.704398539252871</v>
      </c>
      <c r="CA337">
        <v>18.743662102263599</v>
      </c>
      <c r="CB337">
        <v>0</v>
      </c>
      <c r="CC337">
        <v>0</v>
      </c>
      <c r="CD337">
        <v>15.96073643698927</v>
      </c>
      <c r="CE337">
        <v>22.521018172781531</v>
      </c>
      <c r="CF337">
        <v>17.835102647215631</v>
      </c>
      <c r="CG337">
        <v>1.8743662102263601</v>
      </c>
      <c r="CH337">
        <v>0</v>
      </c>
      <c r="CI337">
        <v>0</v>
      </c>
      <c r="CJ337">
        <v>15.96073643698927</v>
      </c>
      <c r="CK337">
        <v>34.704398539252871</v>
      </c>
      <c r="CL337">
        <v>18.743662102263599</v>
      </c>
      <c r="CM337">
        <v>0</v>
      </c>
      <c r="CN337">
        <v>0</v>
      </c>
      <c r="CO337">
        <v>15.96073643698927</v>
      </c>
      <c r="CP337">
        <v>22.521018172781531</v>
      </c>
      <c r="CQ337">
        <v>17.835102647215631</v>
      </c>
      <c r="CR337">
        <v>1.8743662102263601</v>
      </c>
      <c r="CS337">
        <v>0</v>
      </c>
      <c r="CT337">
        <v>0</v>
      </c>
      <c r="CU337">
        <v>15.96073643698927</v>
      </c>
      <c r="CV337">
        <f t="shared" si="5"/>
        <v>1.1000000000000001</v>
      </c>
    </row>
    <row r="338" spans="1:100" x14ac:dyDescent="0.25">
      <c r="A338" s="1">
        <v>578</v>
      </c>
      <c r="B338" t="s">
        <v>100</v>
      </c>
      <c r="C338" t="s">
        <v>114</v>
      </c>
      <c r="D338">
        <v>1</v>
      </c>
      <c r="E338">
        <v>0</v>
      </c>
      <c r="F338">
        <v>1</v>
      </c>
      <c r="G338">
        <v>28.009699999999999</v>
      </c>
      <c r="H338">
        <v>2</v>
      </c>
      <c r="I338" t="s">
        <v>119</v>
      </c>
      <c r="J338">
        <v>1.333</v>
      </c>
      <c r="K338">
        <v>500</v>
      </c>
      <c r="L338">
        <v>100</v>
      </c>
      <c r="N338" t="s">
        <v>110</v>
      </c>
      <c r="O338">
        <v>0</v>
      </c>
      <c r="P338">
        <v>0.5</v>
      </c>
      <c r="Q338">
        <v>3.2500000000000001E-2</v>
      </c>
      <c r="R338">
        <v>77.5</v>
      </c>
      <c r="S338">
        <v>170</v>
      </c>
      <c r="T338">
        <v>100</v>
      </c>
      <c r="U338">
        <v>1812.1301775147931</v>
      </c>
      <c r="V338">
        <v>20</v>
      </c>
      <c r="W338">
        <v>0.95</v>
      </c>
      <c r="X338">
        <v>1</v>
      </c>
      <c r="Y338">
        <v>10450.831653048161</v>
      </c>
      <c r="Z338">
        <v>52254158.265240811</v>
      </c>
      <c r="AA338">
        <v>69654792.967565998</v>
      </c>
      <c r="AB338">
        <v>69654.792967565998</v>
      </c>
      <c r="AC338">
        <v>0</v>
      </c>
      <c r="AD338">
        <v>541.57618256236344</v>
      </c>
      <c r="AE338">
        <v>974837.12861225428</v>
      </c>
      <c r="AF338">
        <v>974837.12861225428</v>
      </c>
      <c r="AG338">
        <v>27.304895521290661</v>
      </c>
      <c r="AH338">
        <v>42.902582030225297</v>
      </c>
      <c r="AI338">
        <v>42.902582030225297</v>
      </c>
      <c r="AJ338">
        <v>2263.780771445895</v>
      </c>
      <c r="AK338">
        <v>854.70085470085473</v>
      </c>
      <c r="AL338" t="s">
        <v>123</v>
      </c>
      <c r="AM338">
        <v>3324.9501073424608</v>
      </c>
      <c r="AN338">
        <v>116.6289600100983</v>
      </c>
      <c r="AO338">
        <v>7293.4389451383013</v>
      </c>
      <c r="AP338">
        <v>6560.0606934993084</v>
      </c>
      <c r="AQ338">
        <v>-733.37825163899288</v>
      </c>
      <c r="AR338">
        <v>2.322214352533472E-3</v>
      </c>
      <c r="AS338">
        <v>82.907505347557162</v>
      </c>
      <c r="AT338">
        <v>121.7712078315726</v>
      </c>
      <c r="AU338">
        <v>4.2713571241888957</v>
      </c>
      <c r="AV338">
        <v>267.11103653377222</v>
      </c>
      <c r="AW338">
        <v>240.2521807264994</v>
      </c>
      <c r="AX338">
        <v>-26.858855807272761</v>
      </c>
      <c r="AY338">
        <v>1.57124139137513</v>
      </c>
      <c r="AZ338" t="s">
        <v>127</v>
      </c>
      <c r="BA338" t="str">
        <f>VLOOKUP($AZ338,Sheet1!$A$2:$B$58,2,FALSE)</f>
        <v>L-Malate</v>
      </c>
      <c r="BB338" t="s">
        <v>186</v>
      </c>
      <c r="BC338">
        <v>4</v>
      </c>
      <c r="BD338">
        <v>14.748421132081729</v>
      </c>
      <c r="BE338">
        <v>0</v>
      </c>
      <c r="BF338">
        <v>132.06916000000001</v>
      </c>
      <c r="BG338">
        <f>VLOOKUP($AZ338,Sheet1!$A$2:$C$58,3,FALSE)</f>
        <v>2.5</v>
      </c>
      <c r="BI338" t="s">
        <v>239</v>
      </c>
      <c r="BJ338">
        <v>-0.3332344962290969</v>
      </c>
      <c r="BK338">
        <v>0.15826086956521701</v>
      </c>
      <c r="BL338">
        <v>0.91558672987803802</v>
      </c>
      <c r="BM338">
        <v>100</v>
      </c>
      <c r="BN338">
        <v>0</v>
      </c>
      <c r="BO338">
        <v>262.40242773997232</v>
      </c>
      <c r="BP338">
        <v>-29.335130065559738</v>
      </c>
      <c r="BQ338">
        <v>2.049337777438109</v>
      </c>
      <c r="BR338">
        <v>348.38742216447861</v>
      </c>
      <c r="BS338">
        <v>-85.984994424506283</v>
      </c>
      <c r="BT338">
        <v>0.63304347826086804</v>
      </c>
      <c r="BU338">
        <v>8.330862405727423</v>
      </c>
      <c r="BV338">
        <v>19.781444415689069</v>
      </c>
      <c r="BW338">
        <v>0</v>
      </c>
      <c r="BX338">
        <v>0</v>
      </c>
      <c r="BY338">
        <v>1.1023109950010199</v>
      </c>
      <c r="BZ338">
        <v>42.030584532320248</v>
      </c>
      <c r="CA338">
        <v>18.91679515434021</v>
      </c>
      <c r="CB338">
        <v>3.3323449622909691</v>
      </c>
      <c r="CC338">
        <v>0</v>
      </c>
      <c r="CD338">
        <v>19.781444415689069</v>
      </c>
      <c r="CE338">
        <v>27.568643456509989</v>
      </c>
      <c r="CF338">
        <v>22.00635842735219</v>
      </c>
      <c r="CG338">
        <v>1.8916795154340209</v>
      </c>
      <c r="CH338">
        <v>0.3332344962290969</v>
      </c>
      <c r="CI338">
        <v>0</v>
      </c>
      <c r="CJ338">
        <v>19.781444415689069</v>
      </c>
      <c r="CK338">
        <v>42.030584532320248</v>
      </c>
      <c r="CL338">
        <v>18.91679515434021</v>
      </c>
      <c r="CM338">
        <v>3.3323449622909691</v>
      </c>
      <c r="CN338">
        <v>0</v>
      </c>
      <c r="CO338">
        <v>19.781444415689069</v>
      </c>
      <c r="CP338">
        <v>27.568643456509989</v>
      </c>
      <c r="CQ338">
        <v>22.00635842735219</v>
      </c>
      <c r="CR338">
        <v>1.8916795154340209</v>
      </c>
      <c r="CS338">
        <v>0.3332344962290969</v>
      </c>
      <c r="CT338">
        <v>0</v>
      </c>
      <c r="CU338">
        <v>19.781444415689069</v>
      </c>
      <c r="CV338">
        <f t="shared" si="5"/>
        <v>1.1000000000000001</v>
      </c>
    </row>
    <row r="339" spans="1:100" x14ac:dyDescent="0.25">
      <c r="A339" s="1">
        <v>579</v>
      </c>
      <c r="B339" t="s">
        <v>100</v>
      </c>
      <c r="C339" t="s">
        <v>114</v>
      </c>
      <c r="D339">
        <v>1</v>
      </c>
      <c r="E339">
        <v>0</v>
      </c>
      <c r="F339">
        <v>1</v>
      </c>
      <c r="G339">
        <v>28.009699999999999</v>
      </c>
      <c r="H339">
        <v>2</v>
      </c>
      <c r="I339" t="s">
        <v>119</v>
      </c>
      <c r="J339">
        <v>1.333</v>
      </c>
      <c r="K339">
        <v>500</v>
      </c>
      <c r="L339">
        <v>100</v>
      </c>
      <c r="N339" t="s">
        <v>110</v>
      </c>
      <c r="O339">
        <v>0</v>
      </c>
      <c r="P339">
        <v>0.5</v>
      </c>
      <c r="Q339">
        <v>3.2500000000000001E-2</v>
      </c>
      <c r="R339">
        <v>77.5</v>
      </c>
      <c r="S339">
        <v>170</v>
      </c>
      <c r="T339">
        <v>100</v>
      </c>
      <c r="U339">
        <v>1812.1301775147931</v>
      </c>
      <c r="V339">
        <v>20</v>
      </c>
      <c r="W339">
        <v>0.95</v>
      </c>
      <c r="X339">
        <v>1</v>
      </c>
      <c r="Y339">
        <v>10475.00848293974</v>
      </c>
      <c r="Z339">
        <v>52375042.414698713</v>
      </c>
      <c r="AA339">
        <v>69815931.538793385</v>
      </c>
      <c r="AB339">
        <v>69815.931538793389</v>
      </c>
      <c r="AC339">
        <v>0</v>
      </c>
      <c r="AD339">
        <v>542.8290584744276</v>
      </c>
      <c r="AE339">
        <v>977092.30525396962</v>
      </c>
      <c r="AF339">
        <v>977092.30525396962</v>
      </c>
      <c r="AG339">
        <v>27.368062342472111</v>
      </c>
      <c r="AH339">
        <v>43.001832354227197</v>
      </c>
      <c r="AI339">
        <v>43.001832354227197</v>
      </c>
      <c r="AJ339">
        <v>2269.017775010785</v>
      </c>
      <c r="AK339">
        <v>854.70085470085473</v>
      </c>
      <c r="AL339" t="s">
        <v>123</v>
      </c>
      <c r="AM339">
        <v>3332.6420074526081</v>
      </c>
      <c r="AN339">
        <v>116.8987680617641</v>
      </c>
      <c r="AO339">
        <v>7310.311500218625</v>
      </c>
      <c r="AP339">
        <v>6573.2594052260119</v>
      </c>
      <c r="AQ339">
        <v>-737.05209499261309</v>
      </c>
      <c r="AR339">
        <v>2.322214352533472E-3</v>
      </c>
      <c r="AS339">
        <v>82.907505347557176</v>
      </c>
      <c r="AT339">
        <v>121.7712078315726</v>
      </c>
      <c r="AU339">
        <v>4.2713571241888948</v>
      </c>
      <c r="AV339">
        <v>267.11103653377228</v>
      </c>
      <c r="AW339">
        <v>240.17993393069199</v>
      </c>
      <c r="AX339">
        <v>-26.931102603080291</v>
      </c>
      <c r="AY339">
        <v>1.5712413913751311</v>
      </c>
      <c r="AZ339" t="s">
        <v>150</v>
      </c>
      <c r="BA339" t="str">
        <f>VLOOKUP($AZ339,Sheet1!$A$2:$B$58,2,FALSE)</f>
        <v>Butyrate</v>
      </c>
      <c r="BB339" t="s">
        <v>203</v>
      </c>
      <c r="BC339">
        <v>4</v>
      </c>
      <c r="BD339">
        <v>14.748421132081729</v>
      </c>
      <c r="BE339">
        <v>0</v>
      </c>
      <c r="BF339">
        <v>87.095680000000002</v>
      </c>
      <c r="BG339">
        <f>VLOOKUP($AZ339,Sheet1!$A$2:$C$58,3,FALSE)</f>
        <v>4.75</v>
      </c>
      <c r="BH339">
        <v>163.5</v>
      </c>
      <c r="BI339" t="s">
        <v>239</v>
      </c>
      <c r="BJ339">
        <v>0</v>
      </c>
      <c r="BK339">
        <v>0.249999999999999</v>
      </c>
      <c r="BL339">
        <v>0.91347351110066899</v>
      </c>
      <c r="BM339">
        <v>100</v>
      </c>
      <c r="BN339">
        <v>0</v>
      </c>
      <c r="BO339">
        <v>262.93037620904039</v>
      </c>
      <c r="BP339">
        <v>-29.482083799704579</v>
      </c>
      <c r="BQ339">
        <v>1.7200732941690879</v>
      </c>
      <c r="BR339">
        <v>292.41246000874497</v>
      </c>
      <c r="BS339">
        <v>-29.48208379970453</v>
      </c>
      <c r="BT339">
        <v>0.999999999999996</v>
      </c>
      <c r="BU339">
        <v>0</v>
      </c>
      <c r="BV339">
        <v>16.14542835983384</v>
      </c>
      <c r="BW339">
        <v>0</v>
      </c>
      <c r="BX339">
        <v>0</v>
      </c>
      <c r="BY339">
        <v>1.1023109950010199</v>
      </c>
      <c r="BZ339">
        <v>35.105985403535932</v>
      </c>
      <c r="CA339">
        <v>18.960557043702089</v>
      </c>
      <c r="CB339">
        <v>0</v>
      </c>
      <c r="CC339">
        <v>0</v>
      </c>
      <c r="CD339">
        <v>16.14542835983384</v>
      </c>
      <c r="CE339">
        <v>22.781623325129569</v>
      </c>
      <c r="CF339">
        <v>18.041484064204049</v>
      </c>
      <c r="CG339">
        <v>1.8960557043702091</v>
      </c>
      <c r="CH339">
        <v>0</v>
      </c>
      <c r="CI339">
        <v>0</v>
      </c>
      <c r="CJ339">
        <v>16.14542835983384</v>
      </c>
      <c r="CK339">
        <v>35.105985403535932</v>
      </c>
      <c r="CL339">
        <v>18.960557043702089</v>
      </c>
      <c r="CM339">
        <v>0</v>
      </c>
      <c r="CN339">
        <v>0</v>
      </c>
      <c r="CO339">
        <v>16.14542835983384</v>
      </c>
      <c r="CP339">
        <v>22.781623325129569</v>
      </c>
      <c r="CQ339">
        <v>18.041484064204049</v>
      </c>
      <c r="CR339">
        <v>1.8960557043702091</v>
      </c>
      <c r="CS339">
        <v>0</v>
      </c>
      <c r="CT339">
        <v>0</v>
      </c>
      <c r="CU339">
        <v>16.14542835983384</v>
      </c>
      <c r="CV339">
        <f t="shared" si="5"/>
        <v>1.1000000000000001</v>
      </c>
    </row>
    <row r="340" spans="1:100" x14ac:dyDescent="0.25">
      <c r="A340" s="1">
        <v>580</v>
      </c>
      <c r="B340" t="s">
        <v>100</v>
      </c>
      <c r="C340" t="s">
        <v>114</v>
      </c>
      <c r="D340">
        <v>1</v>
      </c>
      <c r="E340">
        <v>0</v>
      </c>
      <c r="F340">
        <v>1</v>
      </c>
      <c r="G340">
        <v>28.009699999999999</v>
      </c>
      <c r="H340">
        <v>2</v>
      </c>
      <c r="I340" t="s">
        <v>119</v>
      </c>
      <c r="J340">
        <v>1.333</v>
      </c>
      <c r="K340">
        <v>500</v>
      </c>
      <c r="L340">
        <v>100</v>
      </c>
      <c r="N340" t="s">
        <v>110</v>
      </c>
      <c r="O340">
        <v>0</v>
      </c>
      <c r="P340">
        <v>0.5</v>
      </c>
      <c r="Q340">
        <v>3.2500000000000001E-2</v>
      </c>
      <c r="R340">
        <v>77.5</v>
      </c>
      <c r="S340">
        <v>170</v>
      </c>
      <c r="T340">
        <v>100</v>
      </c>
      <c r="U340">
        <v>1812.1301775147931</v>
      </c>
      <c r="V340">
        <v>20</v>
      </c>
      <c r="W340">
        <v>0.95</v>
      </c>
      <c r="X340">
        <v>1</v>
      </c>
      <c r="Y340">
        <v>10475.00848293974</v>
      </c>
      <c r="Z340">
        <v>52375042.414698713</v>
      </c>
      <c r="AA340">
        <v>69815931.538793385</v>
      </c>
      <c r="AB340">
        <v>69815.931538793389</v>
      </c>
      <c r="AC340">
        <v>0</v>
      </c>
      <c r="AD340">
        <v>542.8290584744276</v>
      </c>
      <c r="AE340">
        <v>977092.30525396962</v>
      </c>
      <c r="AF340">
        <v>977092.30525396962</v>
      </c>
      <c r="AG340">
        <v>27.368062342472111</v>
      </c>
      <c r="AH340">
        <v>43.001832354227197</v>
      </c>
      <c r="AI340">
        <v>43.001832354227197</v>
      </c>
      <c r="AJ340">
        <v>2269.017775010785</v>
      </c>
      <c r="AK340">
        <v>854.70085470085473</v>
      </c>
      <c r="AL340" t="s">
        <v>123</v>
      </c>
      <c r="AM340">
        <v>3332.6420074526081</v>
      </c>
      <c r="AN340">
        <v>116.8987680617641</v>
      </c>
      <c r="AO340">
        <v>7310.311500218625</v>
      </c>
      <c r="AP340">
        <v>6573.2594052260119</v>
      </c>
      <c r="AQ340">
        <v>-737.05209499261309</v>
      </c>
      <c r="AR340">
        <v>2.322214352533472E-3</v>
      </c>
      <c r="AS340">
        <v>82.907505347557176</v>
      </c>
      <c r="AT340">
        <v>121.7712078315726</v>
      </c>
      <c r="AU340">
        <v>4.2713571241888948</v>
      </c>
      <c r="AV340">
        <v>267.11103653377228</v>
      </c>
      <c r="AW340">
        <v>240.17993393069199</v>
      </c>
      <c r="AX340">
        <v>-26.931102603080291</v>
      </c>
      <c r="AY340">
        <v>1.5712413913751311</v>
      </c>
      <c r="AZ340" t="s">
        <v>157</v>
      </c>
      <c r="BA340" t="str">
        <f>VLOOKUP($AZ340,Sheet1!$A$2:$B$58,2,FALSE)</f>
        <v>Isobutyrate</v>
      </c>
      <c r="BB340" t="s">
        <v>203</v>
      </c>
      <c r="BC340">
        <v>4</v>
      </c>
      <c r="BD340">
        <v>14.748421132081729</v>
      </c>
      <c r="BE340">
        <v>0</v>
      </c>
      <c r="BF340">
        <v>87.095680000000002</v>
      </c>
      <c r="BG340">
        <f>VLOOKUP($AZ340,Sheet1!$A$2:$C$58,3,FALSE)</f>
        <v>4.75</v>
      </c>
      <c r="BH340">
        <v>155</v>
      </c>
      <c r="BI340" t="s">
        <v>239</v>
      </c>
      <c r="BJ340">
        <v>0</v>
      </c>
      <c r="BK340">
        <v>0.249999999999999</v>
      </c>
      <c r="BL340">
        <v>0.91347351110066899</v>
      </c>
      <c r="BM340">
        <v>100</v>
      </c>
      <c r="BN340">
        <v>0</v>
      </c>
      <c r="BO340">
        <v>262.93037620904039</v>
      </c>
      <c r="BP340">
        <v>-29.482083799704579</v>
      </c>
      <c r="BQ340">
        <v>1.7200732941690879</v>
      </c>
      <c r="BR340">
        <v>292.41246000874497</v>
      </c>
      <c r="BS340">
        <v>-29.48208379970453</v>
      </c>
      <c r="BT340">
        <v>0.999999999999996</v>
      </c>
      <c r="BU340">
        <v>0</v>
      </c>
      <c r="BV340">
        <v>16.14542835983384</v>
      </c>
      <c r="BW340">
        <v>0</v>
      </c>
      <c r="BX340">
        <v>0</v>
      </c>
      <c r="BY340">
        <v>1.1023109950010199</v>
      </c>
      <c r="BZ340">
        <v>35.105985403535932</v>
      </c>
      <c r="CA340">
        <v>18.960557043702089</v>
      </c>
      <c r="CB340">
        <v>0</v>
      </c>
      <c r="CC340">
        <v>0</v>
      </c>
      <c r="CD340">
        <v>16.14542835983384</v>
      </c>
      <c r="CE340">
        <v>22.781623325129569</v>
      </c>
      <c r="CF340">
        <v>18.041484064204049</v>
      </c>
      <c r="CG340">
        <v>1.8960557043702091</v>
      </c>
      <c r="CH340">
        <v>0</v>
      </c>
      <c r="CI340">
        <v>0</v>
      </c>
      <c r="CJ340">
        <v>16.14542835983384</v>
      </c>
      <c r="CK340">
        <v>35.105985403535932</v>
      </c>
      <c r="CL340">
        <v>18.960557043702089</v>
      </c>
      <c r="CM340">
        <v>0</v>
      </c>
      <c r="CN340">
        <v>0</v>
      </c>
      <c r="CO340">
        <v>16.14542835983384</v>
      </c>
      <c r="CP340">
        <v>22.781623325129569</v>
      </c>
      <c r="CQ340">
        <v>18.041484064204049</v>
      </c>
      <c r="CR340">
        <v>1.8960557043702091</v>
      </c>
      <c r="CS340">
        <v>0</v>
      </c>
      <c r="CT340">
        <v>0</v>
      </c>
      <c r="CU340">
        <v>16.14542835983384</v>
      </c>
      <c r="CV340">
        <f t="shared" si="5"/>
        <v>1.1000000000000001</v>
      </c>
    </row>
    <row r="341" spans="1:100" x14ac:dyDescent="0.25">
      <c r="A341" s="1">
        <v>581</v>
      </c>
      <c r="B341" t="s">
        <v>100</v>
      </c>
      <c r="C341" t="s">
        <v>114</v>
      </c>
      <c r="D341">
        <v>1</v>
      </c>
      <c r="E341">
        <v>0</v>
      </c>
      <c r="F341">
        <v>1</v>
      </c>
      <c r="G341">
        <v>28.009699999999999</v>
      </c>
      <c r="H341">
        <v>2</v>
      </c>
      <c r="I341" t="s">
        <v>119</v>
      </c>
      <c r="J341">
        <v>1.333</v>
      </c>
      <c r="K341">
        <v>500</v>
      </c>
      <c r="L341">
        <v>100</v>
      </c>
      <c r="N341" t="s">
        <v>110</v>
      </c>
      <c r="O341">
        <v>0</v>
      </c>
      <c r="P341">
        <v>0.5</v>
      </c>
      <c r="Q341">
        <v>3.2500000000000001E-2</v>
      </c>
      <c r="R341">
        <v>77.5</v>
      </c>
      <c r="S341">
        <v>170</v>
      </c>
      <c r="T341">
        <v>100</v>
      </c>
      <c r="U341">
        <v>1812.1301775147931</v>
      </c>
      <c r="V341">
        <v>20</v>
      </c>
      <c r="W341">
        <v>0.95</v>
      </c>
      <c r="X341">
        <v>1</v>
      </c>
      <c r="Y341">
        <v>10598.8247083186</v>
      </c>
      <c r="Z341">
        <v>52994123.541593008</v>
      </c>
      <c r="AA341">
        <v>70641166.680943474</v>
      </c>
      <c r="AB341">
        <v>70641.166680943468</v>
      </c>
      <c r="AC341">
        <v>0</v>
      </c>
      <c r="AD341">
        <v>549.24538216101246</v>
      </c>
      <c r="AE341">
        <v>988641.68788982241</v>
      </c>
      <c r="AF341">
        <v>988641.68788982241</v>
      </c>
      <c r="AG341">
        <v>27.69155708528756</v>
      </c>
      <c r="AH341">
        <v>43.510120684031087</v>
      </c>
      <c r="AI341">
        <v>43.510120684031087</v>
      </c>
      <c r="AJ341">
        <v>2295.8379171306628</v>
      </c>
      <c r="AK341">
        <v>854.70085470085473</v>
      </c>
      <c r="AL341" t="s">
        <v>123</v>
      </c>
      <c r="AM341">
        <v>3372.0343530124092</v>
      </c>
      <c r="AN341">
        <v>118.2805296361265</v>
      </c>
      <c r="AO341">
        <v>7396.7205162852852</v>
      </c>
      <c r="AP341">
        <v>6640.8536544800536</v>
      </c>
      <c r="AQ341">
        <v>-755.86686180523157</v>
      </c>
      <c r="AR341">
        <v>2.322214352533472E-3</v>
      </c>
      <c r="AS341">
        <v>82.907505347557162</v>
      </c>
      <c r="AT341">
        <v>121.7712078315726</v>
      </c>
      <c r="AU341">
        <v>4.2713571241888957</v>
      </c>
      <c r="AV341">
        <v>267.11103653377228</v>
      </c>
      <c r="AW341">
        <v>239.8151044387576</v>
      </c>
      <c r="AX341">
        <v>-27.29593209501471</v>
      </c>
      <c r="AY341">
        <v>1.5712413913751311</v>
      </c>
      <c r="AZ341" t="s">
        <v>130</v>
      </c>
      <c r="BA341" t="str">
        <f>VLOOKUP($AZ341,Sheet1!$A$2:$B$58,2,FALSE)</f>
        <v>Succinate</v>
      </c>
      <c r="BB341" t="s">
        <v>189</v>
      </c>
      <c r="BC341">
        <v>4</v>
      </c>
      <c r="BD341">
        <v>14.748421132081729</v>
      </c>
      <c r="BE341">
        <v>0</v>
      </c>
      <c r="BF341">
        <v>116.07016</v>
      </c>
      <c r="BG341">
        <f>VLOOKUP($AZ341,Sheet1!$A$2:$C$58,3,FALSE)</f>
        <v>3</v>
      </c>
      <c r="BH341">
        <v>235</v>
      </c>
      <c r="BI341" t="s">
        <v>239</v>
      </c>
      <c r="BJ341">
        <v>-0.18958361046456701</v>
      </c>
      <c r="BK341">
        <v>0.17756097560975601</v>
      </c>
      <c r="BL341">
        <v>0.90280224846158696</v>
      </c>
      <c r="BM341">
        <v>100</v>
      </c>
      <c r="BN341">
        <v>0</v>
      </c>
      <c r="BO341">
        <v>265.63414617920222</v>
      </c>
      <c r="BP341">
        <v>-30.23467447220931</v>
      </c>
      <c r="BQ341">
        <v>1.9299884378258101</v>
      </c>
      <c r="BR341">
        <v>328.09803443038783</v>
      </c>
      <c r="BS341">
        <v>-62.463888251185608</v>
      </c>
      <c r="BT341">
        <v>0.71024390243902402</v>
      </c>
      <c r="BU341">
        <v>4.7395902616141763</v>
      </c>
      <c r="BV341">
        <v>18.426070810746939</v>
      </c>
      <c r="BW341">
        <v>0</v>
      </c>
      <c r="BX341">
        <v>0</v>
      </c>
      <c r="BY341">
        <v>1.1023109950010199</v>
      </c>
      <c r="BZ341">
        <v>39.506580684924103</v>
      </c>
      <c r="CA341">
        <v>19.1846737695315</v>
      </c>
      <c r="CB341">
        <v>1.89583610464567</v>
      </c>
      <c r="CC341">
        <v>0</v>
      </c>
      <c r="CD341">
        <v>18.426070810746939</v>
      </c>
      <c r="CE341">
        <v>25.80424926670894</v>
      </c>
      <c r="CF341">
        <v>20.534121798164652</v>
      </c>
      <c r="CG341">
        <v>1.9184673769531499</v>
      </c>
      <c r="CH341">
        <v>0.18958361046456709</v>
      </c>
      <c r="CI341">
        <v>0</v>
      </c>
      <c r="CJ341">
        <v>18.426070810746939</v>
      </c>
      <c r="CK341">
        <v>39.506580684924103</v>
      </c>
      <c r="CL341">
        <v>19.1846737695315</v>
      </c>
      <c r="CM341">
        <v>1.89583610464567</v>
      </c>
      <c r="CN341">
        <v>0</v>
      </c>
      <c r="CO341">
        <v>18.426070810746939</v>
      </c>
      <c r="CP341">
        <v>25.80424926670894</v>
      </c>
      <c r="CQ341">
        <v>20.534121798164652</v>
      </c>
      <c r="CR341">
        <v>1.9184673769531499</v>
      </c>
      <c r="CS341">
        <v>0.18958361046456709</v>
      </c>
      <c r="CT341">
        <v>0</v>
      </c>
      <c r="CU341">
        <v>18.426070810746939</v>
      </c>
      <c r="CV341">
        <f t="shared" si="5"/>
        <v>1.1000000000000001</v>
      </c>
    </row>
    <row r="342" spans="1:100" x14ac:dyDescent="0.25">
      <c r="A342" s="1">
        <v>582</v>
      </c>
      <c r="B342" t="s">
        <v>100</v>
      </c>
      <c r="C342" t="s">
        <v>114</v>
      </c>
      <c r="D342">
        <v>1</v>
      </c>
      <c r="E342">
        <v>0</v>
      </c>
      <c r="F342">
        <v>1</v>
      </c>
      <c r="G342">
        <v>28.009699999999999</v>
      </c>
      <c r="H342">
        <v>2</v>
      </c>
      <c r="I342" t="s">
        <v>119</v>
      </c>
      <c r="J342">
        <v>1.333</v>
      </c>
      <c r="K342">
        <v>500</v>
      </c>
      <c r="L342">
        <v>100</v>
      </c>
      <c r="N342" t="s">
        <v>110</v>
      </c>
      <c r="O342">
        <v>0</v>
      </c>
      <c r="P342">
        <v>0.5</v>
      </c>
      <c r="Q342">
        <v>3.2500000000000001E-2</v>
      </c>
      <c r="R342">
        <v>77.5</v>
      </c>
      <c r="S342">
        <v>170</v>
      </c>
      <c r="T342">
        <v>100</v>
      </c>
      <c r="U342">
        <v>1812.1301775147931</v>
      </c>
      <c r="V342">
        <v>20</v>
      </c>
      <c r="W342">
        <v>0.95</v>
      </c>
      <c r="X342">
        <v>1</v>
      </c>
      <c r="Y342">
        <v>10948.642261720321</v>
      </c>
      <c r="Z342">
        <v>54743211.308601588</v>
      </c>
      <c r="AA342">
        <v>72972700.674365908</v>
      </c>
      <c r="AB342">
        <v>72972.700674365915</v>
      </c>
      <c r="AC342">
        <v>0</v>
      </c>
      <c r="AD342">
        <v>567.37339928483152</v>
      </c>
      <c r="AE342">
        <v>1021272.1187126969</v>
      </c>
      <c r="AF342">
        <v>1021272.1187126969</v>
      </c>
      <c r="AG342">
        <v>28.605525663507031</v>
      </c>
      <c r="AH342">
        <v>44.946185944545782</v>
      </c>
      <c r="AI342">
        <v>44.946185944545782</v>
      </c>
      <c r="AJ342">
        <v>2371.6127719168921</v>
      </c>
      <c r="AK342">
        <v>854.70085470085473</v>
      </c>
      <c r="AL342" t="s">
        <v>123</v>
      </c>
      <c r="AM342">
        <v>3483.329410702298</v>
      </c>
      <c r="AN342">
        <v>122.18441583398899</v>
      </c>
      <c r="AO342">
        <v>7640.8516105727831</v>
      </c>
      <c r="AP342">
        <v>6831.8274531540337</v>
      </c>
      <c r="AQ342">
        <v>-809.02415741874938</v>
      </c>
      <c r="AR342">
        <v>2.322214352533472E-3</v>
      </c>
      <c r="AS342">
        <v>82.907505347557148</v>
      </c>
      <c r="AT342">
        <v>121.7712078315726</v>
      </c>
      <c r="AU342">
        <v>4.2713571241888957</v>
      </c>
      <c r="AV342">
        <v>267.11103653377222</v>
      </c>
      <c r="AW342">
        <v>238.82894282448419</v>
      </c>
      <c r="AX342">
        <v>-28.282093709288009</v>
      </c>
      <c r="AY342">
        <v>1.57124139137513</v>
      </c>
      <c r="AZ342" t="s">
        <v>129</v>
      </c>
      <c r="BA342" t="str">
        <f>VLOOKUP($AZ342,Sheet1!$A$2:$B$58,2,FALSE)</f>
        <v>Citrate</v>
      </c>
      <c r="BB342" t="s">
        <v>188</v>
      </c>
      <c r="BC342">
        <v>6</v>
      </c>
      <c r="BD342">
        <v>14.748421132081729</v>
      </c>
      <c r="BE342">
        <v>0</v>
      </c>
      <c r="BF342">
        <v>189.09639999999999</v>
      </c>
      <c r="BG342">
        <f>VLOOKUP($AZ342,Sheet1!$A$2:$C$58,3,FALSE)</f>
        <v>2.5</v>
      </c>
      <c r="BI342" t="s">
        <v>239</v>
      </c>
      <c r="BJ342">
        <v>-0.34910765091244472</v>
      </c>
      <c r="BK342">
        <v>0.105507246376814</v>
      </c>
      <c r="BL342">
        <v>0.87395702124409103</v>
      </c>
      <c r="BM342">
        <v>100</v>
      </c>
      <c r="BN342">
        <v>0</v>
      </c>
      <c r="BO342">
        <v>273.27309812616141</v>
      </c>
      <c r="BP342">
        <v>-32.360966296749943</v>
      </c>
      <c r="BQ342">
        <v>2.1469550886942761</v>
      </c>
      <c r="BR342">
        <v>364.98236507802687</v>
      </c>
      <c r="BS342">
        <v>-91.709266951865573</v>
      </c>
      <c r="BT342">
        <v>0.63304347826088403</v>
      </c>
      <c r="BU342">
        <v>8.727691272811116</v>
      </c>
      <c r="BV342">
        <v>20.72370558799658</v>
      </c>
      <c r="BW342">
        <v>0</v>
      </c>
      <c r="BX342">
        <v>0</v>
      </c>
      <c r="BY342">
        <v>1.1023109950010199</v>
      </c>
      <c r="BZ342">
        <v>44.032652077134273</v>
      </c>
      <c r="CA342">
        <v>19.817869980013239</v>
      </c>
      <c r="CB342">
        <v>3.4910765091244458</v>
      </c>
      <c r="CC342">
        <v>0</v>
      </c>
      <c r="CD342">
        <v>20.72370558799658</v>
      </c>
      <c r="CE342">
        <v>28.88183685919477</v>
      </c>
      <c r="CF342">
        <v>23.05460023691035</v>
      </c>
      <c r="CG342">
        <v>1.9817869980013241</v>
      </c>
      <c r="CH342">
        <v>0.34910765091244472</v>
      </c>
      <c r="CI342">
        <v>0</v>
      </c>
      <c r="CJ342">
        <v>20.72370558799658</v>
      </c>
      <c r="CK342">
        <v>44.032652077134273</v>
      </c>
      <c r="CL342">
        <v>19.817869980013239</v>
      </c>
      <c r="CM342">
        <v>3.4910765091244458</v>
      </c>
      <c r="CN342">
        <v>0</v>
      </c>
      <c r="CO342">
        <v>20.72370558799658</v>
      </c>
      <c r="CP342">
        <v>28.88183685919477</v>
      </c>
      <c r="CQ342">
        <v>23.05460023691035</v>
      </c>
      <c r="CR342">
        <v>1.9817869980013241</v>
      </c>
      <c r="CS342">
        <v>0.34910765091244472</v>
      </c>
      <c r="CT342">
        <v>0</v>
      </c>
      <c r="CU342">
        <v>20.72370558799658</v>
      </c>
      <c r="CV342">
        <f t="shared" si="5"/>
        <v>1.1000000000000001</v>
      </c>
    </row>
    <row r="343" spans="1:100" x14ac:dyDescent="0.25">
      <c r="A343" s="1">
        <v>583</v>
      </c>
      <c r="B343" t="s">
        <v>100</v>
      </c>
      <c r="C343" t="s">
        <v>114</v>
      </c>
      <c r="D343">
        <v>1</v>
      </c>
      <c r="E343">
        <v>0</v>
      </c>
      <c r="F343">
        <v>1</v>
      </c>
      <c r="G343">
        <v>28.009699999999999</v>
      </c>
      <c r="H343">
        <v>2</v>
      </c>
      <c r="I343" t="s">
        <v>119</v>
      </c>
      <c r="J343">
        <v>1.333</v>
      </c>
      <c r="K343">
        <v>500</v>
      </c>
      <c r="L343">
        <v>100</v>
      </c>
      <c r="N343" t="s">
        <v>110</v>
      </c>
      <c r="O343">
        <v>0</v>
      </c>
      <c r="P343">
        <v>0.5</v>
      </c>
      <c r="Q343">
        <v>3.2500000000000001E-2</v>
      </c>
      <c r="R343">
        <v>77.5</v>
      </c>
      <c r="S343">
        <v>170</v>
      </c>
      <c r="T343">
        <v>100</v>
      </c>
      <c r="U343">
        <v>1812.1301775147931</v>
      </c>
      <c r="V343">
        <v>20</v>
      </c>
      <c r="W343">
        <v>0.95</v>
      </c>
      <c r="X343">
        <v>1</v>
      </c>
      <c r="Y343">
        <v>11761.64019114047</v>
      </c>
      <c r="Z343">
        <v>58808200.955702357</v>
      </c>
      <c r="AA343">
        <v>78391331.873951241</v>
      </c>
      <c r="AB343">
        <v>78391.331873951247</v>
      </c>
      <c r="AC343">
        <v>0</v>
      </c>
      <c r="AD343">
        <v>609.50404779815358</v>
      </c>
      <c r="AE343">
        <v>1097107.286036676</v>
      </c>
      <c r="AF343">
        <v>1097107.286036676</v>
      </c>
      <c r="AG343">
        <v>30.729645949701499</v>
      </c>
      <c r="AH343">
        <v>48.283691658474133</v>
      </c>
      <c r="AI343">
        <v>48.283691658474133</v>
      </c>
      <c r="AJ343">
        <v>2547.718285903416</v>
      </c>
      <c r="AK343">
        <v>854.70085470085473</v>
      </c>
      <c r="AL343" t="s">
        <v>123</v>
      </c>
      <c r="AM343">
        <v>3741.9861035317449</v>
      </c>
      <c r="AN343">
        <v>131.25729215105989</v>
      </c>
      <c r="AO343">
        <v>8208.2275819406022</v>
      </c>
      <c r="AP343">
        <v>7275.6625362870755</v>
      </c>
      <c r="AQ343">
        <v>-932.56504565352679</v>
      </c>
      <c r="AR343">
        <v>2.322214352533472E-3</v>
      </c>
      <c r="AS343">
        <v>82.907505347557162</v>
      </c>
      <c r="AT343">
        <v>121.7712078315726</v>
      </c>
      <c r="AU343">
        <v>4.2713571241888948</v>
      </c>
      <c r="AV343">
        <v>267.11103653377222</v>
      </c>
      <c r="AW343">
        <v>236.76363041070931</v>
      </c>
      <c r="AX343">
        <v>-30.347406123062939</v>
      </c>
      <c r="AY343">
        <v>1.5712413913751311</v>
      </c>
      <c r="AZ343" t="s">
        <v>126</v>
      </c>
      <c r="BA343" t="str">
        <f>VLOOKUP($AZ343,Sheet1!$A$2:$B$58,2,FALSE)</f>
        <v>Malonate</v>
      </c>
      <c r="BB343" t="s">
        <v>185</v>
      </c>
      <c r="BC343">
        <v>3</v>
      </c>
      <c r="BD343">
        <v>14.748421132081729</v>
      </c>
      <c r="BE343">
        <v>0</v>
      </c>
      <c r="BF343">
        <v>102.04378</v>
      </c>
      <c r="BG343">
        <f>VLOOKUP($AZ343,Sheet1!$A$2:$C$58,3,FALSE)</f>
        <v>2</v>
      </c>
      <c r="BH343">
        <v>199</v>
      </c>
      <c r="BI343" t="s">
        <v>239</v>
      </c>
      <c r="BJ343">
        <v>-0.43128547374470061</v>
      </c>
      <c r="BK343">
        <v>0.182</v>
      </c>
      <c r="BL343">
        <v>0.81354663314117504</v>
      </c>
      <c r="BM343">
        <v>100</v>
      </c>
      <c r="BN343">
        <v>0</v>
      </c>
      <c r="BO343">
        <v>291.026501451483</v>
      </c>
      <c r="BP343">
        <v>-37.3026018261411</v>
      </c>
      <c r="BQ343">
        <v>2.3626331400836662</v>
      </c>
      <c r="BR343">
        <v>401.64763381422318</v>
      </c>
      <c r="BS343">
        <v>-110.6211323627402</v>
      </c>
      <c r="BT343">
        <v>0.54600000000000004</v>
      </c>
      <c r="BU343">
        <v>10.78213684361751</v>
      </c>
      <c r="BV343">
        <v>22.882657585168769</v>
      </c>
      <c r="BW343">
        <v>0</v>
      </c>
      <c r="BX343">
        <v>0</v>
      </c>
      <c r="BY343">
        <v>1.1023109950010199</v>
      </c>
      <c r="BZ343">
        <v>48.484970000365792</v>
      </c>
      <c r="CA343">
        <v>21.289457677750018</v>
      </c>
      <c r="CB343">
        <v>4.3128547374470054</v>
      </c>
      <c r="CC343">
        <v>0</v>
      </c>
      <c r="CD343">
        <v>22.882657585168769</v>
      </c>
      <c r="CE343">
        <v>31.843466930487718</v>
      </c>
      <c r="CF343">
        <v>25.442888826688471</v>
      </c>
      <c r="CG343">
        <v>2.1289457677750021</v>
      </c>
      <c r="CH343">
        <v>0.4312854737447005</v>
      </c>
      <c r="CI343">
        <v>0</v>
      </c>
      <c r="CJ343">
        <v>22.882657585168769</v>
      </c>
      <c r="CK343">
        <v>48.484970000365792</v>
      </c>
      <c r="CL343">
        <v>21.289457677750018</v>
      </c>
      <c r="CM343">
        <v>4.3128547374470054</v>
      </c>
      <c r="CN343">
        <v>0</v>
      </c>
      <c r="CO343">
        <v>22.882657585168769</v>
      </c>
      <c r="CP343">
        <v>31.843466930487718</v>
      </c>
      <c r="CQ343">
        <v>25.442888826688471</v>
      </c>
      <c r="CR343">
        <v>2.1289457677750021</v>
      </c>
      <c r="CS343">
        <v>0.4312854737447005</v>
      </c>
      <c r="CT343">
        <v>0</v>
      </c>
      <c r="CU343">
        <v>22.882657585168769</v>
      </c>
      <c r="CV343">
        <f t="shared" si="5"/>
        <v>1.1000000000000001</v>
      </c>
    </row>
    <row r="344" spans="1:100" x14ac:dyDescent="0.25">
      <c r="A344" s="1">
        <v>584</v>
      </c>
      <c r="B344" t="s">
        <v>100</v>
      </c>
      <c r="C344" t="s">
        <v>114</v>
      </c>
      <c r="D344">
        <v>1</v>
      </c>
      <c r="E344">
        <v>0</v>
      </c>
      <c r="F344">
        <v>1</v>
      </c>
      <c r="G344">
        <v>28.009699999999999</v>
      </c>
      <c r="H344">
        <v>2</v>
      </c>
      <c r="I344" t="s">
        <v>119</v>
      </c>
      <c r="J344">
        <v>1.333</v>
      </c>
      <c r="K344">
        <v>500</v>
      </c>
      <c r="L344">
        <v>100</v>
      </c>
      <c r="N344" t="s">
        <v>110</v>
      </c>
      <c r="O344">
        <v>0</v>
      </c>
      <c r="P344">
        <v>0.5</v>
      </c>
      <c r="Q344">
        <v>3.2500000000000001E-2</v>
      </c>
      <c r="R344">
        <v>77.5</v>
      </c>
      <c r="S344">
        <v>170</v>
      </c>
      <c r="T344">
        <v>100</v>
      </c>
      <c r="U344">
        <v>1812.1301775147931</v>
      </c>
      <c r="V344">
        <v>20</v>
      </c>
      <c r="W344">
        <v>0.95</v>
      </c>
      <c r="X344">
        <v>1</v>
      </c>
      <c r="Y344">
        <v>11947.544842870229</v>
      </c>
      <c r="Z344">
        <v>59737724.21435117</v>
      </c>
      <c r="AA344">
        <v>79630386.377730101</v>
      </c>
      <c r="AB344">
        <v>79630.386377730101</v>
      </c>
      <c r="AC344">
        <v>0</v>
      </c>
      <c r="AD344">
        <v>619.13787742500676</v>
      </c>
      <c r="AE344">
        <v>1114448.1793650121</v>
      </c>
      <c r="AF344">
        <v>1114448.1793650121</v>
      </c>
      <c r="AG344">
        <v>31.21535916956018</v>
      </c>
      <c r="AH344">
        <v>49.046864373854191</v>
      </c>
      <c r="AI344">
        <v>49.046864373854191</v>
      </c>
      <c r="AJ344">
        <v>2587.987557276228</v>
      </c>
      <c r="AK344">
        <v>854.70085470085473</v>
      </c>
      <c r="AL344" t="s">
        <v>123</v>
      </c>
      <c r="AM344">
        <v>3801.1319889737001</v>
      </c>
      <c r="AN344">
        <v>133.33194677301611</v>
      </c>
      <c r="AO344">
        <v>8337.9669435552132</v>
      </c>
      <c r="AP344">
        <v>7377.1523477237988</v>
      </c>
      <c r="AQ344">
        <v>-960.81459583141441</v>
      </c>
      <c r="AR344">
        <v>2.322214352533472E-3</v>
      </c>
      <c r="AS344">
        <v>82.907505347557176</v>
      </c>
      <c r="AT344">
        <v>121.7712078315726</v>
      </c>
      <c r="AU344">
        <v>4.2713571241888966</v>
      </c>
      <c r="AV344">
        <v>267.11103653377228</v>
      </c>
      <c r="AW344">
        <v>236.3308494274084</v>
      </c>
      <c r="AX344">
        <v>-30.780187106363879</v>
      </c>
      <c r="AY344">
        <v>1.5712413913751311</v>
      </c>
      <c r="AZ344" t="s">
        <v>166</v>
      </c>
      <c r="BA344" t="str">
        <f>VLOOKUP($AZ344,Sheet1!$A$2:$B$58,2,FALSE)</f>
        <v>Acetone</v>
      </c>
      <c r="BB344" t="s">
        <v>214</v>
      </c>
      <c r="BC344">
        <v>3</v>
      </c>
      <c r="BD344">
        <v>14.748421132081729</v>
      </c>
      <c r="BE344">
        <v>0</v>
      </c>
      <c r="BF344">
        <v>58.078139999999998</v>
      </c>
      <c r="BG344">
        <f>VLOOKUP($AZ344,Sheet1!$A$2:$C$58,3,FALSE)</f>
        <v>5.333333333333333</v>
      </c>
      <c r="BH344">
        <v>56</v>
      </c>
      <c r="BI344" t="s">
        <v>239</v>
      </c>
      <c r="BJ344">
        <v>0</v>
      </c>
      <c r="BK344">
        <v>0.33333333333333298</v>
      </c>
      <c r="BL344">
        <v>0.80088778937962302</v>
      </c>
      <c r="BM344">
        <v>100</v>
      </c>
      <c r="BN344">
        <v>0</v>
      </c>
      <c r="BO344">
        <v>295.08609390895202</v>
      </c>
      <c r="BP344">
        <v>-38.432583833256558</v>
      </c>
      <c r="BQ344">
        <v>1.9618745749541679</v>
      </c>
      <c r="BR344">
        <v>333.51867774220852</v>
      </c>
      <c r="BS344">
        <v>-38.432583833256558</v>
      </c>
      <c r="BT344">
        <v>0.99999999999999889</v>
      </c>
      <c r="BU344">
        <v>0</v>
      </c>
      <c r="BV344">
        <v>18.41509051287451</v>
      </c>
      <c r="BW344">
        <v>0</v>
      </c>
      <c r="BX344">
        <v>0</v>
      </c>
      <c r="BY344">
        <v>1.1023109950010199</v>
      </c>
      <c r="BZ344">
        <v>40.041049660723807</v>
      </c>
      <c r="CA344">
        <v>21.625959147849311</v>
      </c>
      <c r="CB344">
        <v>0</v>
      </c>
      <c r="CC344">
        <v>0</v>
      </c>
      <c r="CD344">
        <v>18.41509051287451</v>
      </c>
      <c r="CE344">
        <v>25.984176214621769</v>
      </c>
      <c r="CF344">
        <v>20.57768642765944</v>
      </c>
      <c r="CG344">
        <v>2.162595914784931</v>
      </c>
      <c r="CH344">
        <v>0</v>
      </c>
      <c r="CI344">
        <v>0</v>
      </c>
      <c r="CJ344">
        <v>18.41509051287451</v>
      </c>
      <c r="CK344">
        <v>40.041049660723807</v>
      </c>
      <c r="CL344">
        <v>21.625959147849311</v>
      </c>
      <c r="CM344">
        <v>0</v>
      </c>
      <c r="CN344">
        <v>0</v>
      </c>
      <c r="CO344">
        <v>18.41509051287451</v>
      </c>
      <c r="CP344">
        <v>25.984176214621769</v>
      </c>
      <c r="CQ344">
        <v>20.57768642765944</v>
      </c>
      <c r="CR344">
        <v>2.162595914784931</v>
      </c>
      <c r="CS344">
        <v>0</v>
      </c>
      <c r="CT344">
        <v>0</v>
      </c>
      <c r="CU344">
        <v>18.41509051287451</v>
      </c>
      <c r="CV344">
        <f t="shared" si="5"/>
        <v>1.1000000000000001</v>
      </c>
    </row>
    <row r="345" spans="1:100" x14ac:dyDescent="0.25">
      <c r="A345" s="1">
        <v>585</v>
      </c>
      <c r="B345" t="s">
        <v>100</v>
      </c>
      <c r="C345" t="s">
        <v>114</v>
      </c>
      <c r="D345">
        <v>1</v>
      </c>
      <c r="E345">
        <v>0</v>
      </c>
      <c r="F345">
        <v>1</v>
      </c>
      <c r="G345">
        <v>28.009699999999999</v>
      </c>
      <c r="H345">
        <v>2</v>
      </c>
      <c r="I345" t="s">
        <v>119</v>
      </c>
      <c r="J345">
        <v>1.333</v>
      </c>
      <c r="K345">
        <v>500</v>
      </c>
      <c r="L345">
        <v>100</v>
      </c>
      <c r="N345" t="s">
        <v>110</v>
      </c>
      <c r="O345">
        <v>0</v>
      </c>
      <c r="P345">
        <v>0.5</v>
      </c>
      <c r="Q345">
        <v>3.2500000000000001E-2</v>
      </c>
      <c r="R345">
        <v>77.5</v>
      </c>
      <c r="S345">
        <v>170</v>
      </c>
      <c r="T345">
        <v>100</v>
      </c>
      <c r="U345">
        <v>1812.1301775147931</v>
      </c>
      <c r="V345">
        <v>20</v>
      </c>
      <c r="W345">
        <v>0.95</v>
      </c>
      <c r="X345">
        <v>1</v>
      </c>
      <c r="Y345">
        <v>13353.190861991819</v>
      </c>
      <c r="Z345">
        <v>66765954.309959114</v>
      </c>
      <c r="AA345">
        <v>88999017.09517549</v>
      </c>
      <c r="AB345">
        <v>88999.017095175484</v>
      </c>
      <c r="AC345">
        <v>0</v>
      </c>
      <c r="AD345">
        <v>691.98034875577571</v>
      </c>
      <c r="AE345">
        <v>1245564.6277603961</v>
      </c>
      <c r="AF345">
        <v>1245564.6277603961</v>
      </c>
      <c r="AG345">
        <v>34.887891554180378</v>
      </c>
      <c r="AH345">
        <v>54.817299267735052</v>
      </c>
      <c r="AI345">
        <v>54.817299267735052</v>
      </c>
      <c r="AJ345">
        <v>2892.4680555932032</v>
      </c>
      <c r="AK345">
        <v>854.70085470085473</v>
      </c>
      <c r="AL345" t="s">
        <v>123</v>
      </c>
      <c r="AM345">
        <v>4248.3406932494663</v>
      </c>
      <c r="AN345">
        <v>149.01864413787791</v>
      </c>
      <c r="AO345">
        <v>9318.940875514958</v>
      </c>
      <c r="AP345">
        <v>8144.5282476814027</v>
      </c>
      <c r="AQ345">
        <v>-1174.412627833555</v>
      </c>
      <c r="AR345">
        <v>2.322214352533472E-3</v>
      </c>
      <c r="AS345">
        <v>82.907505347557148</v>
      </c>
      <c r="AT345">
        <v>121.7712078315726</v>
      </c>
      <c r="AU345">
        <v>4.2713571241888957</v>
      </c>
      <c r="AV345">
        <v>267.11103653377228</v>
      </c>
      <c r="AW345">
        <v>233.44856581639709</v>
      </c>
      <c r="AX345">
        <v>-33.662470717375193</v>
      </c>
      <c r="AY345">
        <v>1.5712413913751311</v>
      </c>
      <c r="AZ345" t="s">
        <v>136</v>
      </c>
      <c r="BA345" t="str">
        <f>VLOOKUP($AZ345,Sheet1!$A$2:$B$58,2,FALSE)</f>
        <v>Itaconate</v>
      </c>
      <c r="BB345" t="s">
        <v>194</v>
      </c>
      <c r="BC345">
        <v>5</v>
      </c>
      <c r="BD345">
        <v>14.748421132081729</v>
      </c>
      <c r="BE345">
        <v>0</v>
      </c>
      <c r="BF345">
        <v>128.08086</v>
      </c>
      <c r="BG345">
        <f>VLOOKUP($AZ345,Sheet1!$A$2:$C$58,3,FALSE)</f>
        <v>3.2</v>
      </c>
      <c r="BH345">
        <v>381</v>
      </c>
      <c r="BI345" t="s">
        <v>239</v>
      </c>
      <c r="BJ345">
        <v>-0.1718055297255198</v>
      </c>
      <c r="BK345">
        <v>0.12771929824561301</v>
      </c>
      <c r="BL345">
        <v>0.71658099375754403</v>
      </c>
      <c r="BM345">
        <v>100</v>
      </c>
      <c r="BN345">
        <v>0</v>
      </c>
      <c r="BO345">
        <v>325.78112990725612</v>
      </c>
      <c r="BP345">
        <v>-46.97650511334232</v>
      </c>
      <c r="BQ345">
        <v>2.364497500434922</v>
      </c>
      <c r="BR345">
        <v>401.96457507393671</v>
      </c>
      <c r="BS345">
        <v>-76.183445166680599</v>
      </c>
      <c r="BT345">
        <v>0.63859649122806506</v>
      </c>
      <c r="BU345">
        <v>4.2951382431379939</v>
      </c>
      <c r="BV345">
        <v>22.475483926242131</v>
      </c>
      <c r="BW345">
        <v>0</v>
      </c>
      <c r="BX345">
        <v>0</v>
      </c>
      <c r="BY345">
        <v>1.1023109950010199</v>
      </c>
      <c r="BZ345">
        <v>48.363823903131603</v>
      </c>
      <c r="CA345">
        <v>24.170284679634271</v>
      </c>
      <c r="CB345">
        <v>1.7180552972551979</v>
      </c>
      <c r="CC345">
        <v>0</v>
      </c>
      <c r="CD345">
        <v>22.475483926242131</v>
      </c>
      <c r="CE345">
        <v>31.536402918153449</v>
      </c>
      <c r="CF345">
        <v>25.064317923931078</v>
      </c>
      <c r="CG345">
        <v>2.4170284679634269</v>
      </c>
      <c r="CH345">
        <v>0.1718055297255198</v>
      </c>
      <c r="CI345">
        <v>0</v>
      </c>
      <c r="CJ345">
        <v>22.475483926242131</v>
      </c>
      <c r="CK345">
        <v>48.363823903131603</v>
      </c>
      <c r="CL345">
        <v>24.170284679634271</v>
      </c>
      <c r="CM345">
        <v>1.7180552972551979</v>
      </c>
      <c r="CN345">
        <v>0</v>
      </c>
      <c r="CO345">
        <v>22.475483926242131</v>
      </c>
      <c r="CP345">
        <v>31.536402918153449</v>
      </c>
      <c r="CQ345">
        <v>25.064317923931078</v>
      </c>
      <c r="CR345">
        <v>2.4170284679634269</v>
      </c>
      <c r="CS345">
        <v>0.1718055297255198</v>
      </c>
      <c r="CT345">
        <v>0</v>
      </c>
      <c r="CU345">
        <v>22.475483926242131</v>
      </c>
      <c r="CV345">
        <f t="shared" si="5"/>
        <v>1.1000000000000001</v>
      </c>
    </row>
    <row r="346" spans="1:100" x14ac:dyDescent="0.25">
      <c r="A346" s="1">
        <v>586</v>
      </c>
      <c r="B346" t="s">
        <v>100</v>
      </c>
      <c r="C346" t="s">
        <v>114</v>
      </c>
      <c r="D346">
        <v>1</v>
      </c>
      <c r="E346">
        <v>0</v>
      </c>
      <c r="F346">
        <v>1</v>
      </c>
      <c r="G346">
        <v>28.009699999999999</v>
      </c>
      <c r="H346">
        <v>2</v>
      </c>
      <c r="I346" t="s">
        <v>119</v>
      </c>
      <c r="J346">
        <v>1.333</v>
      </c>
      <c r="K346">
        <v>500</v>
      </c>
      <c r="L346">
        <v>100</v>
      </c>
      <c r="N346" t="s">
        <v>110</v>
      </c>
      <c r="O346">
        <v>0</v>
      </c>
      <c r="P346">
        <v>0.5</v>
      </c>
      <c r="Q346">
        <v>3.2500000000000001E-2</v>
      </c>
      <c r="R346">
        <v>77.5</v>
      </c>
      <c r="S346">
        <v>170</v>
      </c>
      <c r="T346">
        <v>100</v>
      </c>
      <c r="U346">
        <v>1812.1301775147931</v>
      </c>
      <c r="V346">
        <v>20</v>
      </c>
      <c r="W346">
        <v>0.95</v>
      </c>
      <c r="X346">
        <v>1</v>
      </c>
      <c r="Y346">
        <v>14357.77502241705</v>
      </c>
      <c r="Z346">
        <v>71788875.112085238</v>
      </c>
      <c r="AA346">
        <v>95694570.524409622</v>
      </c>
      <c r="AB346">
        <v>95694.570524409617</v>
      </c>
      <c r="AC346">
        <v>0</v>
      </c>
      <c r="AD346">
        <v>744.03925399199443</v>
      </c>
      <c r="AE346">
        <v>1339270.6571855899</v>
      </c>
      <c r="AF346">
        <v>1339270.6571855899</v>
      </c>
      <c r="AG346">
        <v>37.512569326571217</v>
      </c>
      <c r="AH346">
        <v>58.941301622737818</v>
      </c>
      <c r="AI346">
        <v>58.941301622737818</v>
      </c>
      <c r="AJ346">
        <v>3110.073542043313</v>
      </c>
      <c r="AK346">
        <v>854.70085470085473</v>
      </c>
      <c r="AL346" t="s">
        <v>123</v>
      </c>
      <c r="AM346">
        <v>4567.9508757621807</v>
      </c>
      <c r="AN346">
        <v>160.22958023967979</v>
      </c>
      <c r="AO346">
        <v>10020.021275865431</v>
      </c>
      <c r="AP346">
        <v>8692.9548527460283</v>
      </c>
      <c r="AQ346">
        <v>-1327.0664231194</v>
      </c>
      <c r="AR346">
        <v>2.322214352533472E-3</v>
      </c>
      <c r="AS346">
        <v>82.907505347557176</v>
      </c>
      <c r="AT346">
        <v>121.7712078315726</v>
      </c>
      <c r="AU346">
        <v>4.2713571241888957</v>
      </c>
      <c r="AV346">
        <v>267.11103653377228</v>
      </c>
      <c r="AW346">
        <v>231.73445617836049</v>
      </c>
      <c r="AX346">
        <v>-35.376580355411761</v>
      </c>
      <c r="AY346">
        <v>1.5712413913751311</v>
      </c>
      <c r="AZ346" t="s">
        <v>145</v>
      </c>
      <c r="BA346" t="str">
        <f>VLOOKUP($AZ346,Sheet1!$A$2:$B$58,2,FALSE)</f>
        <v>Acrylate (PW2)</v>
      </c>
      <c r="BB346" t="s">
        <v>198</v>
      </c>
      <c r="BC346">
        <v>3</v>
      </c>
      <c r="BD346">
        <v>14.748421132081729</v>
      </c>
      <c r="BE346">
        <v>0</v>
      </c>
      <c r="BF346">
        <v>71.053619999999995</v>
      </c>
      <c r="BG346">
        <f>VLOOKUP($AZ346,Sheet1!$A$2:$C$58,3,FALSE)</f>
        <v>3.666666666666667</v>
      </c>
      <c r="BH346">
        <v>80</v>
      </c>
      <c r="BI346" t="s">
        <v>239</v>
      </c>
      <c r="BJ346">
        <v>0</v>
      </c>
      <c r="BK346">
        <v>0.214117647058823</v>
      </c>
      <c r="BL346">
        <v>0.666443286844972</v>
      </c>
      <c r="BM346">
        <v>100</v>
      </c>
      <c r="BN346">
        <v>0</v>
      </c>
      <c r="BO346">
        <v>347.71819410984108</v>
      </c>
      <c r="BP346">
        <v>-53.082656924776053</v>
      </c>
      <c r="BQ346">
        <v>2.3576520649095132</v>
      </c>
      <c r="BR346">
        <v>400.80085103461721</v>
      </c>
      <c r="BS346">
        <v>-53.082656924776018</v>
      </c>
      <c r="BT346">
        <v>0.64235294117646902</v>
      </c>
      <c r="BU346">
        <v>0</v>
      </c>
      <c r="BV346">
        <v>22.130046806987359</v>
      </c>
      <c r="BW346">
        <v>0</v>
      </c>
      <c r="BX346">
        <v>0</v>
      </c>
      <c r="BY346">
        <v>1.1023109950010199</v>
      </c>
      <c r="BZ346">
        <v>48.118704742353493</v>
      </c>
      <c r="CA346">
        <v>25.988657935366131</v>
      </c>
      <c r="CB346">
        <v>0</v>
      </c>
      <c r="CC346">
        <v>0</v>
      </c>
      <c r="CD346">
        <v>22.130046806987359</v>
      </c>
      <c r="CE346">
        <v>31.22607708436551</v>
      </c>
      <c r="CF346">
        <v>24.728912600523969</v>
      </c>
      <c r="CG346">
        <v>2.5988657935366128</v>
      </c>
      <c r="CH346">
        <v>0</v>
      </c>
      <c r="CI346">
        <v>0</v>
      </c>
      <c r="CJ346">
        <v>22.130046806987359</v>
      </c>
      <c r="CK346">
        <v>48.118704742353493</v>
      </c>
      <c r="CL346">
        <v>25.988657935366131</v>
      </c>
      <c r="CM346">
        <v>0</v>
      </c>
      <c r="CN346">
        <v>0</v>
      </c>
      <c r="CO346">
        <v>22.130046806987359</v>
      </c>
      <c r="CP346">
        <v>31.22607708436551</v>
      </c>
      <c r="CQ346">
        <v>24.728912600523969</v>
      </c>
      <c r="CR346">
        <v>2.5988657935366128</v>
      </c>
      <c r="CS346">
        <v>0</v>
      </c>
      <c r="CT346">
        <v>0</v>
      </c>
      <c r="CU346">
        <v>22.130046806987359</v>
      </c>
      <c r="CV346">
        <f t="shared" si="5"/>
        <v>1.1000000000000001</v>
      </c>
    </row>
    <row r="347" spans="1:100" x14ac:dyDescent="0.25">
      <c r="A347" s="1">
        <v>587</v>
      </c>
      <c r="B347" t="s">
        <v>100</v>
      </c>
      <c r="C347" t="s">
        <v>114</v>
      </c>
      <c r="D347">
        <v>1</v>
      </c>
      <c r="E347">
        <v>0</v>
      </c>
      <c r="F347">
        <v>1</v>
      </c>
      <c r="G347">
        <v>28.009699999999999</v>
      </c>
      <c r="H347">
        <v>2</v>
      </c>
      <c r="I347" t="s">
        <v>119</v>
      </c>
      <c r="J347">
        <v>1.333</v>
      </c>
      <c r="K347">
        <v>500</v>
      </c>
      <c r="L347">
        <v>100</v>
      </c>
      <c r="N347" t="s">
        <v>110</v>
      </c>
      <c r="O347">
        <v>0</v>
      </c>
      <c r="P347">
        <v>0.5</v>
      </c>
      <c r="Q347">
        <v>3.2500000000000001E-2</v>
      </c>
      <c r="R347">
        <v>77.5</v>
      </c>
      <c r="S347">
        <v>170</v>
      </c>
      <c r="T347">
        <v>100</v>
      </c>
      <c r="U347">
        <v>1812.1301775147931</v>
      </c>
      <c r="V347">
        <v>20</v>
      </c>
      <c r="W347">
        <v>0.95</v>
      </c>
      <c r="X347">
        <v>1</v>
      </c>
      <c r="Y347">
        <v>19201.847520921321</v>
      </c>
      <c r="Z347">
        <v>96009237.604606614</v>
      </c>
      <c r="AA347">
        <v>127980313.7269406</v>
      </c>
      <c r="AB347">
        <v>127980.3137269406</v>
      </c>
      <c r="AC347">
        <v>0</v>
      </c>
      <c r="AD347">
        <v>995.06562001618613</v>
      </c>
      <c r="AE347">
        <v>1791118.116029135</v>
      </c>
      <c r="AF347">
        <v>1791118.116029135</v>
      </c>
      <c r="AG347">
        <v>50.168681094541263</v>
      </c>
      <c r="AH347">
        <v>78.827108286442225</v>
      </c>
      <c r="AI347">
        <v>78.827108286442225</v>
      </c>
      <c r="AJ347">
        <v>4159.3601961255699</v>
      </c>
      <c r="AK347">
        <v>854.70085470085473</v>
      </c>
      <c r="AL347" t="s">
        <v>123</v>
      </c>
      <c r="AM347">
        <v>6109.1008921992716</v>
      </c>
      <c r="AN347">
        <v>214.28835340432951</v>
      </c>
      <c r="AO347">
        <v>13400.60840869518</v>
      </c>
      <c r="AP347">
        <v>11337.45029643003</v>
      </c>
      <c r="AQ347">
        <v>-2063.1581122651501</v>
      </c>
      <c r="AR347">
        <v>2.322214352533472E-3</v>
      </c>
      <c r="AS347">
        <v>82.907505347557162</v>
      </c>
      <c r="AT347">
        <v>121.7712078315726</v>
      </c>
      <c r="AU347">
        <v>4.2713571241888939</v>
      </c>
      <c r="AV347">
        <v>267.11103653377222</v>
      </c>
      <c r="AW347">
        <v>225.98661254548361</v>
      </c>
      <c r="AX347">
        <v>-41.124423988288527</v>
      </c>
      <c r="AY347">
        <v>1.5712413913751311</v>
      </c>
      <c r="AZ347" t="s">
        <v>132</v>
      </c>
      <c r="BA347" t="str">
        <f>VLOOKUP($AZ347,Sheet1!$A$2:$B$58,2,FALSE)</f>
        <v>1,3-Diaminopropane</v>
      </c>
      <c r="BB347" t="s">
        <v>191</v>
      </c>
      <c r="BC347">
        <v>3</v>
      </c>
      <c r="BD347">
        <v>14.748421132081729</v>
      </c>
      <c r="BE347">
        <v>35.1</v>
      </c>
      <c r="BF347">
        <v>76.139580000000009</v>
      </c>
      <c r="BG347">
        <f>VLOOKUP($AZ347,Sheet1!$A$2:$C$58,3,FALSE)</f>
        <v>6.05</v>
      </c>
      <c r="BH347">
        <v>139.30000000000001</v>
      </c>
      <c r="BI347" t="s">
        <v>239</v>
      </c>
      <c r="BJ347">
        <v>0</v>
      </c>
      <c r="BK347">
        <v>0.153456998313659</v>
      </c>
      <c r="BL347">
        <v>0.49831886058332497</v>
      </c>
      <c r="BM347">
        <v>100</v>
      </c>
      <c r="BN347">
        <v>0</v>
      </c>
      <c r="BO347">
        <v>453.49801185720099</v>
      </c>
      <c r="BP347">
        <v>-82.526324490606001</v>
      </c>
      <c r="BQ347">
        <v>3.1530843314576891</v>
      </c>
      <c r="BR347">
        <v>536.02433634780709</v>
      </c>
      <c r="BS347">
        <v>-82.526324490606044</v>
      </c>
      <c r="BT347">
        <v>0.460370994940977</v>
      </c>
      <c r="BU347">
        <v>0</v>
      </c>
      <c r="BV347">
        <v>29.596353456936068</v>
      </c>
      <c r="BW347">
        <v>1.185956913613428</v>
      </c>
      <c r="BX347">
        <v>0</v>
      </c>
      <c r="BY347">
        <v>1.1023109950010199</v>
      </c>
      <c r="BZ347">
        <v>64.35314872424857</v>
      </c>
      <c r="CA347">
        <v>34.756795267312498</v>
      </c>
      <c r="CB347">
        <v>0</v>
      </c>
      <c r="CC347">
        <v>0</v>
      </c>
      <c r="CD347">
        <v>29.596353456936068</v>
      </c>
      <c r="CE347">
        <v>41.761231800495437</v>
      </c>
      <c r="CF347">
        <v>33.07203298366732</v>
      </c>
      <c r="CG347">
        <v>3.4756795267312501</v>
      </c>
      <c r="CH347">
        <v>0</v>
      </c>
      <c r="CI347">
        <v>0</v>
      </c>
      <c r="CJ347">
        <v>29.596353456936068</v>
      </c>
      <c r="CK347">
        <v>64.35314872424857</v>
      </c>
      <c r="CL347">
        <v>34.756795267312498</v>
      </c>
      <c r="CM347">
        <v>0</v>
      </c>
      <c r="CN347">
        <v>0</v>
      </c>
      <c r="CO347">
        <v>29.596353456936068</v>
      </c>
      <c r="CP347">
        <v>41.761231800495437</v>
      </c>
      <c r="CQ347">
        <v>33.07203298366732</v>
      </c>
      <c r="CR347">
        <v>3.4756795267312501</v>
      </c>
      <c r="CS347">
        <v>0</v>
      </c>
      <c r="CT347">
        <v>0</v>
      </c>
      <c r="CU347">
        <v>29.596353456936068</v>
      </c>
      <c r="CV347">
        <f t="shared" si="5"/>
        <v>1.1000000000000001</v>
      </c>
    </row>
    <row r="348" spans="1:100" x14ac:dyDescent="0.25">
      <c r="A348" s="1">
        <v>588</v>
      </c>
      <c r="B348" t="s">
        <v>100</v>
      </c>
      <c r="C348" t="s">
        <v>114</v>
      </c>
      <c r="D348">
        <v>1</v>
      </c>
      <c r="E348">
        <v>0</v>
      </c>
      <c r="F348">
        <v>1</v>
      </c>
      <c r="G348">
        <v>28.009699999999999</v>
      </c>
      <c r="H348">
        <v>2</v>
      </c>
      <c r="I348" t="s">
        <v>119</v>
      </c>
      <c r="J348">
        <v>1.333</v>
      </c>
      <c r="K348">
        <v>500</v>
      </c>
      <c r="L348">
        <v>100</v>
      </c>
      <c r="N348" t="s">
        <v>110</v>
      </c>
      <c r="O348">
        <v>0</v>
      </c>
      <c r="P348">
        <v>0.5</v>
      </c>
      <c r="Q348">
        <v>3.2500000000000001E-2</v>
      </c>
      <c r="R348">
        <v>77.5</v>
      </c>
      <c r="S348">
        <v>170</v>
      </c>
      <c r="T348">
        <v>100</v>
      </c>
      <c r="U348">
        <v>1812.1301775147931</v>
      </c>
      <c r="V348">
        <v>20</v>
      </c>
      <c r="W348">
        <v>0.95</v>
      </c>
      <c r="X348">
        <v>1</v>
      </c>
      <c r="Y348">
        <v>21382.034709846121</v>
      </c>
      <c r="Z348">
        <v>106910173.54923061</v>
      </c>
      <c r="AA348">
        <v>142511261.34112439</v>
      </c>
      <c r="AB348">
        <v>142511.26134112439</v>
      </c>
      <c r="AC348">
        <v>0</v>
      </c>
      <c r="AD348">
        <v>1108.0458587424389</v>
      </c>
      <c r="AE348">
        <v>1994482.5457363899</v>
      </c>
      <c r="AF348">
        <v>1994482.5457363899</v>
      </c>
      <c r="AG348">
        <v>55.864857761312557</v>
      </c>
      <c r="AH348">
        <v>87.777176837858519</v>
      </c>
      <c r="AI348">
        <v>87.777176837858519</v>
      </c>
      <c r="AJ348">
        <v>4631.6159935865426</v>
      </c>
      <c r="AK348">
        <v>854.70085470085473</v>
      </c>
      <c r="AL348" t="s">
        <v>123</v>
      </c>
      <c r="AM348">
        <v>6802.7312049340353</v>
      </c>
      <c r="AN348">
        <v>238.6187581905817</v>
      </c>
      <c r="AO348">
        <v>14922.12006243595</v>
      </c>
      <c r="AP348">
        <v>12527.666811412009</v>
      </c>
      <c r="AQ348">
        <v>-2394.4532510239328</v>
      </c>
      <c r="AR348">
        <v>2.322214352533472E-3</v>
      </c>
      <c r="AS348">
        <v>82.907505347557176</v>
      </c>
      <c r="AT348">
        <v>121.7712078315726</v>
      </c>
      <c r="AU348">
        <v>4.2713571241888957</v>
      </c>
      <c r="AV348">
        <v>267.11103653377222</v>
      </c>
      <c r="AW348">
        <v>224.24950699664461</v>
      </c>
      <c r="AX348">
        <v>-42.861529537127673</v>
      </c>
      <c r="AY348">
        <v>1.5712413913751311</v>
      </c>
      <c r="AZ348" t="s">
        <v>139</v>
      </c>
      <c r="BA348" t="str">
        <f>VLOOKUP($AZ348,Sheet1!$A$2:$B$58,2,FALSE)</f>
        <v>Pentanol (PW1)</v>
      </c>
      <c r="BB348" t="s">
        <v>196</v>
      </c>
      <c r="BC348">
        <v>5</v>
      </c>
      <c r="BD348">
        <v>14.748421132081729</v>
      </c>
      <c r="BE348">
        <v>34.726999999999997</v>
      </c>
      <c r="BF348">
        <v>88.14658</v>
      </c>
      <c r="BG348">
        <f>VLOOKUP($AZ348,Sheet1!$A$2:$C$58,3,FALSE)</f>
        <v>6.06</v>
      </c>
      <c r="BH348">
        <v>138</v>
      </c>
      <c r="BI348" t="s">
        <v>239</v>
      </c>
      <c r="BJ348">
        <v>0</v>
      </c>
      <c r="BK348">
        <v>0.122147651006711</v>
      </c>
      <c r="BL348">
        <v>0.44750852327978102</v>
      </c>
      <c r="BM348">
        <v>100</v>
      </c>
      <c r="BN348">
        <v>0</v>
      </c>
      <c r="BO348">
        <v>501.10667245648062</v>
      </c>
      <c r="BP348">
        <v>-95.778130040957365</v>
      </c>
      <c r="BQ348">
        <v>3.5110870735143411</v>
      </c>
      <c r="BR348">
        <v>596.88480249743793</v>
      </c>
      <c r="BS348">
        <v>-95.778130040957308</v>
      </c>
      <c r="BT348">
        <v>0.61073825503355506</v>
      </c>
      <c r="BU348">
        <v>0</v>
      </c>
      <c r="BV348">
        <v>32.9567379499073</v>
      </c>
      <c r="BW348">
        <v>1.0537147230039401</v>
      </c>
      <c r="BX348">
        <v>0</v>
      </c>
      <c r="BY348">
        <v>1.1023109950010199</v>
      </c>
      <c r="BZ348">
        <v>71.659836805315422</v>
      </c>
      <c r="CA348">
        <v>38.703098855408108</v>
      </c>
      <c r="CB348">
        <v>0</v>
      </c>
      <c r="CC348">
        <v>0</v>
      </c>
      <c r="CD348">
        <v>32.9567379499073</v>
      </c>
      <c r="CE348">
        <v>46.502822549300127</v>
      </c>
      <c r="CF348">
        <v>36.827047835448113</v>
      </c>
      <c r="CG348">
        <v>3.8703098855408111</v>
      </c>
      <c r="CH348">
        <v>0</v>
      </c>
      <c r="CI348">
        <v>0</v>
      </c>
      <c r="CJ348">
        <v>32.9567379499073</v>
      </c>
      <c r="CK348">
        <v>71.659836805315422</v>
      </c>
      <c r="CL348">
        <v>38.703098855408108</v>
      </c>
      <c r="CM348">
        <v>0</v>
      </c>
      <c r="CN348">
        <v>0</v>
      </c>
      <c r="CO348">
        <v>32.9567379499073</v>
      </c>
      <c r="CP348">
        <v>46.502822549300127</v>
      </c>
      <c r="CQ348">
        <v>36.827047835448113</v>
      </c>
      <c r="CR348">
        <v>3.8703098855408111</v>
      </c>
      <c r="CS348">
        <v>0</v>
      </c>
      <c r="CT348">
        <v>0</v>
      </c>
      <c r="CU348">
        <v>32.9567379499073</v>
      </c>
      <c r="CV348">
        <f t="shared" si="5"/>
        <v>1.1000000000000001</v>
      </c>
    </row>
    <row r="349" spans="1:100" x14ac:dyDescent="0.25">
      <c r="A349" s="1">
        <v>589</v>
      </c>
      <c r="B349" t="s">
        <v>100</v>
      </c>
      <c r="C349" t="s">
        <v>114</v>
      </c>
      <c r="D349">
        <v>1</v>
      </c>
      <c r="E349">
        <v>0</v>
      </c>
      <c r="F349">
        <v>1</v>
      </c>
      <c r="G349">
        <v>28.009699999999999</v>
      </c>
      <c r="H349">
        <v>2</v>
      </c>
      <c r="I349" t="s">
        <v>119</v>
      </c>
      <c r="J349">
        <v>1.333</v>
      </c>
      <c r="K349">
        <v>500</v>
      </c>
      <c r="L349">
        <v>100</v>
      </c>
      <c r="N349" t="s">
        <v>110</v>
      </c>
      <c r="O349">
        <v>0</v>
      </c>
      <c r="P349">
        <v>0.5</v>
      </c>
      <c r="Q349">
        <v>3.2500000000000001E-2</v>
      </c>
      <c r="R349">
        <v>77.5</v>
      </c>
      <c r="S349">
        <v>170</v>
      </c>
      <c r="T349">
        <v>100</v>
      </c>
      <c r="U349">
        <v>1812.1301775147931</v>
      </c>
      <c r="V349">
        <v>20</v>
      </c>
      <c r="W349">
        <v>0.95</v>
      </c>
      <c r="X349">
        <v>1</v>
      </c>
      <c r="Y349">
        <v>21382.034709846121</v>
      </c>
      <c r="Z349">
        <v>106910173.54923061</v>
      </c>
      <c r="AA349">
        <v>142511261.34112439</v>
      </c>
      <c r="AB349">
        <v>142511.26134112439</v>
      </c>
      <c r="AC349">
        <v>0</v>
      </c>
      <c r="AD349">
        <v>1108.0458587424389</v>
      </c>
      <c r="AE349">
        <v>1994482.5457363899</v>
      </c>
      <c r="AF349">
        <v>1994482.5457363899</v>
      </c>
      <c r="AG349">
        <v>55.864857761312557</v>
      </c>
      <c r="AH349">
        <v>87.777176837858519</v>
      </c>
      <c r="AI349">
        <v>87.777176837858519</v>
      </c>
      <c r="AJ349">
        <v>4631.6159935865426</v>
      </c>
      <c r="AK349">
        <v>854.70085470085473</v>
      </c>
      <c r="AL349" t="s">
        <v>123</v>
      </c>
      <c r="AM349">
        <v>6802.7312049340353</v>
      </c>
      <c r="AN349">
        <v>238.6187581905817</v>
      </c>
      <c r="AO349">
        <v>14922.12006243595</v>
      </c>
      <c r="AP349">
        <v>12527.666811412009</v>
      </c>
      <c r="AQ349">
        <v>-2394.4532510239328</v>
      </c>
      <c r="AR349">
        <v>2.322214352533472E-3</v>
      </c>
      <c r="AS349">
        <v>82.907505347557176</v>
      </c>
      <c r="AT349">
        <v>121.7712078315726</v>
      </c>
      <c r="AU349">
        <v>4.2713571241888957</v>
      </c>
      <c r="AV349">
        <v>267.11103653377222</v>
      </c>
      <c r="AW349">
        <v>224.24950699664461</v>
      </c>
      <c r="AX349">
        <v>-42.861529537127673</v>
      </c>
      <c r="AY349">
        <v>1.5712413913751311</v>
      </c>
      <c r="AZ349" t="s">
        <v>143</v>
      </c>
      <c r="BA349" t="str">
        <f>VLOOKUP($AZ349,Sheet1!$A$2:$B$58,2,FALSE)</f>
        <v>Pentanol (PW2)</v>
      </c>
      <c r="BB349" t="s">
        <v>196</v>
      </c>
      <c r="BC349">
        <v>5</v>
      </c>
      <c r="BD349">
        <v>14.748421132081729</v>
      </c>
      <c r="BE349">
        <v>34.726999999999997</v>
      </c>
      <c r="BF349">
        <v>88.14658</v>
      </c>
      <c r="BG349">
        <f>VLOOKUP($AZ349,Sheet1!$A$2:$C$58,3,FALSE)</f>
        <v>6</v>
      </c>
      <c r="BH349">
        <v>138</v>
      </c>
      <c r="BI349" t="s">
        <v>239</v>
      </c>
      <c r="BJ349">
        <v>0</v>
      </c>
      <c r="BK349">
        <v>0.122147651006711</v>
      </c>
      <c r="BL349">
        <v>0.44750852327978102</v>
      </c>
      <c r="BM349">
        <v>100</v>
      </c>
      <c r="BN349">
        <v>0</v>
      </c>
      <c r="BO349">
        <v>501.10667245648062</v>
      </c>
      <c r="BP349">
        <v>-95.778130040957365</v>
      </c>
      <c r="BQ349">
        <v>3.5110870735143411</v>
      </c>
      <c r="BR349">
        <v>596.88480249743793</v>
      </c>
      <c r="BS349">
        <v>-95.778130040957308</v>
      </c>
      <c r="BT349">
        <v>0.61073825503355506</v>
      </c>
      <c r="BU349">
        <v>0</v>
      </c>
      <c r="BV349">
        <v>32.9567379499073</v>
      </c>
      <c r="BW349">
        <v>1.0537147230039401</v>
      </c>
      <c r="BX349">
        <v>0</v>
      </c>
      <c r="BY349">
        <v>1.1023109950010199</v>
      </c>
      <c r="BZ349">
        <v>71.659836805315422</v>
      </c>
      <c r="CA349">
        <v>38.703098855408108</v>
      </c>
      <c r="CB349">
        <v>0</v>
      </c>
      <c r="CC349">
        <v>0</v>
      </c>
      <c r="CD349">
        <v>32.9567379499073</v>
      </c>
      <c r="CE349">
        <v>46.502822549300127</v>
      </c>
      <c r="CF349">
        <v>36.827047835448113</v>
      </c>
      <c r="CG349">
        <v>3.8703098855408111</v>
      </c>
      <c r="CH349">
        <v>0</v>
      </c>
      <c r="CI349">
        <v>0</v>
      </c>
      <c r="CJ349">
        <v>32.9567379499073</v>
      </c>
      <c r="CK349">
        <v>71.659836805315422</v>
      </c>
      <c r="CL349">
        <v>38.703098855408108</v>
      </c>
      <c r="CM349">
        <v>0</v>
      </c>
      <c r="CN349">
        <v>0</v>
      </c>
      <c r="CO349">
        <v>32.9567379499073</v>
      </c>
      <c r="CP349">
        <v>46.502822549300127</v>
      </c>
      <c r="CQ349">
        <v>36.827047835448113</v>
      </c>
      <c r="CR349">
        <v>3.8703098855408111</v>
      </c>
      <c r="CS349">
        <v>0</v>
      </c>
      <c r="CT349">
        <v>0</v>
      </c>
      <c r="CU349">
        <v>32.9567379499073</v>
      </c>
      <c r="CV349">
        <f t="shared" si="5"/>
        <v>1.1000000000000001</v>
      </c>
    </row>
    <row r="350" spans="1:100" x14ac:dyDescent="0.25">
      <c r="A350" s="1">
        <v>590</v>
      </c>
      <c r="B350" t="s">
        <v>100</v>
      </c>
      <c r="C350" t="s">
        <v>114</v>
      </c>
      <c r="D350">
        <v>1</v>
      </c>
      <c r="E350">
        <v>0</v>
      </c>
      <c r="F350">
        <v>1</v>
      </c>
      <c r="G350">
        <v>28.009699999999999</v>
      </c>
      <c r="H350">
        <v>2</v>
      </c>
      <c r="I350" t="s">
        <v>119</v>
      </c>
      <c r="J350">
        <v>1.333</v>
      </c>
      <c r="K350">
        <v>500</v>
      </c>
      <c r="L350">
        <v>100</v>
      </c>
      <c r="N350" t="s">
        <v>110</v>
      </c>
      <c r="O350">
        <v>0</v>
      </c>
      <c r="P350">
        <v>0.5</v>
      </c>
      <c r="Q350">
        <v>3.2500000000000001E-2</v>
      </c>
      <c r="R350">
        <v>77.5</v>
      </c>
      <c r="S350">
        <v>170</v>
      </c>
      <c r="T350">
        <v>100</v>
      </c>
      <c r="U350">
        <v>1812.1301775147931</v>
      </c>
      <c r="V350">
        <v>20</v>
      </c>
      <c r="W350">
        <v>0.95</v>
      </c>
      <c r="X350">
        <v>1</v>
      </c>
      <c r="Y350">
        <v>23190.94747243476</v>
      </c>
      <c r="Z350">
        <v>115954737.3621738</v>
      </c>
      <c r="AA350">
        <v>154567664.90377769</v>
      </c>
      <c r="AB350">
        <v>154567.66490377771</v>
      </c>
      <c r="AC350">
        <v>0</v>
      </c>
      <c r="AD350">
        <v>1201.78615626846</v>
      </c>
      <c r="AE350">
        <v>2163215.081283228</v>
      </c>
      <c r="AF350">
        <v>2163215.081283228</v>
      </c>
      <c r="AG350">
        <v>60.591005462218853</v>
      </c>
      <c r="AH350">
        <v>95.203095727274885</v>
      </c>
      <c r="AI350">
        <v>95.203095727274885</v>
      </c>
      <c r="AJ350">
        <v>5023.4491093727738</v>
      </c>
      <c r="AK350">
        <v>854.70085470085473</v>
      </c>
      <c r="AL350" t="s">
        <v>123</v>
      </c>
      <c r="AM350">
        <v>7378.2399188638037</v>
      </c>
      <c r="AN350">
        <v>258.80582284281678</v>
      </c>
      <c r="AO350">
        <v>16184.526273636729</v>
      </c>
      <c r="AP350">
        <v>13515.19570578025</v>
      </c>
      <c r="AQ350">
        <v>-2669.3305678564811</v>
      </c>
      <c r="AR350">
        <v>2.322214352533472E-3</v>
      </c>
      <c r="AS350">
        <v>82.907505347557148</v>
      </c>
      <c r="AT350">
        <v>121.7712078315726</v>
      </c>
      <c r="AU350">
        <v>4.2713571241888966</v>
      </c>
      <c r="AV350">
        <v>267.11103653377222</v>
      </c>
      <c r="AW350">
        <v>223.05613849249571</v>
      </c>
      <c r="AX350">
        <v>-44.054898041276537</v>
      </c>
      <c r="AY350">
        <v>1.5712413913751311</v>
      </c>
      <c r="AZ350" t="s">
        <v>128</v>
      </c>
      <c r="BA350" t="str">
        <f>VLOOKUP($AZ350,Sheet1!$A$2:$B$58,2,FALSE)</f>
        <v>Glycolate</v>
      </c>
      <c r="BB350" t="s">
        <v>187</v>
      </c>
      <c r="BC350">
        <v>2</v>
      </c>
      <c r="BD350">
        <v>14.748421132081729</v>
      </c>
      <c r="BE350">
        <v>0</v>
      </c>
      <c r="BF350">
        <v>75.041920000000005</v>
      </c>
      <c r="BG350">
        <f>VLOOKUP($AZ350,Sheet1!$A$2:$C$58,3,FALSE)</f>
        <v>2.5</v>
      </c>
      <c r="BH350">
        <v>112</v>
      </c>
      <c r="BI350" t="s">
        <v>239</v>
      </c>
      <c r="BJ350">
        <v>-0.5864722011377107</v>
      </c>
      <c r="BK350">
        <v>0.12551724137931</v>
      </c>
      <c r="BL350">
        <v>0.41260249453342701</v>
      </c>
      <c r="BM350">
        <v>100</v>
      </c>
      <c r="BN350">
        <v>0</v>
      </c>
      <c r="BO350">
        <v>540.60782823120996</v>
      </c>
      <c r="BP350">
        <v>-106.7732227142593</v>
      </c>
      <c r="BQ350">
        <v>4.3945960302287066</v>
      </c>
      <c r="BR350">
        <v>747.08132513888017</v>
      </c>
      <c r="BS350">
        <v>-206.47349690767021</v>
      </c>
      <c r="BT350">
        <v>0.25103448275862</v>
      </c>
      <c r="BU350">
        <v>14.661805028442769</v>
      </c>
      <c r="BV350">
        <v>42.209614170688212</v>
      </c>
      <c r="BW350">
        <v>0</v>
      </c>
      <c r="BX350">
        <v>0</v>
      </c>
      <c r="BY350">
        <v>1.1023109950010199</v>
      </c>
      <c r="BZ350">
        <v>90.051703853389199</v>
      </c>
      <c r="CA350">
        <v>41.977367671323883</v>
      </c>
      <c r="CB350">
        <v>5.8647220113771077</v>
      </c>
      <c r="CC350">
        <v>0</v>
      </c>
      <c r="CD350">
        <v>42.209614170688212</v>
      </c>
      <c r="CE350">
        <v>58.954345559633552</v>
      </c>
      <c r="CF350">
        <v>46.993823138958312</v>
      </c>
      <c r="CG350">
        <v>4.1977367671323877</v>
      </c>
      <c r="CH350">
        <v>0.5864722011377107</v>
      </c>
      <c r="CI350">
        <v>0</v>
      </c>
      <c r="CJ350">
        <v>42.209614170688212</v>
      </c>
      <c r="CK350">
        <v>90.051703853389199</v>
      </c>
      <c r="CL350">
        <v>41.977367671323883</v>
      </c>
      <c r="CM350">
        <v>5.8647220113771077</v>
      </c>
      <c r="CN350">
        <v>0</v>
      </c>
      <c r="CO350">
        <v>42.209614170688212</v>
      </c>
      <c r="CP350">
        <v>58.954345559633552</v>
      </c>
      <c r="CQ350">
        <v>46.993823138958312</v>
      </c>
      <c r="CR350">
        <v>4.1977367671323877</v>
      </c>
      <c r="CS350">
        <v>0.5864722011377107</v>
      </c>
      <c r="CT350">
        <v>0</v>
      </c>
      <c r="CU350">
        <v>42.209614170688212</v>
      </c>
      <c r="CV350">
        <f t="shared" si="5"/>
        <v>1.1000000000000001</v>
      </c>
    </row>
    <row r="351" spans="1:100" x14ac:dyDescent="0.25">
      <c r="A351" s="1">
        <v>591</v>
      </c>
      <c r="B351" t="s">
        <v>100</v>
      </c>
      <c r="C351" t="s">
        <v>114</v>
      </c>
      <c r="D351">
        <v>1</v>
      </c>
      <c r="E351">
        <v>0</v>
      </c>
      <c r="F351">
        <v>1</v>
      </c>
      <c r="G351">
        <v>28.009699999999999</v>
      </c>
      <c r="H351">
        <v>2</v>
      </c>
      <c r="I351" t="s">
        <v>119</v>
      </c>
      <c r="J351">
        <v>1.333</v>
      </c>
      <c r="K351">
        <v>500</v>
      </c>
      <c r="L351">
        <v>100</v>
      </c>
      <c r="N351" t="s">
        <v>110</v>
      </c>
      <c r="O351">
        <v>0</v>
      </c>
      <c r="P351">
        <v>0.5</v>
      </c>
      <c r="Q351">
        <v>3.2500000000000001E-2</v>
      </c>
      <c r="R351">
        <v>77.5</v>
      </c>
      <c r="S351">
        <v>170</v>
      </c>
      <c r="T351">
        <v>100</v>
      </c>
      <c r="U351">
        <v>1812.1301775147931</v>
      </c>
      <c r="V351">
        <v>20</v>
      </c>
      <c r="W351">
        <v>0.95</v>
      </c>
      <c r="X351">
        <v>1</v>
      </c>
      <c r="Y351">
        <v>24608.44735868691</v>
      </c>
      <c r="Z351">
        <v>123042236.7934345</v>
      </c>
      <c r="AA351">
        <v>164015301.64564821</v>
      </c>
      <c r="AB351">
        <v>164015.3016456482</v>
      </c>
      <c r="AC351">
        <v>0</v>
      </c>
      <c r="AD351">
        <v>1275.2429109713371</v>
      </c>
      <c r="AE351">
        <v>2295437.2397484072</v>
      </c>
      <c r="AF351">
        <v>2295437.2397484072</v>
      </c>
      <c r="AG351">
        <v>64.294508454180956</v>
      </c>
      <c r="AH351">
        <v>101.0221929213274</v>
      </c>
      <c r="AI351">
        <v>101.0221929213274</v>
      </c>
      <c r="AJ351">
        <v>5330.4973034835666</v>
      </c>
      <c r="AK351">
        <v>854.70085470085473</v>
      </c>
      <c r="AL351" t="s">
        <v>123</v>
      </c>
      <c r="AM351">
        <v>7829.2199514028734</v>
      </c>
      <c r="AN351">
        <v>274.624806731989</v>
      </c>
      <c r="AO351">
        <v>17173.772796625661</v>
      </c>
      <c r="AP351">
        <v>14289.04291631928</v>
      </c>
      <c r="AQ351">
        <v>-2884.7298803063732</v>
      </c>
      <c r="AR351">
        <v>2.322214352533472E-3</v>
      </c>
      <c r="AS351">
        <v>82.907505347557148</v>
      </c>
      <c r="AT351">
        <v>121.7712078315726</v>
      </c>
      <c r="AU351">
        <v>4.2713571241888957</v>
      </c>
      <c r="AV351">
        <v>267.11103653377222</v>
      </c>
      <c r="AW351">
        <v>222.2435984016002</v>
      </c>
      <c r="AX351">
        <v>-44.867438132171998</v>
      </c>
      <c r="AY351">
        <v>1.5712413913751311</v>
      </c>
      <c r="AZ351" t="s">
        <v>146</v>
      </c>
      <c r="BA351" t="str">
        <f>VLOOKUP($AZ351,Sheet1!$A$2:$B$58,2,FALSE)</f>
        <v>Shikimate</v>
      </c>
      <c r="BB351" t="s">
        <v>199</v>
      </c>
      <c r="BC351">
        <v>7</v>
      </c>
      <c r="BD351">
        <v>14.748421132081729</v>
      </c>
      <c r="BE351">
        <v>0</v>
      </c>
      <c r="BF351">
        <v>173.14045999999999</v>
      </c>
      <c r="BG351">
        <f>VLOOKUP($AZ351,Sheet1!$A$2:$C$58,3,FALSE)</f>
        <v>3.8571428571428572</v>
      </c>
      <c r="BH351">
        <v>400.5</v>
      </c>
      <c r="BI351" t="s">
        <v>239</v>
      </c>
      <c r="BJ351">
        <v>0</v>
      </c>
      <c r="BK351">
        <v>5.1267605633802803E-2</v>
      </c>
      <c r="BL351">
        <v>0.38883569687473502</v>
      </c>
      <c r="BM351">
        <v>100</v>
      </c>
      <c r="BN351">
        <v>0</v>
      </c>
      <c r="BO351">
        <v>571.56171665277145</v>
      </c>
      <c r="BP351">
        <v>-115.389195212255</v>
      </c>
      <c r="BQ351">
        <v>4.0408877168530966</v>
      </c>
      <c r="BR351">
        <v>686.95091186502646</v>
      </c>
      <c r="BS351">
        <v>-115.389195212255</v>
      </c>
      <c r="BT351">
        <v>0.35887323943661958</v>
      </c>
      <c r="BU351">
        <v>0</v>
      </c>
      <c r="BV351">
        <v>37.929699486498009</v>
      </c>
      <c r="BW351">
        <v>0</v>
      </c>
      <c r="BX351">
        <v>0</v>
      </c>
      <c r="BY351">
        <v>1.1023109950010199</v>
      </c>
      <c r="BZ351">
        <v>82.472849085015355</v>
      </c>
      <c r="CA351">
        <v>44.543149598517353</v>
      </c>
      <c r="CB351">
        <v>0</v>
      </c>
      <c r="CC351">
        <v>0</v>
      </c>
      <c r="CD351">
        <v>37.929699486498009</v>
      </c>
      <c r="CE351">
        <v>53.519801845979082</v>
      </c>
      <c r="CF351">
        <v>42.384014446349752</v>
      </c>
      <c r="CG351">
        <v>4.4543149598517342</v>
      </c>
      <c r="CH351">
        <v>0</v>
      </c>
      <c r="CI351">
        <v>0</v>
      </c>
      <c r="CJ351">
        <v>37.929699486498009</v>
      </c>
      <c r="CK351">
        <v>82.472849085015355</v>
      </c>
      <c r="CL351">
        <v>44.543149598517353</v>
      </c>
      <c r="CM351">
        <v>0</v>
      </c>
      <c r="CN351">
        <v>0</v>
      </c>
      <c r="CO351">
        <v>37.929699486498009</v>
      </c>
      <c r="CP351">
        <v>53.519801845979082</v>
      </c>
      <c r="CQ351">
        <v>42.384014446349752</v>
      </c>
      <c r="CR351">
        <v>4.4543149598517342</v>
      </c>
      <c r="CS351">
        <v>0</v>
      </c>
      <c r="CT351">
        <v>0</v>
      </c>
      <c r="CU351">
        <v>37.929699486498009</v>
      </c>
      <c r="CV351">
        <f t="shared" si="5"/>
        <v>1.1000000000000001</v>
      </c>
    </row>
    <row r="352" spans="1:100" x14ac:dyDescent="0.25">
      <c r="A352" s="1">
        <v>592</v>
      </c>
      <c r="B352" t="s">
        <v>100</v>
      </c>
      <c r="C352" t="s">
        <v>114</v>
      </c>
      <c r="D352">
        <v>1</v>
      </c>
      <c r="E352">
        <v>0</v>
      </c>
      <c r="F352">
        <v>1</v>
      </c>
      <c r="G352">
        <v>28.009699999999999</v>
      </c>
      <c r="H352">
        <v>2</v>
      </c>
      <c r="I352" t="s">
        <v>119</v>
      </c>
      <c r="J352">
        <v>1.333</v>
      </c>
      <c r="K352">
        <v>500</v>
      </c>
      <c r="L352">
        <v>100</v>
      </c>
      <c r="N352" t="s">
        <v>110</v>
      </c>
      <c r="O352">
        <v>0</v>
      </c>
      <c r="P352">
        <v>0.5</v>
      </c>
      <c r="Q352">
        <v>3.2500000000000001E-2</v>
      </c>
      <c r="R352">
        <v>77.5</v>
      </c>
      <c r="S352">
        <v>170</v>
      </c>
      <c r="T352">
        <v>100</v>
      </c>
      <c r="U352">
        <v>1812.1301775147931</v>
      </c>
      <c r="V352">
        <v>20</v>
      </c>
      <c r="W352">
        <v>0.95</v>
      </c>
      <c r="X352">
        <v>1</v>
      </c>
      <c r="Y352">
        <v>24667.728561761382</v>
      </c>
      <c r="Z352">
        <v>123338642.8088069</v>
      </c>
      <c r="AA352">
        <v>164410410.86413959</v>
      </c>
      <c r="AB352">
        <v>164410.41086413959</v>
      </c>
      <c r="AC352">
        <v>0</v>
      </c>
      <c r="AD352">
        <v>1278.314942817665</v>
      </c>
      <c r="AE352">
        <v>2300966.8970717979</v>
      </c>
      <c r="AF352">
        <v>2300966.8970717979</v>
      </c>
      <c r="AG352">
        <v>64.44939249691194</v>
      </c>
      <c r="AH352">
        <v>101.2655531401298</v>
      </c>
      <c r="AI352">
        <v>101.2655531401298</v>
      </c>
      <c r="AJ352">
        <v>5343.3383530845376</v>
      </c>
      <c r="AK352">
        <v>854.70085470085473</v>
      </c>
      <c r="AL352" t="s">
        <v>123</v>
      </c>
      <c r="AM352">
        <v>7848.0803683600616</v>
      </c>
      <c r="AN352">
        <v>275.28637179133108</v>
      </c>
      <c r="AO352">
        <v>17215.144033822071</v>
      </c>
      <c r="AP352">
        <v>14321.40594793679</v>
      </c>
      <c r="AQ352">
        <v>-2893.7380858852848</v>
      </c>
      <c r="AR352">
        <v>2.322214352533472E-3</v>
      </c>
      <c r="AS352">
        <v>82.907505347557162</v>
      </c>
      <c r="AT352">
        <v>121.7712078315726</v>
      </c>
      <c r="AU352">
        <v>4.2713571241888957</v>
      </c>
      <c r="AV352">
        <v>267.11103653377222</v>
      </c>
      <c r="AW352">
        <v>222.21165154695581</v>
      </c>
      <c r="AX352">
        <v>-44.899384986816393</v>
      </c>
      <c r="AY352">
        <v>1.5712413913751311</v>
      </c>
      <c r="AZ352" t="s">
        <v>161</v>
      </c>
      <c r="BA352" t="str">
        <f>VLOOKUP($AZ352,Sheet1!$A$2:$B$58,2,FALSE)</f>
        <v>1,4-Butanediol</v>
      </c>
      <c r="BB352" t="s">
        <v>206</v>
      </c>
      <c r="BC352">
        <v>4</v>
      </c>
      <c r="BD352">
        <v>14.748421132081729</v>
      </c>
      <c r="BE352">
        <v>27.7</v>
      </c>
      <c r="BF352">
        <v>90.119200000000006</v>
      </c>
      <c r="BG352">
        <f>VLOOKUP($AZ352,Sheet1!$A$2:$C$58,3,FALSE)</f>
        <v>5.5</v>
      </c>
      <c r="BH352">
        <v>230</v>
      </c>
      <c r="BI352" t="s">
        <v>239</v>
      </c>
      <c r="BJ352">
        <v>0</v>
      </c>
      <c r="BK352">
        <v>0.100886917960088</v>
      </c>
      <c r="BL352">
        <v>0.38790125137638598</v>
      </c>
      <c r="BM352">
        <v>100</v>
      </c>
      <c r="BN352">
        <v>0</v>
      </c>
      <c r="BO352">
        <v>572.85623791747139</v>
      </c>
      <c r="BP352">
        <v>-115.7495234354114</v>
      </c>
      <c r="BQ352">
        <v>4.0506221256051926</v>
      </c>
      <c r="BR352">
        <v>688.60576135288272</v>
      </c>
      <c r="BS352">
        <v>-115.74952343541131</v>
      </c>
      <c r="BT352">
        <v>0.40354767184035201</v>
      </c>
      <c r="BU352">
        <v>0</v>
      </c>
      <c r="BV352">
        <v>38.021071290051431</v>
      </c>
      <c r="BW352">
        <v>0.72854338555284115</v>
      </c>
      <c r="BX352">
        <v>0</v>
      </c>
      <c r="BY352">
        <v>1.1023109950010199</v>
      </c>
      <c r="BZ352">
        <v>82.671524346541474</v>
      </c>
      <c r="CA352">
        <v>44.650453056490051</v>
      </c>
      <c r="CB352">
        <v>0</v>
      </c>
      <c r="CC352">
        <v>0</v>
      </c>
      <c r="CD352">
        <v>38.021071290051431</v>
      </c>
      <c r="CE352">
        <v>53.64872985982295</v>
      </c>
      <c r="CF352">
        <v>42.486116595700437</v>
      </c>
      <c r="CG352">
        <v>4.4650453056490047</v>
      </c>
      <c r="CH352">
        <v>0</v>
      </c>
      <c r="CI352">
        <v>0</v>
      </c>
      <c r="CJ352">
        <v>38.021071290051431</v>
      </c>
      <c r="CK352">
        <v>82.671524346541474</v>
      </c>
      <c r="CL352">
        <v>44.650453056490051</v>
      </c>
      <c r="CM352">
        <v>0</v>
      </c>
      <c r="CN352">
        <v>0</v>
      </c>
      <c r="CO352">
        <v>38.021071290051431</v>
      </c>
      <c r="CP352">
        <v>53.64872985982295</v>
      </c>
      <c r="CQ352">
        <v>42.486116595700437</v>
      </c>
      <c r="CR352">
        <v>4.4650453056490047</v>
      </c>
      <c r="CS352">
        <v>0</v>
      </c>
      <c r="CT352">
        <v>0</v>
      </c>
      <c r="CU352">
        <v>38.021071290051431</v>
      </c>
      <c r="CV352">
        <f t="shared" si="5"/>
        <v>1.1000000000000001</v>
      </c>
    </row>
    <row r="353" spans="1:100" x14ac:dyDescent="0.25">
      <c r="A353" s="1">
        <v>593</v>
      </c>
      <c r="B353" t="s">
        <v>100</v>
      </c>
      <c r="C353" t="s">
        <v>114</v>
      </c>
      <c r="D353">
        <v>1</v>
      </c>
      <c r="E353">
        <v>0</v>
      </c>
      <c r="F353">
        <v>1</v>
      </c>
      <c r="G353">
        <v>28.009699999999999</v>
      </c>
      <c r="H353">
        <v>2</v>
      </c>
      <c r="I353" t="s">
        <v>119</v>
      </c>
      <c r="J353">
        <v>1.333</v>
      </c>
      <c r="K353">
        <v>500</v>
      </c>
      <c r="L353">
        <v>100</v>
      </c>
      <c r="N353" t="s">
        <v>110</v>
      </c>
      <c r="O353">
        <v>0</v>
      </c>
      <c r="P353">
        <v>0.5</v>
      </c>
      <c r="Q353">
        <v>3.2500000000000001E-2</v>
      </c>
      <c r="R353">
        <v>77.5</v>
      </c>
      <c r="S353">
        <v>170</v>
      </c>
      <c r="T353">
        <v>100</v>
      </c>
      <c r="U353">
        <v>1812.1301775147931</v>
      </c>
      <c r="V353">
        <v>20</v>
      </c>
      <c r="W353">
        <v>0.95</v>
      </c>
      <c r="X353">
        <v>1</v>
      </c>
      <c r="Y353">
        <v>24010.863648467479</v>
      </c>
      <c r="Z353">
        <v>120054318.24233741</v>
      </c>
      <c r="AA353">
        <v>160032406.21703571</v>
      </c>
      <c r="AB353">
        <v>160032.40621703569</v>
      </c>
      <c r="AC353">
        <v>0</v>
      </c>
      <c r="AD353">
        <v>1244.2753176461019</v>
      </c>
      <c r="AE353">
        <v>2239695.5717629842</v>
      </c>
      <c r="AF353">
        <v>2239695.5717629842</v>
      </c>
      <c r="AG353">
        <v>62.733201056409648</v>
      </c>
      <c r="AH353">
        <v>98.569002113288889</v>
      </c>
      <c r="AI353">
        <v>98.569002113288889</v>
      </c>
      <c r="AJ353">
        <v>5201.0532020536612</v>
      </c>
      <c r="AK353">
        <v>854.70085470085473</v>
      </c>
      <c r="AL353" t="s">
        <v>123</v>
      </c>
      <c r="AM353">
        <v>7639.0976637798894</v>
      </c>
      <c r="AN353">
        <v>267.95590525546959</v>
      </c>
      <c r="AO353">
        <v>16756.730359259109</v>
      </c>
      <c r="AP353">
        <v>13962.807625789879</v>
      </c>
      <c r="AQ353">
        <v>-2793.9227334692368</v>
      </c>
      <c r="AR353">
        <v>2.322214352533472E-3</v>
      </c>
      <c r="AS353">
        <v>82.907505347557162</v>
      </c>
      <c r="AT353">
        <v>121.7712078315726</v>
      </c>
      <c r="AU353">
        <v>4.2713571241888948</v>
      </c>
      <c r="AV353">
        <v>267.11103653377222</v>
      </c>
      <c r="AW353">
        <v>222.57444846843589</v>
      </c>
      <c r="AX353">
        <v>-44.536588065336304</v>
      </c>
      <c r="AY353">
        <v>1.57124139137513</v>
      </c>
      <c r="AZ353" t="s">
        <v>138</v>
      </c>
      <c r="BA353" t="str">
        <f>VLOOKUP($AZ353,Sheet1!$A$2:$B$58,2,FALSE)</f>
        <v>1-Propanol (PW1)</v>
      </c>
      <c r="BB353" t="s">
        <v>193</v>
      </c>
      <c r="BC353">
        <v>3</v>
      </c>
      <c r="BD353">
        <v>14.748421132081729</v>
      </c>
      <c r="BE353">
        <v>30.68</v>
      </c>
      <c r="BF353">
        <v>60.093820000000001</v>
      </c>
      <c r="BG353">
        <f>VLOOKUP($AZ353,Sheet1!$A$2:$C$58,3,FALSE)</f>
        <v>6.01</v>
      </c>
      <c r="BH353">
        <v>97</v>
      </c>
      <c r="BI353" t="s">
        <v>239</v>
      </c>
      <c r="BJ353">
        <v>0</v>
      </c>
      <c r="BK353">
        <v>0.15771230502599601</v>
      </c>
      <c r="BL353">
        <v>0.39851306132967801</v>
      </c>
      <c r="BM353">
        <v>100</v>
      </c>
      <c r="BN353">
        <v>0</v>
      </c>
      <c r="BO353">
        <v>558.51230503159502</v>
      </c>
      <c r="BP353">
        <v>-111.7569093387695</v>
      </c>
      <c r="BQ353">
        <v>3.9427600845315549</v>
      </c>
      <c r="BR353">
        <v>670.26921437036447</v>
      </c>
      <c r="BS353">
        <v>-111.7569093387694</v>
      </c>
      <c r="BT353">
        <v>0.47313691507798811</v>
      </c>
      <c r="BU353">
        <v>0</v>
      </c>
      <c r="BV353">
        <v>37.008626725739369</v>
      </c>
      <c r="BW353">
        <v>0.82899590485647967</v>
      </c>
      <c r="BX353">
        <v>0</v>
      </c>
      <c r="BY353">
        <v>1.1023109950010199</v>
      </c>
      <c r="BZ353">
        <v>80.470104644042209</v>
      </c>
      <c r="CA353">
        <v>43.461477918302833</v>
      </c>
      <c r="CB353">
        <v>0</v>
      </c>
      <c r="CC353">
        <v>0</v>
      </c>
      <c r="CD353">
        <v>37.008626725739369</v>
      </c>
      <c r="CE353">
        <v>52.220143997145357</v>
      </c>
      <c r="CF353">
        <v>41.354774517569652</v>
      </c>
      <c r="CG353">
        <v>4.3461477918302833</v>
      </c>
      <c r="CH353">
        <v>0</v>
      </c>
      <c r="CI353">
        <v>0</v>
      </c>
      <c r="CJ353">
        <v>37.008626725739369</v>
      </c>
      <c r="CK353">
        <v>80.470104644042209</v>
      </c>
      <c r="CL353">
        <v>43.461477918302833</v>
      </c>
      <c r="CM353">
        <v>0</v>
      </c>
      <c r="CN353">
        <v>0</v>
      </c>
      <c r="CO353">
        <v>37.008626725739369</v>
      </c>
      <c r="CP353">
        <v>52.220143997145357</v>
      </c>
      <c r="CQ353">
        <v>41.354774517569652</v>
      </c>
      <c r="CR353">
        <v>4.3461477918302833</v>
      </c>
      <c r="CS353">
        <v>0</v>
      </c>
      <c r="CT353">
        <v>0</v>
      </c>
      <c r="CU353">
        <v>37.008626725739369</v>
      </c>
      <c r="CV353">
        <f t="shared" si="5"/>
        <v>1.1000000000000001</v>
      </c>
    </row>
    <row r="354" spans="1:100" x14ac:dyDescent="0.25">
      <c r="A354" s="1">
        <v>594</v>
      </c>
      <c r="B354" t="s">
        <v>100</v>
      </c>
      <c r="C354" t="s">
        <v>114</v>
      </c>
      <c r="D354">
        <v>1</v>
      </c>
      <c r="E354">
        <v>0</v>
      </c>
      <c r="F354">
        <v>1</v>
      </c>
      <c r="G354">
        <v>28.009699999999999</v>
      </c>
      <c r="H354">
        <v>2</v>
      </c>
      <c r="I354" t="s">
        <v>119</v>
      </c>
      <c r="J354">
        <v>1.333</v>
      </c>
      <c r="K354">
        <v>500</v>
      </c>
      <c r="L354">
        <v>100</v>
      </c>
      <c r="N354" t="s">
        <v>110</v>
      </c>
      <c r="O354">
        <v>0</v>
      </c>
      <c r="P354">
        <v>0.5</v>
      </c>
      <c r="Q354">
        <v>3.2500000000000001E-2</v>
      </c>
      <c r="R354">
        <v>77.5</v>
      </c>
      <c r="S354">
        <v>170</v>
      </c>
      <c r="T354">
        <v>100</v>
      </c>
      <c r="U354">
        <v>1812.1301775147931</v>
      </c>
      <c r="V354">
        <v>20</v>
      </c>
      <c r="W354">
        <v>0.95</v>
      </c>
      <c r="X354">
        <v>1</v>
      </c>
      <c r="Y354">
        <v>29055.30657159878</v>
      </c>
      <c r="Z354">
        <v>145276532.8579939</v>
      </c>
      <c r="AA354">
        <v>193653618.29970589</v>
      </c>
      <c r="AB354">
        <v>193653.61829970579</v>
      </c>
      <c r="AC354">
        <v>0</v>
      </c>
      <c r="AD354">
        <v>1505.68514914658</v>
      </c>
      <c r="AE354">
        <v>2710233.268463844</v>
      </c>
      <c r="AF354">
        <v>2710233.268463844</v>
      </c>
      <c r="AG354">
        <v>75.912820779691742</v>
      </c>
      <c r="AH354">
        <v>119.27736614509379</v>
      </c>
      <c r="AI354">
        <v>119.27736614509379</v>
      </c>
      <c r="AJ354">
        <v>6293.7425947404399</v>
      </c>
      <c r="AK354">
        <v>1835.336538461539</v>
      </c>
      <c r="AL354" t="s">
        <v>124</v>
      </c>
      <c r="AM354">
        <v>9243.9958762447659</v>
      </c>
      <c r="AN354">
        <v>324.25076785461101</v>
      </c>
      <c r="AO354">
        <v>20277.15224466594</v>
      </c>
      <c r="AP354">
        <v>17697.32577730135</v>
      </c>
      <c r="AQ354">
        <v>-2579.8264673645831</v>
      </c>
      <c r="AR354">
        <v>2.322214352533472E-3</v>
      </c>
      <c r="AS354">
        <v>82.907505347557148</v>
      </c>
      <c r="AT354">
        <v>121.7712078315726</v>
      </c>
      <c r="AU354">
        <v>4.2713571241888939</v>
      </c>
      <c r="AV354">
        <v>267.11103653377222</v>
      </c>
      <c r="AW354">
        <v>233.12696848219031</v>
      </c>
      <c r="AX354">
        <v>-33.984068051581907</v>
      </c>
      <c r="AY354">
        <v>1.57124139137513</v>
      </c>
      <c r="AZ354" t="s">
        <v>159</v>
      </c>
      <c r="BA354" t="str">
        <f>VLOOKUP($AZ354,Sheet1!$A$2:$B$58,2,FALSE)</f>
        <v>Gamma Butyrolactone</v>
      </c>
      <c r="BB354" t="s">
        <v>208</v>
      </c>
      <c r="BC354">
        <v>4</v>
      </c>
      <c r="BD354">
        <v>14.748421132081729</v>
      </c>
      <c r="BE354">
        <v>0</v>
      </c>
      <c r="BF354">
        <v>86.08784</v>
      </c>
      <c r="BG354">
        <f>VLOOKUP($AZ354,Sheet1!$A$2:$C$58,3,FALSE)</f>
        <v>4.5</v>
      </c>
      <c r="BH354">
        <v>204</v>
      </c>
      <c r="BI354" t="s">
        <v>239</v>
      </c>
      <c r="BJ354">
        <v>0</v>
      </c>
      <c r="BK354">
        <v>8.8007736943907205E-2</v>
      </c>
      <c r="BL354">
        <v>0.32932513563885402</v>
      </c>
      <c r="BM354">
        <v>100</v>
      </c>
      <c r="BN354">
        <v>0</v>
      </c>
      <c r="BO354">
        <v>707.89303109205423</v>
      </c>
      <c r="BP354">
        <v>-103.1930586945834</v>
      </c>
      <c r="BQ354">
        <v>4.7710946458037498</v>
      </c>
      <c r="BR354">
        <v>811.08608978663744</v>
      </c>
      <c r="BS354">
        <v>-103.1930586945832</v>
      </c>
      <c r="BT354">
        <v>0.35203094777562882</v>
      </c>
      <c r="BU354">
        <v>0</v>
      </c>
      <c r="BV354">
        <v>44.783770007325558</v>
      </c>
      <c r="BW354">
        <v>0</v>
      </c>
      <c r="BX354">
        <v>0</v>
      </c>
      <c r="BY354">
        <v>1.1023109950010199</v>
      </c>
      <c r="BZ354">
        <v>97.376070869925243</v>
      </c>
      <c r="CA354">
        <v>52.592300862599693</v>
      </c>
      <c r="CB354">
        <v>0</v>
      </c>
      <c r="CC354">
        <v>0</v>
      </c>
      <c r="CD354">
        <v>44.783770007325558</v>
      </c>
      <c r="CE354">
        <v>63.191075309235437</v>
      </c>
      <c r="CF354">
        <v>50.043000093585533</v>
      </c>
      <c r="CG354">
        <v>5.2592300862599686</v>
      </c>
      <c r="CH354">
        <v>0</v>
      </c>
      <c r="CI354">
        <v>0</v>
      </c>
      <c r="CJ354">
        <v>44.783770007325558</v>
      </c>
      <c r="CK354">
        <v>97.376070869925243</v>
      </c>
      <c r="CL354">
        <v>52.592300862599693</v>
      </c>
      <c r="CM354">
        <v>0</v>
      </c>
      <c r="CN354">
        <v>0</v>
      </c>
      <c r="CO354">
        <v>44.783770007325558</v>
      </c>
      <c r="CP354">
        <v>63.191075309235437</v>
      </c>
      <c r="CQ354">
        <v>50.043000093585533</v>
      </c>
      <c r="CR354">
        <v>5.2592300862599686</v>
      </c>
      <c r="CS354">
        <v>0</v>
      </c>
      <c r="CT354">
        <v>0</v>
      </c>
      <c r="CU354">
        <v>44.783770007325558</v>
      </c>
      <c r="CV354">
        <f t="shared" si="5"/>
        <v>1.1000000000000001</v>
      </c>
    </row>
    <row r="355" spans="1:100" x14ac:dyDescent="0.25">
      <c r="A355" s="1">
        <v>595</v>
      </c>
      <c r="B355" t="s">
        <v>100</v>
      </c>
      <c r="C355" t="s">
        <v>114</v>
      </c>
      <c r="D355">
        <v>1</v>
      </c>
      <c r="E355">
        <v>0</v>
      </c>
      <c r="F355">
        <v>1</v>
      </c>
      <c r="G355">
        <v>28.009699999999999</v>
      </c>
      <c r="H355">
        <v>2</v>
      </c>
      <c r="I355" t="s">
        <v>119</v>
      </c>
      <c r="J355">
        <v>1.333</v>
      </c>
      <c r="K355">
        <v>500</v>
      </c>
      <c r="L355">
        <v>100</v>
      </c>
      <c r="N355" t="s">
        <v>110</v>
      </c>
      <c r="O355">
        <v>0</v>
      </c>
      <c r="P355">
        <v>0.5</v>
      </c>
      <c r="Q355">
        <v>3.2500000000000001E-2</v>
      </c>
      <c r="R355">
        <v>77.5</v>
      </c>
      <c r="S355">
        <v>170</v>
      </c>
      <c r="T355">
        <v>100</v>
      </c>
      <c r="U355">
        <v>1812.1301775147931</v>
      </c>
      <c r="V355">
        <v>20</v>
      </c>
      <c r="W355">
        <v>0.95</v>
      </c>
      <c r="X355">
        <v>1</v>
      </c>
      <c r="Y355">
        <v>36316.725056701689</v>
      </c>
      <c r="Z355">
        <v>181583625.28350839</v>
      </c>
      <c r="AA355">
        <v>242050972.50291681</v>
      </c>
      <c r="AB355">
        <v>242050.97250291679</v>
      </c>
      <c r="AC355">
        <v>0</v>
      </c>
      <c r="AD355">
        <v>1881.981642450326</v>
      </c>
      <c r="AE355">
        <v>3387566.9564105859</v>
      </c>
      <c r="AF355">
        <v>3387566.9564105859</v>
      </c>
      <c r="AG355">
        <v>94.884734178973616</v>
      </c>
      <c r="AH355">
        <v>149.08682175162991</v>
      </c>
      <c r="AI355">
        <v>149.08682175162991</v>
      </c>
      <c r="AJ355">
        <v>7866.6566063447954</v>
      </c>
      <c r="AK355">
        <v>854.70085470085473</v>
      </c>
      <c r="AL355" t="s">
        <v>123</v>
      </c>
      <c r="AM355">
        <v>11554.228685751321</v>
      </c>
      <c r="AN355">
        <v>405.28658531212852</v>
      </c>
      <c r="AO355">
        <v>25344.759697777081</v>
      </c>
      <c r="AP355">
        <v>20680.872732109099</v>
      </c>
      <c r="AQ355">
        <v>-4663.8869656679854</v>
      </c>
      <c r="AR355">
        <v>2.322214352533472E-3</v>
      </c>
      <c r="AS355">
        <v>82.907505347557176</v>
      </c>
      <c r="AT355">
        <v>121.7712078315726</v>
      </c>
      <c r="AU355">
        <v>4.2713571241888957</v>
      </c>
      <c r="AV355">
        <v>267.11103653377222</v>
      </c>
      <c r="AW355">
        <v>217.95785076554449</v>
      </c>
      <c r="AX355">
        <v>-49.153185768227623</v>
      </c>
      <c r="AY355">
        <v>1.57124139137513</v>
      </c>
      <c r="AZ355" t="s">
        <v>153</v>
      </c>
      <c r="BA355" t="str">
        <f>VLOOKUP($AZ355,Sheet1!$A$2:$B$58,2,FALSE)</f>
        <v>Acrylate (PW1)</v>
      </c>
      <c r="BB355" t="s">
        <v>198</v>
      </c>
      <c r="BC355">
        <v>3</v>
      </c>
      <c r="BD355">
        <v>14.748421132081729</v>
      </c>
      <c r="BE355">
        <v>0</v>
      </c>
      <c r="BF355">
        <v>71.053619999999995</v>
      </c>
      <c r="BG355">
        <f>VLOOKUP($AZ355,Sheet1!$A$2:$C$58,3,FALSE)</f>
        <v>3.666666666666667</v>
      </c>
      <c r="BH355">
        <v>80</v>
      </c>
      <c r="BI355" t="s">
        <v>239</v>
      </c>
      <c r="BJ355">
        <v>0</v>
      </c>
      <c r="BK355">
        <v>8.4651162790698398E-2</v>
      </c>
      <c r="BL355">
        <v>0.263477578520107</v>
      </c>
      <c r="BM355">
        <v>100</v>
      </c>
      <c r="BN355">
        <v>0</v>
      </c>
      <c r="BO355">
        <v>827.23490928436377</v>
      </c>
      <c r="BP355">
        <v>-186.55547862671941</v>
      </c>
      <c r="BQ355">
        <v>5.9634728700651944</v>
      </c>
      <c r="BR355">
        <v>1013.790387911083</v>
      </c>
      <c r="BS355">
        <v>-186.55547862671929</v>
      </c>
      <c r="BT355">
        <v>0.25395348837209519</v>
      </c>
      <c r="BU355">
        <v>0</v>
      </c>
      <c r="BV355">
        <v>55.976000747085287</v>
      </c>
      <c r="BW355">
        <v>0</v>
      </c>
      <c r="BX355">
        <v>0</v>
      </c>
      <c r="BY355">
        <v>1.1023109950010199</v>
      </c>
      <c r="BZ355">
        <v>121.7120178777168</v>
      </c>
      <c r="CA355">
        <v>65.736017130631524</v>
      </c>
      <c r="CB355">
        <v>0</v>
      </c>
      <c r="CC355">
        <v>0</v>
      </c>
      <c r="CD355">
        <v>55.976000747085287</v>
      </c>
      <c r="CE355">
        <v>78.983606742806316</v>
      </c>
      <c r="CF355">
        <v>62.549602460148442</v>
      </c>
      <c r="CG355">
        <v>6.5736017130631517</v>
      </c>
      <c r="CH355">
        <v>0</v>
      </c>
      <c r="CI355">
        <v>0</v>
      </c>
      <c r="CJ355">
        <v>55.976000747085287</v>
      </c>
      <c r="CK355">
        <v>121.7120178777168</v>
      </c>
      <c r="CL355">
        <v>65.736017130631524</v>
      </c>
      <c r="CM355">
        <v>0</v>
      </c>
      <c r="CN355">
        <v>0</v>
      </c>
      <c r="CO355">
        <v>55.976000747085287</v>
      </c>
      <c r="CP355">
        <v>78.983606742806316</v>
      </c>
      <c r="CQ355">
        <v>62.549602460148442</v>
      </c>
      <c r="CR355">
        <v>6.5736017130631517</v>
      </c>
      <c r="CS355">
        <v>0</v>
      </c>
      <c r="CT355">
        <v>0</v>
      </c>
      <c r="CU355">
        <v>55.976000747085287</v>
      </c>
      <c r="CV355">
        <f t="shared" si="5"/>
        <v>1.1000000000000001</v>
      </c>
    </row>
    <row r="356" spans="1:100" x14ac:dyDescent="0.25">
      <c r="A356" s="1">
        <v>596</v>
      </c>
      <c r="B356" t="s">
        <v>100</v>
      </c>
      <c r="C356" t="s">
        <v>114</v>
      </c>
      <c r="D356">
        <v>1</v>
      </c>
      <c r="E356">
        <v>0</v>
      </c>
      <c r="F356">
        <v>1</v>
      </c>
      <c r="G356">
        <v>28.009699999999999</v>
      </c>
      <c r="H356">
        <v>2</v>
      </c>
      <c r="I356" t="s">
        <v>119</v>
      </c>
      <c r="J356">
        <v>1.333</v>
      </c>
      <c r="K356">
        <v>500</v>
      </c>
      <c r="L356">
        <v>100</v>
      </c>
      <c r="N356" t="s">
        <v>110</v>
      </c>
      <c r="O356">
        <v>0</v>
      </c>
      <c r="P356">
        <v>0.5</v>
      </c>
      <c r="Q356">
        <v>3.2500000000000001E-2</v>
      </c>
      <c r="R356">
        <v>77.5</v>
      </c>
      <c r="S356">
        <v>170</v>
      </c>
      <c r="T356">
        <v>100</v>
      </c>
      <c r="U356">
        <v>1812.1301775147931</v>
      </c>
      <c r="V356">
        <v>20</v>
      </c>
      <c r="W356">
        <v>0.95</v>
      </c>
      <c r="X356">
        <v>1</v>
      </c>
      <c r="Y356">
        <v>33460.481619777711</v>
      </c>
      <c r="Z356">
        <v>167302408.09888849</v>
      </c>
      <c r="AA356">
        <v>223014109.99581841</v>
      </c>
      <c r="AB356">
        <v>223014.10999581841</v>
      </c>
      <c r="AC356">
        <v>66773.504273504266</v>
      </c>
      <c r="AD356">
        <v>1733.96725772077</v>
      </c>
      <c r="AE356">
        <v>3121141.0638973848</v>
      </c>
      <c r="AF356">
        <v>3121141.0638973848</v>
      </c>
      <c r="AG356">
        <v>87.422224857446594</v>
      </c>
      <c r="AH356">
        <v>137.36141822212389</v>
      </c>
      <c r="AI356">
        <v>137.36141822212389</v>
      </c>
      <c r="AJ356">
        <v>7247.9585748640993</v>
      </c>
      <c r="AK356">
        <v>2170.1388888888891</v>
      </c>
      <c r="AL356" t="s">
        <v>125</v>
      </c>
      <c r="AM356">
        <v>10645.5099122146</v>
      </c>
      <c r="AN356">
        <v>373.41154295729808</v>
      </c>
      <c r="AO356">
        <v>23351.441097761061</v>
      </c>
      <c r="AP356">
        <v>20437.018918924889</v>
      </c>
      <c r="AQ356">
        <v>-2914.422178836172</v>
      </c>
      <c r="AR356">
        <v>2.322214352533472E-3</v>
      </c>
      <c r="AS356">
        <v>82.907505347557176</v>
      </c>
      <c r="AT356">
        <v>121.7712078315726</v>
      </c>
      <c r="AU356">
        <v>4.2713571241888966</v>
      </c>
      <c r="AV356">
        <v>267.11103653377222</v>
      </c>
      <c r="AW356">
        <v>233.77372232576019</v>
      </c>
      <c r="AX356">
        <v>-33.337314208011968</v>
      </c>
      <c r="AY356">
        <v>1.5712413913751311</v>
      </c>
      <c r="AZ356" t="s">
        <v>179</v>
      </c>
      <c r="BA356" t="str">
        <f>VLOOKUP($AZ356,Sheet1!$A$2:$B$58,2,FALSE)</f>
        <v>Butane</v>
      </c>
      <c r="BB356" t="s">
        <v>226</v>
      </c>
      <c r="BC356">
        <v>4</v>
      </c>
      <c r="BD356">
        <v>14.748421132081729</v>
      </c>
      <c r="BE356">
        <v>45.75</v>
      </c>
      <c r="BF356">
        <v>58.121200000000002</v>
      </c>
      <c r="BG356">
        <f>VLOOKUP($AZ356,Sheet1!$A$2:$C$58,3,FALSE)</f>
        <v>6.5</v>
      </c>
      <c r="BH356">
        <v>-1</v>
      </c>
      <c r="BI356" t="s">
        <v>239</v>
      </c>
      <c r="BJ356">
        <v>0</v>
      </c>
      <c r="BK356">
        <v>0.118181818181818</v>
      </c>
      <c r="BL356">
        <v>0.28596847129852598</v>
      </c>
      <c r="BM356">
        <v>100</v>
      </c>
      <c r="BN356">
        <v>0</v>
      </c>
      <c r="BO356">
        <v>817.48075675699556</v>
      </c>
      <c r="BP356">
        <v>-116.5768871534469</v>
      </c>
      <c r="BQ356">
        <v>5.4944567288849564</v>
      </c>
      <c r="BR356">
        <v>934.05764391044261</v>
      </c>
      <c r="BS356">
        <v>-116.576887153447</v>
      </c>
      <c r="BT356">
        <v>0.472727272727272</v>
      </c>
      <c r="BU356">
        <v>0</v>
      </c>
      <c r="BV356">
        <v>51.57359154004665</v>
      </c>
      <c r="BW356">
        <v>0.88708190827616384</v>
      </c>
      <c r="BX356">
        <v>0</v>
      </c>
      <c r="BY356">
        <v>1.1023109950010199</v>
      </c>
      <c r="BZ356">
        <v>112.1395921781189</v>
      </c>
      <c r="CA356">
        <v>60.566000638072239</v>
      </c>
      <c r="CB356">
        <v>0</v>
      </c>
      <c r="CC356">
        <v>0</v>
      </c>
      <c r="CD356">
        <v>51.57359154004665</v>
      </c>
      <c r="CE356">
        <v>72.771691763371933</v>
      </c>
      <c r="CF356">
        <v>57.630191603853874</v>
      </c>
      <c r="CG356">
        <v>6.0566000638072239</v>
      </c>
      <c r="CH356">
        <v>0</v>
      </c>
      <c r="CI356">
        <v>0</v>
      </c>
      <c r="CJ356">
        <v>51.57359154004665</v>
      </c>
      <c r="CK356">
        <v>112.1395921781189</v>
      </c>
      <c r="CL356">
        <v>60.566000638072239</v>
      </c>
      <c r="CM356">
        <v>0</v>
      </c>
      <c r="CN356">
        <v>0</v>
      </c>
      <c r="CO356">
        <v>51.57359154004665</v>
      </c>
      <c r="CP356">
        <v>72.771691763371933</v>
      </c>
      <c r="CQ356">
        <v>57.630191603853874</v>
      </c>
      <c r="CR356">
        <v>6.0566000638072239</v>
      </c>
      <c r="CS356">
        <v>0</v>
      </c>
      <c r="CT356">
        <v>0</v>
      </c>
      <c r="CU356">
        <v>51.57359154004665</v>
      </c>
      <c r="CV356">
        <f t="shared" si="5"/>
        <v>1.1000000000000001</v>
      </c>
    </row>
    <row r="357" spans="1:100" x14ac:dyDescent="0.25">
      <c r="A357" s="1">
        <v>597</v>
      </c>
      <c r="B357" t="s">
        <v>100</v>
      </c>
      <c r="C357" t="s">
        <v>114</v>
      </c>
      <c r="D357">
        <v>1</v>
      </c>
      <c r="E357">
        <v>0</v>
      </c>
      <c r="F357">
        <v>1</v>
      </c>
      <c r="G357">
        <v>28.009699999999999</v>
      </c>
      <c r="H357">
        <v>2</v>
      </c>
      <c r="I357" t="s">
        <v>119</v>
      </c>
      <c r="J357">
        <v>1.333</v>
      </c>
      <c r="K357">
        <v>500</v>
      </c>
      <c r="L357">
        <v>100</v>
      </c>
      <c r="N357" t="s">
        <v>110</v>
      </c>
      <c r="O357">
        <v>0</v>
      </c>
      <c r="P357">
        <v>0.5</v>
      </c>
      <c r="Q357">
        <v>3.2500000000000001E-2</v>
      </c>
      <c r="R357">
        <v>77.5</v>
      </c>
      <c r="S357">
        <v>170</v>
      </c>
      <c r="T357">
        <v>100</v>
      </c>
      <c r="U357">
        <v>1812.1301775147931</v>
      </c>
      <c r="V357">
        <v>20</v>
      </c>
      <c r="W357">
        <v>0.95</v>
      </c>
      <c r="X357">
        <v>1</v>
      </c>
      <c r="Y357">
        <v>36886.745150741393</v>
      </c>
      <c r="Z357">
        <v>184433725.7537069</v>
      </c>
      <c r="AA357">
        <v>245850156.42969131</v>
      </c>
      <c r="AB357">
        <v>245850.15642969139</v>
      </c>
      <c r="AC357">
        <v>0</v>
      </c>
      <c r="AD357">
        <v>1911.5208520331171</v>
      </c>
      <c r="AE357">
        <v>3440737.5336596109</v>
      </c>
      <c r="AF357">
        <v>3440737.5336596109</v>
      </c>
      <c r="AG357">
        <v>96.374026096545606</v>
      </c>
      <c r="AH357">
        <v>151.4268588563595</v>
      </c>
      <c r="AI357">
        <v>151.4268588563595</v>
      </c>
      <c r="AJ357">
        <v>7990.1300839649693</v>
      </c>
      <c r="AK357">
        <v>854.70085470085473</v>
      </c>
      <c r="AL357" t="s">
        <v>123</v>
      </c>
      <c r="AM357">
        <v>11735.581561367861</v>
      </c>
      <c r="AN357">
        <v>411.6478829542466</v>
      </c>
      <c r="AO357">
        <v>25742.566005581109</v>
      </c>
      <c r="AP357">
        <v>20992.060382987929</v>
      </c>
      <c r="AQ357">
        <v>-4750.5056225931803</v>
      </c>
      <c r="AR357">
        <v>2.322214352533472E-3</v>
      </c>
      <c r="AS357">
        <v>82.907505347557162</v>
      </c>
      <c r="AT357">
        <v>121.7712078315726</v>
      </c>
      <c r="AU357">
        <v>4.2713571241888957</v>
      </c>
      <c r="AV357">
        <v>267.11103653377222</v>
      </c>
      <c r="AW357">
        <v>217.8186512822293</v>
      </c>
      <c r="AX357">
        <v>-49.292385251542953</v>
      </c>
      <c r="AY357">
        <v>1.5712413913751311</v>
      </c>
      <c r="AZ357" t="s">
        <v>163</v>
      </c>
      <c r="BA357" t="str">
        <f>VLOOKUP($AZ357,Sheet1!$A$2:$B$58,2,FALSE)</f>
        <v>Catechol</v>
      </c>
      <c r="BB357" t="s">
        <v>211</v>
      </c>
      <c r="BC357">
        <v>6</v>
      </c>
      <c r="BD357">
        <v>14.748421132081729</v>
      </c>
      <c r="BE357">
        <v>0</v>
      </c>
      <c r="BF357">
        <v>110.10924</v>
      </c>
      <c r="BG357">
        <f>VLOOKUP($AZ357,Sheet1!$A$2:$C$58,3,FALSE)</f>
        <v>4.333333333333333</v>
      </c>
      <c r="BH357">
        <v>245</v>
      </c>
      <c r="BI357" t="s">
        <v>239</v>
      </c>
      <c r="BJ357">
        <v>0</v>
      </c>
      <c r="BK357">
        <v>5.4038004750593803E-2</v>
      </c>
      <c r="BL357">
        <v>0.25940599363313399</v>
      </c>
      <c r="BM357">
        <v>100</v>
      </c>
      <c r="BN357">
        <v>0</v>
      </c>
      <c r="BO357">
        <v>839.6824153195173</v>
      </c>
      <c r="BP357">
        <v>-190.02022490372721</v>
      </c>
      <c r="BQ357">
        <v>6.0570743542543788</v>
      </c>
      <c r="BR357">
        <v>1029.7026402232441</v>
      </c>
      <c r="BS357">
        <v>-190.02022490372701</v>
      </c>
      <c r="BT357">
        <v>0.3242280285035628</v>
      </c>
      <c r="BU357">
        <v>0</v>
      </c>
      <c r="BV357">
        <v>56.854588922643593</v>
      </c>
      <c r="BW357">
        <v>0</v>
      </c>
      <c r="BX357">
        <v>0</v>
      </c>
      <c r="BY357">
        <v>1.1023109950010199</v>
      </c>
      <c r="BZ357">
        <v>123.62238550497661</v>
      </c>
      <c r="CA357">
        <v>66.76779658233302</v>
      </c>
      <c r="CB357">
        <v>0</v>
      </c>
      <c r="CC357">
        <v>0</v>
      </c>
      <c r="CD357">
        <v>56.854588922643593</v>
      </c>
      <c r="CE357">
        <v>80.223317726460138</v>
      </c>
      <c r="CF357">
        <v>63.531368580876887</v>
      </c>
      <c r="CG357">
        <v>6.6767796582333032</v>
      </c>
      <c r="CH357">
        <v>0</v>
      </c>
      <c r="CI357">
        <v>0</v>
      </c>
      <c r="CJ357">
        <v>56.854588922643593</v>
      </c>
      <c r="CK357">
        <v>123.62238550497661</v>
      </c>
      <c r="CL357">
        <v>66.76779658233302</v>
      </c>
      <c r="CM357">
        <v>0</v>
      </c>
      <c r="CN357">
        <v>0</v>
      </c>
      <c r="CO357">
        <v>56.854588922643593</v>
      </c>
      <c r="CP357">
        <v>80.223317726460138</v>
      </c>
      <c r="CQ357">
        <v>63.531368580876887</v>
      </c>
      <c r="CR357">
        <v>6.6767796582333032</v>
      </c>
      <c r="CS357">
        <v>0</v>
      </c>
      <c r="CT357">
        <v>0</v>
      </c>
      <c r="CU357">
        <v>56.854588922643593</v>
      </c>
      <c r="CV357">
        <f t="shared" si="5"/>
        <v>1.1000000000000001</v>
      </c>
    </row>
    <row r="358" spans="1:100" x14ac:dyDescent="0.25">
      <c r="A358" s="1">
        <v>598</v>
      </c>
      <c r="B358" t="s">
        <v>100</v>
      </c>
      <c r="C358" t="s">
        <v>114</v>
      </c>
      <c r="D358">
        <v>1</v>
      </c>
      <c r="E358">
        <v>0</v>
      </c>
      <c r="F358">
        <v>1</v>
      </c>
      <c r="G358">
        <v>28.009699999999999</v>
      </c>
      <c r="H358">
        <v>2</v>
      </c>
      <c r="I358" t="s">
        <v>119</v>
      </c>
      <c r="J358">
        <v>1.333</v>
      </c>
      <c r="K358">
        <v>500</v>
      </c>
      <c r="L358">
        <v>100</v>
      </c>
      <c r="N358" t="s">
        <v>110</v>
      </c>
      <c r="O358">
        <v>0</v>
      </c>
      <c r="P358">
        <v>0.5</v>
      </c>
      <c r="Q358">
        <v>3.2500000000000001E-2</v>
      </c>
      <c r="R358">
        <v>77.5</v>
      </c>
      <c r="S358">
        <v>170</v>
      </c>
      <c r="T358">
        <v>100</v>
      </c>
      <c r="U358">
        <v>1812.1301775147931</v>
      </c>
      <c r="V358">
        <v>20</v>
      </c>
      <c r="W358">
        <v>0.95</v>
      </c>
      <c r="X358">
        <v>1</v>
      </c>
      <c r="Y358">
        <v>39240.191411417603</v>
      </c>
      <c r="Z358">
        <v>196200957.05708799</v>
      </c>
      <c r="AA358">
        <v>261535875.75709829</v>
      </c>
      <c r="AB358">
        <v>261535.87575709831</v>
      </c>
      <c r="AC358">
        <v>0</v>
      </c>
      <c r="AD358">
        <v>2033.479609387221</v>
      </c>
      <c r="AE358">
        <v>3660263.2968969978</v>
      </c>
      <c r="AF358">
        <v>3660263.2968969978</v>
      </c>
      <c r="AG358">
        <v>102.5228768670959</v>
      </c>
      <c r="AH358">
        <v>161.0881876964369</v>
      </c>
      <c r="AI358">
        <v>161.0881876964369</v>
      </c>
      <c r="AJ358">
        <v>8499.9159621056951</v>
      </c>
      <c r="AK358">
        <v>854.70085470085473</v>
      </c>
      <c r="AL358" t="s">
        <v>123</v>
      </c>
      <c r="AM358">
        <v>12484.33454647386</v>
      </c>
      <c r="AN358">
        <v>437.91182049861078</v>
      </c>
      <c r="AO358">
        <v>27384.99190839427</v>
      </c>
      <c r="AP358">
        <v>22276.86318377902</v>
      </c>
      <c r="AQ358">
        <v>-5108.1287246152497</v>
      </c>
      <c r="AR358">
        <v>2.322214352533472E-3</v>
      </c>
      <c r="AS358">
        <v>82.907505347557162</v>
      </c>
      <c r="AT358">
        <v>121.7712078315726</v>
      </c>
      <c r="AU358">
        <v>4.2713571241888957</v>
      </c>
      <c r="AV358">
        <v>267.11103653377222</v>
      </c>
      <c r="AW358">
        <v>217.28675457144391</v>
      </c>
      <c r="AX358">
        <v>-49.824281962328257</v>
      </c>
      <c r="AY358">
        <v>1.57124139137513</v>
      </c>
      <c r="AZ358" t="s">
        <v>164</v>
      </c>
      <c r="BA358" t="str">
        <f>VLOOKUP($AZ358,Sheet1!$A$2:$B$58,2,FALSE)</f>
        <v>Coumaric Acid</v>
      </c>
      <c r="BB358" t="s">
        <v>212</v>
      </c>
      <c r="BC358">
        <v>9</v>
      </c>
      <c r="BD358">
        <v>14.748421132081729</v>
      </c>
      <c r="BE358">
        <v>0</v>
      </c>
      <c r="BF358">
        <v>163.14818</v>
      </c>
      <c r="BG358">
        <f>VLOOKUP($AZ358,Sheet1!$A$2:$C$58,3,FALSE)</f>
        <v>4.1111111111111107</v>
      </c>
      <c r="BH358">
        <v>346</v>
      </c>
      <c r="BI358" t="s">
        <v>239</v>
      </c>
      <c r="BJ358">
        <v>0</v>
      </c>
      <c r="BK358">
        <v>3.4223392252726498E-2</v>
      </c>
      <c r="BL358">
        <v>0.243848014842662</v>
      </c>
      <c r="BM358">
        <v>100</v>
      </c>
      <c r="BN358">
        <v>0</v>
      </c>
      <c r="BO358">
        <v>891.0745273511609</v>
      </c>
      <c r="BP358">
        <v>-204.3251489846098</v>
      </c>
      <c r="BQ358">
        <v>6.4435275078574756</v>
      </c>
      <c r="BR358">
        <v>1095.3996763357709</v>
      </c>
      <c r="BS358">
        <v>-204.32514898461</v>
      </c>
      <c r="BT358">
        <v>0.30801053027453851</v>
      </c>
      <c r="BU358">
        <v>0</v>
      </c>
      <c r="BV358">
        <v>60.4820225483396</v>
      </c>
      <c r="BW358">
        <v>0</v>
      </c>
      <c r="BX358">
        <v>0</v>
      </c>
      <c r="BY358">
        <v>1.1023109950010199</v>
      </c>
      <c r="BZ358">
        <v>131.50973473336771</v>
      </c>
      <c r="CA358">
        <v>71.027712185028136</v>
      </c>
      <c r="CB358">
        <v>0</v>
      </c>
      <c r="CC358">
        <v>0</v>
      </c>
      <c r="CD358">
        <v>60.4820225483396</v>
      </c>
      <c r="CE358">
        <v>85.341721813099454</v>
      </c>
      <c r="CF358">
        <v>67.584793766842409</v>
      </c>
      <c r="CG358">
        <v>7.1027712185028129</v>
      </c>
      <c r="CH358">
        <v>0</v>
      </c>
      <c r="CI358">
        <v>0</v>
      </c>
      <c r="CJ358">
        <v>60.4820225483396</v>
      </c>
      <c r="CK358">
        <v>131.50973473336771</v>
      </c>
      <c r="CL358">
        <v>71.027712185028136</v>
      </c>
      <c r="CM358">
        <v>0</v>
      </c>
      <c r="CN358">
        <v>0</v>
      </c>
      <c r="CO358">
        <v>60.4820225483396</v>
      </c>
      <c r="CP358">
        <v>85.341721813099454</v>
      </c>
      <c r="CQ358">
        <v>67.584793766842409</v>
      </c>
      <c r="CR358">
        <v>7.1027712185028129</v>
      </c>
      <c r="CS358">
        <v>0</v>
      </c>
      <c r="CT358">
        <v>0</v>
      </c>
      <c r="CU358">
        <v>60.4820225483396</v>
      </c>
      <c r="CV358">
        <f t="shared" si="5"/>
        <v>1.1000000000000001</v>
      </c>
    </row>
    <row r="359" spans="1:100" x14ac:dyDescent="0.25">
      <c r="A359" s="1">
        <v>599</v>
      </c>
      <c r="B359" t="s">
        <v>100</v>
      </c>
      <c r="C359" t="s">
        <v>114</v>
      </c>
      <c r="D359">
        <v>1</v>
      </c>
      <c r="E359">
        <v>0</v>
      </c>
      <c r="F359">
        <v>1</v>
      </c>
      <c r="G359">
        <v>28.009699999999999</v>
      </c>
      <c r="H359">
        <v>2</v>
      </c>
      <c r="I359" t="s">
        <v>119</v>
      </c>
      <c r="J359">
        <v>1.333</v>
      </c>
      <c r="K359">
        <v>500</v>
      </c>
      <c r="L359">
        <v>100</v>
      </c>
      <c r="N359" t="s">
        <v>110</v>
      </c>
      <c r="O359">
        <v>0</v>
      </c>
      <c r="P359">
        <v>0.5</v>
      </c>
      <c r="Q359">
        <v>3.2500000000000001E-2</v>
      </c>
      <c r="R359">
        <v>77.5</v>
      </c>
      <c r="S359">
        <v>170</v>
      </c>
      <c r="T359">
        <v>100</v>
      </c>
      <c r="U359">
        <v>1812.1301775147931</v>
      </c>
      <c r="V359">
        <v>20</v>
      </c>
      <c r="W359">
        <v>0.95</v>
      </c>
      <c r="X359">
        <v>1</v>
      </c>
      <c r="Y359">
        <v>39403.25470369924</v>
      </c>
      <c r="Z359">
        <v>197016273.51849619</v>
      </c>
      <c r="AA359">
        <v>262622692.60015541</v>
      </c>
      <c r="AB359">
        <v>262622.69260015542</v>
      </c>
      <c r="AC359">
        <v>0</v>
      </c>
      <c r="AD359">
        <v>2041.929768980423</v>
      </c>
      <c r="AE359">
        <v>3675473.584164761</v>
      </c>
      <c r="AF359">
        <v>3675473.584164761</v>
      </c>
      <c r="AG359">
        <v>102.94891245037969</v>
      </c>
      <c r="AH359">
        <v>161.75759243909121</v>
      </c>
      <c r="AI359">
        <v>161.75759243909121</v>
      </c>
      <c r="AJ359">
        <v>8535.237509505052</v>
      </c>
      <c r="AK359">
        <v>854.70085470085473</v>
      </c>
      <c r="AL359" t="s">
        <v>123</v>
      </c>
      <c r="AM359">
        <v>12536.21341402956</v>
      </c>
      <c r="AN359">
        <v>439.73157062242831</v>
      </c>
      <c r="AO359">
        <v>27498.7907146455</v>
      </c>
      <c r="AP359">
        <v>22365.8833488579</v>
      </c>
      <c r="AQ359">
        <v>-5132.9073657875961</v>
      </c>
      <c r="AR359">
        <v>2.322214352533472E-3</v>
      </c>
      <c r="AS359">
        <v>82.907505347557162</v>
      </c>
      <c r="AT359">
        <v>121.7712078315726</v>
      </c>
      <c r="AU359">
        <v>4.2713571241888957</v>
      </c>
      <c r="AV359">
        <v>267.11103653377222</v>
      </c>
      <c r="AW359">
        <v>217.25225470097141</v>
      </c>
      <c r="AX359">
        <v>-49.858781832800837</v>
      </c>
      <c r="AY359">
        <v>1.5712413913751311</v>
      </c>
      <c r="AZ359" t="s">
        <v>172</v>
      </c>
      <c r="BA359" t="str">
        <f>VLOOKUP($AZ359,Sheet1!$A$2:$B$58,2,FALSE)</f>
        <v>Limonene</v>
      </c>
      <c r="BB359" t="s">
        <v>219</v>
      </c>
      <c r="BC359">
        <v>10</v>
      </c>
      <c r="BD359">
        <v>14.748421132081729</v>
      </c>
      <c r="BE359">
        <v>0</v>
      </c>
      <c r="BF359">
        <v>136.23244</v>
      </c>
      <c r="BG359">
        <f>VLOOKUP($AZ359,Sheet1!$A$2:$C$58,3,FALSE)</f>
        <v>5.6</v>
      </c>
      <c r="BH359">
        <v>176</v>
      </c>
      <c r="BI359" t="s">
        <v>239</v>
      </c>
      <c r="BJ359">
        <v>0</v>
      </c>
      <c r="BK359">
        <v>4.1896869244935402E-2</v>
      </c>
      <c r="BL359">
        <v>0.24283889363134101</v>
      </c>
      <c r="BM359">
        <v>100</v>
      </c>
      <c r="BN359">
        <v>0</v>
      </c>
      <c r="BO359">
        <v>894.63533395431602</v>
      </c>
      <c r="BP359">
        <v>-205.31629463150389</v>
      </c>
      <c r="BQ359">
        <v>6.4703036975636463</v>
      </c>
      <c r="BR359">
        <v>1099.9516285858199</v>
      </c>
      <c r="BS359">
        <v>-205.31629463150389</v>
      </c>
      <c r="BT359">
        <v>0.41896869244935397</v>
      </c>
      <c r="BU359">
        <v>0</v>
      </c>
      <c r="BV359">
        <v>60.733356636320501</v>
      </c>
      <c r="BW359">
        <v>0</v>
      </c>
      <c r="BX359">
        <v>0</v>
      </c>
      <c r="BY359">
        <v>1.1023109950010199</v>
      </c>
      <c r="BZ359">
        <v>132.05622570452209</v>
      </c>
      <c r="CA359">
        <v>71.322869068201584</v>
      </c>
      <c r="CB359">
        <v>0</v>
      </c>
      <c r="CC359">
        <v>0</v>
      </c>
      <c r="CD359">
        <v>60.733356636320501</v>
      </c>
      <c r="CE359">
        <v>85.696360810191052</v>
      </c>
      <c r="CF359">
        <v>67.865643543140663</v>
      </c>
      <c r="CG359">
        <v>7.1322869068201591</v>
      </c>
      <c r="CH359">
        <v>0</v>
      </c>
      <c r="CI359">
        <v>0</v>
      </c>
      <c r="CJ359">
        <v>60.733356636320501</v>
      </c>
      <c r="CK359">
        <v>132.05622570452209</v>
      </c>
      <c r="CL359">
        <v>71.322869068201584</v>
      </c>
      <c r="CM359">
        <v>0</v>
      </c>
      <c r="CN359">
        <v>0</v>
      </c>
      <c r="CO359">
        <v>60.733356636320501</v>
      </c>
      <c r="CP359">
        <v>85.696360810191052</v>
      </c>
      <c r="CQ359">
        <v>67.865643543140663</v>
      </c>
      <c r="CR359">
        <v>7.1322869068201591</v>
      </c>
      <c r="CS359">
        <v>0</v>
      </c>
      <c r="CT359">
        <v>0</v>
      </c>
      <c r="CU359">
        <v>60.733356636320501</v>
      </c>
      <c r="CV359">
        <f t="shared" si="5"/>
        <v>1.1000000000000001</v>
      </c>
    </row>
    <row r="360" spans="1:100" x14ac:dyDescent="0.25">
      <c r="A360" s="1">
        <v>600</v>
      </c>
      <c r="B360" t="s">
        <v>100</v>
      </c>
      <c r="C360" t="s">
        <v>114</v>
      </c>
      <c r="D360">
        <v>1</v>
      </c>
      <c r="E360">
        <v>0</v>
      </c>
      <c r="F360">
        <v>1</v>
      </c>
      <c r="G360">
        <v>28.009699999999999</v>
      </c>
      <c r="H360">
        <v>2</v>
      </c>
      <c r="I360" t="s">
        <v>119</v>
      </c>
      <c r="J360">
        <v>1.333</v>
      </c>
      <c r="K360">
        <v>500</v>
      </c>
      <c r="L360">
        <v>100</v>
      </c>
      <c r="N360" t="s">
        <v>110</v>
      </c>
      <c r="O360">
        <v>0</v>
      </c>
      <c r="P360">
        <v>0.5</v>
      </c>
      <c r="Q360">
        <v>3.2500000000000001E-2</v>
      </c>
      <c r="R360">
        <v>77.5</v>
      </c>
      <c r="S360">
        <v>170</v>
      </c>
      <c r="T360">
        <v>100</v>
      </c>
      <c r="U360">
        <v>1812.1301775147931</v>
      </c>
      <c r="V360">
        <v>20</v>
      </c>
      <c r="W360">
        <v>0.95</v>
      </c>
      <c r="X360">
        <v>1</v>
      </c>
      <c r="Y360">
        <v>39696.920006937231</v>
      </c>
      <c r="Z360">
        <v>198484600.03468609</v>
      </c>
      <c r="AA360">
        <v>264579971.84623659</v>
      </c>
      <c r="AB360">
        <v>264579.97184623661</v>
      </c>
      <c r="AC360">
        <v>0</v>
      </c>
      <c r="AD360">
        <v>2057.1479008151518</v>
      </c>
      <c r="AE360">
        <v>3702866.2214672738</v>
      </c>
      <c r="AF360">
        <v>3702866.2214672738</v>
      </c>
      <c r="AG360">
        <v>103.71617200343189</v>
      </c>
      <c r="AH360">
        <v>162.96314240677469</v>
      </c>
      <c r="AI360">
        <v>162.96314240677469</v>
      </c>
      <c r="AJ360">
        <v>8598.8490850026901</v>
      </c>
      <c r="AK360">
        <v>1835.336538461539</v>
      </c>
      <c r="AL360" t="s">
        <v>124</v>
      </c>
      <c r="AM360">
        <v>12629.64353652504</v>
      </c>
      <c r="AN360">
        <v>443.00881018045982</v>
      </c>
      <c r="AO360">
        <v>27703.734209151698</v>
      </c>
      <c r="AP360">
        <v>23506.83797016973</v>
      </c>
      <c r="AQ360">
        <v>-4196.8962389819717</v>
      </c>
      <c r="AR360">
        <v>2.322214352533472E-3</v>
      </c>
      <c r="AS360">
        <v>82.907505347557162</v>
      </c>
      <c r="AT360">
        <v>121.7712078315726</v>
      </c>
      <c r="AU360">
        <v>4.2713571241888957</v>
      </c>
      <c r="AV360">
        <v>267.11103653377222</v>
      </c>
      <c r="AW360">
        <v>226.64583079090019</v>
      </c>
      <c r="AX360">
        <v>-40.465205742871973</v>
      </c>
      <c r="AY360">
        <v>1.57124139137513</v>
      </c>
      <c r="AZ360" t="s">
        <v>173</v>
      </c>
      <c r="BA360" t="str">
        <f>VLOOKUP($AZ360,Sheet1!$A$2:$B$58,2,FALSE)</f>
        <v>Farnesene</v>
      </c>
      <c r="BB360" t="s">
        <v>220</v>
      </c>
      <c r="BC360">
        <v>15</v>
      </c>
      <c r="BD360">
        <v>14.748421132081729</v>
      </c>
      <c r="BE360">
        <v>0</v>
      </c>
      <c r="BF360">
        <v>204.34866</v>
      </c>
      <c r="BG360">
        <f>VLOOKUP($AZ360,Sheet1!$A$2:$C$58,3,FALSE)</f>
        <v>5.601</v>
      </c>
      <c r="BH360" t="s">
        <v>230</v>
      </c>
      <c r="BI360" t="s">
        <v>239</v>
      </c>
      <c r="BJ360">
        <v>0</v>
      </c>
      <c r="BK360">
        <v>2.7718550106609799E-2</v>
      </c>
      <c r="BL360">
        <v>0.241042448029925</v>
      </c>
      <c r="BM360">
        <v>100</v>
      </c>
      <c r="BN360">
        <v>0</v>
      </c>
      <c r="BO360">
        <v>940.27351880678918</v>
      </c>
      <c r="BP360">
        <v>-167.87584955927881</v>
      </c>
      <c r="BQ360">
        <v>6.5185256962709888</v>
      </c>
      <c r="BR360">
        <v>1108.1493683660681</v>
      </c>
      <c r="BS360">
        <v>-167.87584955927889</v>
      </c>
      <c r="BT360">
        <v>0.415778251599147</v>
      </c>
      <c r="BU360">
        <v>0</v>
      </c>
      <c r="BV360">
        <v>61.185991316561562</v>
      </c>
      <c r="BW360">
        <v>0</v>
      </c>
      <c r="BX360">
        <v>0</v>
      </c>
      <c r="BY360">
        <v>1.1023109950010199</v>
      </c>
      <c r="BZ360">
        <v>133.04041677852351</v>
      </c>
      <c r="CA360">
        <v>71.854425461961881</v>
      </c>
      <c r="CB360">
        <v>0</v>
      </c>
      <c r="CC360">
        <v>0</v>
      </c>
      <c r="CD360">
        <v>61.185991316561562</v>
      </c>
      <c r="CE360">
        <v>86.335040228248218</v>
      </c>
      <c r="CF360">
        <v>68.371433862757755</v>
      </c>
      <c r="CG360">
        <v>7.1854425461961879</v>
      </c>
      <c r="CH360">
        <v>0</v>
      </c>
      <c r="CI360">
        <v>0</v>
      </c>
      <c r="CJ360">
        <v>61.185991316561562</v>
      </c>
      <c r="CK360">
        <v>133.04041677852351</v>
      </c>
      <c r="CL360">
        <v>71.854425461961881</v>
      </c>
      <c r="CM360">
        <v>0</v>
      </c>
      <c r="CN360">
        <v>0</v>
      </c>
      <c r="CO360">
        <v>61.185991316561562</v>
      </c>
      <c r="CP360">
        <v>86.335040228248218</v>
      </c>
      <c r="CQ360">
        <v>68.371433862757755</v>
      </c>
      <c r="CR360">
        <v>7.1854425461961879</v>
      </c>
      <c r="CS360">
        <v>0</v>
      </c>
      <c r="CT360">
        <v>0</v>
      </c>
      <c r="CU360">
        <v>61.185991316561562</v>
      </c>
      <c r="CV360">
        <f t="shared" si="5"/>
        <v>1.1000000000000001</v>
      </c>
    </row>
    <row r="361" spans="1:100" x14ac:dyDescent="0.25">
      <c r="A361" s="1">
        <v>601</v>
      </c>
      <c r="B361" t="s">
        <v>100</v>
      </c>
      <c r="C361" t="s">
        <v>114</v>
      </c>
      <c r="D361">
        <v>1</v>
      </c>
      <c r="E361">
        <v>0</v>
      </c>
      <c r="F361">
        <v>1</v>
      </c>
      <c r="G361">
        <v>28.009699999999999</v>
      </c>
      <c r="H361">
        <v>2</v>
      </c>
      <c r="I361" t="s">
        <v>119</v>
      </c>
      <c r="J361">
        <v>1.333</v>
      </c>
      <c r="K361">
        <v>500</v>
      </c>
      <c r="L361">
        <v>100</v>
      </c>
      <c r="N361" t="s">
        <v>110</v>
      </c>
      <c r="O361">
        <v>0</v>
      </c>
      <c r="P361">
        <v>0.5</v>
      </c>
      <c r="Q361">
        <v>3.2500000000000001E-2</v>
      </c>
      <c r="R361">
        <v>77.5</v>
      </c>
      <c r="S361">
        <v>170</v>
      </c>
      <c r="T361">
        <v>100</v>
      </c>
      <c r="U361">
        <v>1812.1301775147931</v>
      </c>
      <c r="V361">
        <v>20</v>
      </c>
      <c r="W361">
        <v>0.95</v>
      </c>
      <c r="X361">
        <v>1</v>
      </c>
      <c r="Y361">
        <v>40284.250613413307</v>
      </c>
      <c r="Z361">
        <v>201421253.06706649</v>
      </c>
      <c r="AA361">
        <v>268494530.33839959</v>
      </c>
      <c r="AB361">
        <v>268494.53033839958</v>
      </c>
      <c r="AC361">
        <v>66773.504273504266</v>
      </c>
      <c r="AD361">
        <v>2087.5841644846159</v>
      </c>
      <c r="AE361">
        <v>3757651.4960723091</v>
      </c>
      <c r="AF361">
        <v>3757651.4960723091</v>
      </c>
      <c r="AG361">
        <v>105.2506911095366</v>
      </c>
      <c r="AH361">
        <v>165.37424234214231</v>
      </c>
      <c r="AI361">
        <v>165.37424234214231</v>
      </c>
      <c r="AJ361">
        <v>8726.0722359979882</v>
      </c>
      <c r="AK361">
        <v>2170.1388888888891</v>
      </c>
      <c r="AL361" t="s">
        <v>125</v>
      </c>
      <c r="AM361">
        <v>12816.50378151603</v>
      </c>
      <c r="AN361">
        <v>449.56328929652381</v>
      </c>
      <c r="AO361">
        <v>28113.62119816419</v>
      </c>
      <c r="AP361">
        <v>24162.278195699429</v>
      </c>
      <c r="AQ361">
        <v>-3951.3430024647569</v>
      </c>
      <c r="AR361">
        <v>2.322214352533472E-3</v>
      </c>
      <c r="AS361">
        <v>82.907505347557148</v>
      </c>
      <c r="AT361">
        <v>121.7712078315726</v>
      </c>
      <c r="AU361">
        <v>4.2713571241888957</v>
      </c>
      <c r="AV361">
        <v>267.11103653377211</v>
      </c>
      <c r="AW361">
        <v>229.568831719625</v>
      </c>
      <c r="AX361">
        <v>-37.542204814147077</v>
      </c>
      <c r="AY361">
        <v>1.57124139137513</v>
      </c>
      <c r="AZ361" t="s">
        <v>174</v>
      </c>
      <c r="BA361" t="str">
        <f>VLOOKUP($AZ361,Sheet1!$A$2:$B$58,2,FALSE)</f>
        <v>Isoprene</v>
      </c>
      <c r="BB361" t="s">
        <v>221</v>
      </c>
      <c r="BC361">
        <v>5</v>
      </c>
      <c r="BD361">
        <v>14.748421132081729</v>
      </c>
      <c r="BE361">
        <v>0</v>
      </c>
      <c r="BF361">
        <v>68.116219999999998</v>
      </c>
      <c r="BG361">
        <f>VLOOKUP($AZ361,Sheet1!$A$2:$C$58,3,FALSE)</f>
        <v>5.6</v>
      </c>
      <c r="BH361">
        <v>34.07</v>
      </c>
      <c r="BI361" t="s">
        <v>239</v>
      </c>
      <c r="BJ361">
        <v>0</v>
      </c>
      <c r="BK361">
        <v>8.1908190819082002E-2</v>
      </c>
      <c r="BL361">
        <v>0.23752813151584901</v>
      </c>
      <c r="BM361">
        <v>100</v>
      </c>
      <c r="BN361">
        <v>0</v>
      </c>
      <c r="BO361">
        <v>966.49112782797727</v>
      </c>
      <c r="BP361">
        <v>-158.05372009858999</v>
      </c>
      <c r="BQ361">
        <v>6.6149696936856914</v>
      </c>
      <c r="BR361">
        <v>1124.5448479265681</v>
      </c>
      <c r="BS361">
        <v>-158.05372009859039</v>
      </c>
      <c r="BT361">
        <v>0.40954095409541003</v>
      </c>
      <c r="BU361">
        <v>0</v>
      </c>
      <c r="BV361">
        <v>62.091260677043842</v>
      </c>
      <c r="BW361">
        <v>0</v>
      </c>
      <c r="BX361">
        <v>0</v>
      </c>
      <c r="BY361">
        <v>1.1023109950010199</v>
      </c>
      <c r="BZ361">
        <v>135.00879892652651</v>
      </c>
      <c r="CA361">
        <v>72.917538249482647</v>
      </c>
      <c r="CB361">
        <v>0</v>
      </c>
      <c r="CC361">
        <v>0</v>
      </c>
      <c r="CD361">
        <v>62.091260677043842</v>
      </c>
      <c r="CE361">
        <v>87.612399064362762</v>
      </c>
      <c r="CF361">
        <v>69.383014501992108</v>
      </c>
      <c r="CG361">
        <v>7.2917538249482643</v>
      </c>
      <c r="CH361">
        <v>0</v>
      </c>
      <c r="CI361">
        <v>0</v>
      </c>
      <c r="CJ361">
        <v>62.091260677043842</v>
      </c>
      <c r="CK361">
        <v>135.00879892652651</v>
      </c>
      <c r="CL361">
        <v>72.917538249482647</v>
      </c>
      <c r="CM361">
        <v>0</v>
      </c>
      <c r="CN361">
        <v>0</v>
      </c>
      <c r="CO361">
        <v>62.091260677043842</v>
      </c>
      <c r="CP361">
        <v>87.612399064362762</v>
      </c>
      <c r="CQ361">
        <v>69.383014501992108</v>
      </c>
      <c r="CR361">
        <v>7.2917538249482643</v>
      </c>
      <c r="CS361">
        <v>0</v>
      </c>
      <c r="CT361">
        <v>0</v>
      </c>
      <c r="CU361">
        <v>62.091260677043842</v>
      </c>
      <c r="CV361">
        <f t="shared" si="5"/>
        <v>1.1000000000000001</v>
      </c>
    </row>
    <row r="362" spans="1:100" x14ac:dyDescent="0.25">
      <c r="A362" s="1">
        <v>602</v>
      </c>
      <c r="B362" t="s">
        <v>100</v>
      </c>
      <c r="C362" t="s">
        <v>114</v>
      </c>
      <c r="D362">
        <v>1</v>
      </c>
      <c r="E362">
        <v>0</v>
      </c>
      <c r="F362">
        <v>1</v>
      </c>
      <c r="G362">
        <v>28.009699999999999</v>
      </c>
      <c r="H362">
        <v>2</v>
      </c>
      <c r="I362" t="s">
        <v>119</v>
      </c>
      <c r="J362">
        <v>1.333</v>
      </c>
      <c r="K362">
        <v>500</v>
      </c>
      <c r="L362">
        <v>100</v>
      </c>
      <c r="N362" t="s">
        <v>110</v>
      </c>
      <c r="O362">
        <v>0</v>
      </c>
      <c r="P362">
        <v>0.5</v>
      </c>
      <c r="Q362">
        <v>3.2500000000000001E-2</v>
      </c>
      <c r="R362">
        <v>77.5</v>
      </c>
      <c r="S362">
        <v>170</v>
      </c>
      <c r="T362">
        <v>100</v>
      </c>
      <c r="U362">
        <v>1812.1301775147931</v>
      </c>
      <c r="V362">
        <v>20</v>
      </c>
      <c r="W362">
        <v>0.95</v>
      </c>
      <c r="X362">
        <v>1</v>
      </c>
      <c r="Y362">
        <v>51467.675711334618</v>
      </c>
      <c r="Z362">
        <v>257338378.55667311</v>
      </c>
      <c r="AA362">
        <v>343032058.61604518</v>
      </c>
      <c r="AB362">
        <v>343032.05861604522</v>
      </c>
      <c r="AC362">
        <v>0</v>
      </c>
      <c r="AD362">
        <v>2667.1243267967529</v>
      </c>
      <c r="AE362">
        <v>4800823.7882341556</v>
      </c>
      <c r="AF362">
        <v>4800823.7882341556</v>
      </c>
      <c r="AG362">
        <v>134.46963406130229</v>
      </c>
      <c r="AH362">
        <v>211.28425492018519</v>
      </c>
      <c r="AI362">
        <v>211.28425492018519</v>
      </c>
      <c r="AJ362">
        <v>11148.54190502147</v>
      </c>
      <c r="AK362">
        <v>854.70085470085473</v>
      </c>
      <c r="AL362" t="s">
        <v>123</v>
      </c>
      <c r="AM362">
        <v>16374.52975631435</v>
      </c>
      <c r="AN362">
        <v>574.36782943481694</v>
      </c>
      <c r="AO362">
        <v>35918.32333643148</v>
      </c>
      <c r="AP362">
        <v>28952.140345471489</v>
      </c>
      <c r="AQ362">
        <v>-6966.1829909599874</v>
      </c>
      <c r="AR362">
        <v>2.322214352533472E-3</v>
      </c>
      <c r="AS362">
        <v>82.907505347557148</v>
      </c>
      <c r="AT362">
        <v>121.7712078315726</v>
      </c>
      <c r="AU362">
        <v>4.2713571241888948</v>
      </c>
      <c r="AV362">
        <v>267.11103653377222</v>
      </c>
      <c r="AW362">
        <v>215.3061585061854</v>
      </c>
      <c r="AX362">
        <v>-51.804878027586803</v>
      </c>
      <c r="AY362">
        <v>1.57124139137513</v>
      </c>
      <c r="AZ362" t="s">
        <v>175</v>
      </c>
      <c r="BA362" t="str">
        <f>VLOOKUP($AZ362,Sheet1!$A$2:$B$58,2,FALSE)</f>
        <v>4-Hydroxystyrene</v>
      </c>
      <c r="BB362" t="s">
        <v>222</v>
      </c>
      <c r="BC362">
        <v>8</v>
      </c>
      <c r="BD362">
        <v>14.748421132081729</v>
      </c>
      <c r="BE362">
        <v>0</v>
      </c>
      <c r="BF362">
        <v>120.14731999999999</v>
      </c>
      <c r="BG362">
        <f>VLOOKUP($AZ362,Sheet1!$A$2:$C$58,3,FALSE)</f>
        <v>4.75</v>
      </c>
      <c r="BH362">
        <v>229</v>
      </c>
      <c r="BI362" t="s">
        <v>239</v>
      </c>
      <c r="BJ362">
        <v>0</v>
      </c>
      <c r="BK362">
        <v>3.5658307210031298E-2</v>
      </c>
      <c r="BL362">
        <v>0.18591557993385299</v>
      </c>
      <c r="BM362">
        <v>100</v>
      </c>
      <c r="BN362">
        <v>0</v>
      </c>
      <c r="BO362">
        <v>1158.0856138188601</v>
      </c>
      <c r="BP362">
        <v>-278.64731963839978</v>
      </c>
      <c r="BQ362">
        <v>8.4513701968074066</v>
      </c>
      <c r="BR362">
        <v>1436.7329334572589</v>
      </c>
      <c r="BS362">
        <v>-278.64731963839949</v>
      </c>
      <c r="BT362">
        <v>0.28526645768025038</v>
      </c>
      <c r="BU362">
        <v>0</v>
      </c>
      <c r="BV362">
        <v>79.328591704520306</v>
      </c>
      <c r="BW362">
        <v>0</v>
      </c>
      <c r="BX362">
        <v>0</v>
      </c>
      <c r="BY362">
        <v>1.1023109950010199</v>
      </c>
      <c r="BZ362">
        <v>172.48897461216771</v>
      </c>
      <c r="CA362">
        <v>93.16038290764736</v>
      </c>
      <c r="CB362">
        <v>0</v>
      </c>
      <c r="CC362">
        <v>0</v>
      </c>
      <c r="CD362">
        <v>79.328591704520306</v>
      </c>
      <c r="CE362">
        <v>111.9347257221969</v>
      </c>
      <c r="CF362">
        <v>88.644629995285044</v>
      </c>
      <c r="CG362">
        <v>9.3160382907647357</v>
      </c>
      <c r="CH362">
        <v>0</v>
      </c>
      <c r="CI362">
        <v>0</v>
      </c>
      <c r="CJ362">
        <v>79.328591704520306</v>
      </c>
      <c r="CK362">
        <v>172.48897461216771</v>
      </c>
      <c r="CL362">
        <v>93.16038290764736</v>
      </c>
      <c r="CM362">
        <v>0</v>
      </c>
      <c r="CN362">
        <v>0</v>
      </c>
      <c r="CO362">
        <v>79.328591704520306</v>
      </c>
      <c r="CP362">
        <v>111.9347257221969</v>
      </c>
      <c r="CQ362">
        <v>88.644629995285044</v>
      </c>
      <c r="CR362">
        <v>9.3160382907647357</v>
      </c>
      <c r="CS362">
        <v>0</v>
      </c>
      <c r="CT362">
        <v>0</v>
      </c>
      <c r="CU362">
        <v>79.328591704520306</v>
      </c>
      <c r="CV362">
        <f t="shared" si="5"/>
        <v>1.1000000000000001</v>
      </c>
    </row>
    <row r="363" spans="1:100" x14ac:dyDescent="0.25">
      <c r="A363" s="1">
        <v>603</v>
      </c>
      <c r="B363" t="s">
        <v>100</v>
      </c>
      <c r="C363" t="s">
        <v>114</v>
      </c>
      <c r="D363">
        <v>1</v>
      </c>
      <c r="E363">
        <v>0</v>
      </c>
      <c r="F363">
        <v>1</v>
      </c>
      <c r="G363">
        <v>28.009699999999999</v>
      </c>
      <c r="H363">
        <v>2</v>
      </c>
      <c r="I363" t="s">
        <v>119</v>
      </c>
      <c r="J363">
        <v>1.333</v>
      </c>
      <c r="K363">
        <v>500</v>
      </c>
      <c r="L363">
        <v>100</v>
      </c>
      <c r="N363" t="s">
        <v>110</v>
      </c>
      <c r="O363">
        <v>0</v>
      </c>
      <c r="P363">
        <v>0.5</v>
      </c>
      <c r="Q363">
        <v>3.2500000000000001E-2</v>
      </c>
      <c r="R363">
        <v>77.5</v>
      </c>
      <c r="S363">
        <v>170</v>
      </c>
      <c r="T363">
        <v>100</v>
      </c>
      <c r="U363">
        <v>1812.1301775147931</v>
      </c>
      <c r="V363">
        <v>20</v>
      </c>
      <c r="W363">
        <v>0.95</v>
      </c>
      <c r="X363">
        <v>1</v>
      </c>
      <c r="Y363">
        <v>52859.836561535987</v>
      </c>
      <c r="Z363">
        <v>264299182.80768001</v>
      </c>
      <c r="AA363">
        <v>352310810.68263739</v>
      </c>
      <c r="AB363">
        <v>352310.81068263738</v>
      </c>
      <c r="AC363">
        <v>0</v>
      </c>
      <c r="AD363">
        <v>2739.2679784979009</v>
      </c>
      <c r="AE363">
        <v>4930682.3612962216</v>
      </c>
      <c r="AF363">
        <v>4930682.3612962216</v>
      </c>
      <c r="AG363">
        <v>138.10693373519879</v>
      </c>
      <c r="AH363">
        <v>216.9993307206467</v>
      </c>
      <c r="AI363">
        <v>216.9993307206467</v>
      </c>
      <c r="AJ363">
        <v>11450.10134718571</v>
      </c>
      <c r="AK363">
        <v>854.70085470085473</v>
      </c>
      <c r="AL363" t="s">
        <v>123</v>
      </c>
      <c r="AM363">
        <v>16817.44813085012</v>
      </c>
      <c r="AN363">
        <v>589.90403530972503</v>
      </c>
      <c r="AO363">
        <v>36889.886222509936</v>
      </c>
      <c r="AP363">
        <v>29712.15436804642</v>
      </c>
      <c r="AQ363">
        <v>-7177.73185446352</v>
      </c>
      <c r="AR363">
        <v>2.322214352533472E-3</v>
      </c>
      <c r="AS363">
        <v>82.907505347557148</v>
      </c>
      <c r="AT363">
        <v>121.7712078315726</v>
      </c>
      <c r="AU363">
        <v>4.2713571241888957</v>
      </c>
      <c r="AV363">
        <v>267.11103653377222</v>
      </c>
      <c r="AW363">
        <v>215.1387592531409</v>
      </c>
      <c r="AX363">
        <v>-51.972277280631261</v>
      </c>
      <c r="AY363">
        <v>1.57124139137513</v>
      </c>
      <c r="AZ363" t="s">
        <v>167</v>
      </c>
      <c r="BA363" t="str">
        <f>VLOOKUP($AZ363,Sheet1!$A$2:$B$58,2,FALSE)</f>
        <v>Benzoate (PW1)</v>
      </c>
      <c r="BB363" t="s">
        <v>215</v>
      </c>
      <c r="BC363">
        <v>7</v>
      </c>
      <c r="BD363">
        <v>14.748421132081729</v>
      </c>
      <c r="BE363">
        <v>0</v>
      </c>
      <c r="BF363">
        <v>121.1121</v>
      </c>
      <c r="BG363">
        <f>VLOOKUP($AZ363,Sheet1!$A$2:$C$58,3,FALSE)</f>
        <v>4.1428571428571432</v>
      </c>
      <c r="BH363">
        <v>249.2</v>
      </c>
      <c r="BI363" t="s">
        <v>239</v>
      </c>
      <c r="BJ363">
        <v>0</v>
      </c>
      <c r="BK363">
        <v>3.4223392252726498E-2</v>
      </c>
      <c r="BL363">
        <v>0.18101915178229999</v>
      </c>
      <c r="BM363">
        <v>100</v>
      </c>
      <c r="BN363">
        <v>0</v>
      </c>
      <c r="BO363">
        <v>1188.486174721857</v>
      </c>
      <c r="BP363">
        <v>-287.10927417854077</v>
      </c>
      <c r="BQ363">
        <v>8.6799732288258689</v>
      </c>
      <c r="BR363">
        <v>1475.595448900398</v>
      </c>
      <c r="BS363">
        <v>-287.109274178541</v>
      </c>
      <c r="BT363">
        <v>0.23956374576908551</v>
      </c>
      <c r="BU363">
        <v>0</v>
      </c>
      <c r="BV363">
        <v>81.474368799488701</v>
      </c>
      <c r="BW363">
        <v>0</v>
      </c>
      <c r="BX363">
        <v>0</v>
      </c>
      <c r="BY363">
        <v>1.1023109950010199</v>
      </c>
      <c r="BZ363">
        <v>177.15466806398129</v>
      </c>
      <c r="CA363">
        <v>95.680299264492547</v>
      </c>
      <c r="CB363">
        <v>0</v>
      </c>
      <c r="CC363">
        <v>0</v>
      </c>
      <c r="CD363">
        <v>81.474368799488701</v>
      </c>
      <c r="CE363">
        <v>114.9624735420611</v>
      </c>
      <c r="CF363">
        <v>91.042398725937957</v>
      </c>
      <c r="CG363">
        <v>9.5680299264492561</v>
      </c>
      <c r="CH363">
        <v>0</v>
      </c>
      <c r="CI363">
        <v>0</v>
      </c>
      <c r="CJ363">
        <v>81.474368799488701</v>
      </c>
      <c r="CK363">
        <v>177.15466806398129</v>
      </c>
      <c r="CL363">
        <v>95.680299264492547</v>
      </c>
      <c r="CM363">
        <v>0</v>
      </c>
      <c r="CN363">
        <v>0</v>
      </c>
      <c r="CO363">
        <v>81.474368799488701</v>
      </c>
      <c r="CP363">
        <v>114.9624735420611</v>
      </c>
      <c r="CQ363">
        <v>91.042398725937957</v>
      </c>
      <c r="CR363">
        <v>9.5680299264492561</v>
      </c>
      <c r="CS363">
        <v>0</v>
      </c>
      <c r="CT363">
        <v>0</v>
      </c>
      <c r="CU363">
        <v>81.474368799488701</v>
      </c>
      <c r="CV363">
        <f t="shared" si="5"/>
        <v>1.1000000000000001</v>
      </c>
    </row>
    <row r="364" spans="1:100" x14ac:dyDescent="0.25">
      <c r="A364" s="1">
        <v>604</v>
      </c>
      <c r="B364" t="s">
        <v>100</v>
      </c>
      <c r="C364" t="s">
        <v>114</v>
      </c>
      <c r="D364">
        <v>1</v>
      </c>
      <c r="E364">
        <v>0</v>
      </c>
      <c r="F364">
        <v>1</v>
      </c>
      <c r="G364">
        <v>28.009699999999999</v>
      </c>
      <c r="H364">
        <v>2</v>
      </c>
      <c r="I364" t="s">
        <v>119</v>
      </c>
      <c r="J364">
        <v>1.333</v>
      </c>
      <c r="K364">
        <v>500</v>
      </c>
      <c r="L364">
        <v>100</v>
      </c>
      <c r="N364" t="s">
        <v>110</v>
      </c>
      <c r="O364">
        <v>0</v>
      </c>
      <c r="P364">
        <v>0.5</v>
      </c>
      <c r="Q364">
        <v>3.2500000000000001E-2</v>
      </c>
      <c r="R364">
        <v>77.5</v>
      </c>
      <c r="S364">
        <v>170</v>
      </c>
      <c r="T364">
        <v>100</v>
      </c>
      <c r="U364">
        <v>1812.1301775147931</v>
      </c>
      <c r="V364">
        <v>20</v>
      </c>
      <c r="W364">
        <v>0.95</v>
      </c>
      <c r="X364">
        <v>1</v>
      </c>
      <c r="Y364">
        <v>56823.774843851243</v>
      </c>
      <c r="Z364">
        <v>284118874.21925622</v>
      </c>
      <c r="AA364">
        <v>378730459.33426851</v>
      </c>
      <c r="AB364">
        <v>378730.45933426853</v>
      </c>
      <c r="AC364">
        <v>0</v>
      </c>
      <c r="AD364">
        <v>2944.6846031378118</v>
      </c>
      <c r="AE364">
        <v>5300432.285648061</v>
      </c>
      <c r="AF364">
        <v>5300432.285648061</v>
      </c>
      <c r="AG364">
        <v>148.4635181913165</v>
      </c>
      <c r="AH364">
        <v>233.27202489137119</v>
      </c>
      <c r="AI364">
        <v>233.27202489137119</v>
      </c>
      <c r="AJ364">
        <v>12308.73992836373</v>
      </c>
      <c r="AK364">
        <v>854.70085470085473</v>
      </c>
      <c r="AL364" t="s">
        <v>123</v>
      </c>
      <c r="AM364">
        <v>18078.581929081269</v>
      </c>
      <c r="AN364">
        <v>634.14070610862757</v>
      </c>
      <c r="AO364">
        <v>39656.244231533099</v>
      </c>
      <c r="AP364">
        <v>31876.16341825448</v>
      </c>
      <c r="AQ364">
        <v>-7780.0808132786224</v>
      </c>
      <c r="AR364">
        <v>2.322214352533472E-3</v>
      </c>
      <c r="AS364">
        <v>82.907505347557176</v>
      </c>
      <c r="AT364">
        <v>121.7712078315727</v>
      </c>
      <c r="AU364">
        <v>4.2713571241888966</v>
      </c>
      <c r="AV364">
        <v>267.11103653377222</v>
      </c>
      <c r="AW364">
        <v>214.7070459234132</v>
      </c>
      <c r="AX364">
        <v>-52.403990610359052</v>
      </c>
      <c r="AY364">
        <v>1.5712413913751311</v>
      </c>
      <c r="AZ364" t="s">
        <v>168</v>
      </c>
      <c r="BA364" t="str">
        <f>VLOOKUP($AZ364,Sheet1!$A$2:$B$58,2,FALSE)</f>
        <v>Benzoate (PW2)</v>
      </c>
      <c r="BB364" t="s">
        <v>215</v>
      </c>
      <c r="BC364">
        <v>7</v>
      </c>
      <c r="BD364">
        <v>14.748421132081729</v>
      </c>
      <c r="BE364">
        <v>0</v>
      </c>
      <c r="BF364">
        <v>121.1121</v>
      </c>
      <c r="BG364">
        <f>VLOOKUP($AZ364,Sheet1!$A$2:$C$58,3,FALSE)</f>
        <v>4.1428571428571432</v>
      </c>
      <c r="BH364">
        <v>249.2</v>
      </c>
      <c r="BI364" t="s">
        <v>239</v>
      </c>
      <c r="BJ364">
        <v>0</v>
      </c>
      <c r="BK364">
        <v>3.1829310947883799E-2</v>
      </c>
      <c r="BL364">
        <v>0.16839153688776201</v>
      </c>
      <c r="BM364">
        <v>100</v>
      </c>
      <c r="BN364">
        <v>0</v>
      </c>
      <c r="BO364">
        <v>1275.046536730179</v>
      </c>
      <c r="BP364">
        <v>-311.20323253114481</v>
      </c>
      <c r="BQ364">
        <v>9.3308809956548462</v>
      </c>
      <c r="BR364">
        <v>1586.249769261324</v>
      </c>
      <c r="BS364">
        <v>-311.20323253114452</v>
      </c>
      <c r="BT364">
        <v>0.22280517663518659</v>
      </c>
      <c r="BU364">
        <v>0</v>
      </c>
      <c r="BV364">
        <v>87.584099561440524</v>
      </c>
      <c r="BW364">
        <v>0</v>
      </c>
      <c r="BX364">
        <v>0</v>
      </c>
      <c r="BY364">
        <v>1.1023109950010199</v>
      </c>
      <c r="BZ364">
        <v>190.43942670700449</v>
      </c>
      <c r="CA364">
        <v>102.855327145564</v>
      </c>
      <c r="CB364">
        <v>0</v>
      </c>
      <c r="CC364">
        <v>0</v>
      </c>
      <c r="CD364">
        <v>87.584099561440524</v>
      </c>
      <c r="CE364">
        <v>123.5834640623879</v>
      </c>
      <c r="CF364">
        <v>97.869632275996921</v>
      </c>
      <c r="CG364">
        <v>10.2855327145564</v>
      </c>
      <c r="CH364">
        <v>0</v>
      </c>
      <c r="CI364">
        <v>0</v>
      </c>
      <c r="CJ364">
        <v>87.584099561440524</v>
      </c>
      <c r="CK364">
        <v>190.43942670700449</v>
      </c>
      <c r="CL364">
        <v>102.855327145564</v>
      </c>
      <c r="CM364">
        <v>0</v>
      </c>
      <c r="CN364">
        <v>0</v>
      </c>
      <c r="CO364">
        <v>87.584099561440524</v>
      </c>
      <c r="CP364">
        <v>123.5834640623879</v>
      </c>
      <c r="CQ364">
        <v>97.869632275996921</v>
      </c>
      <c r="CR364">
        <v>10.2855327145564</v>
      </c>
      <c r="CS364">
        <v>0</v>
      </c>
      <c r="CT364">
        <v>0</v>
      </c>
      <c r="CU364">
        <v>87.584099561440524</v>
      </c>
      <c r="CV364">
        <f t="shared" si="5"/>
        <v>1.1000000000000001</v>
      </c>
    </row>
    <row r="365" spans="1:100" x14ac:dyDescent="0.25">
      <c r="A365" s="1">
        <v>605</v>
      </c>
      <c r="B365" t="s">
        <v>100</v>
      </c>
      <c r="C365" t="s">
        <v>114</v>
      </c>
      <c r="D365">
        <v>1</v>
      </c>
      <c r="E365">
        <v>0</v>
      </c>
      <c r="F365">
        <v>1</v>
      </c>
      <c r="G365">
        <v>28.009699999999999</v>
      </c>
      <c r="H365">
        <v>2</v>
      </c>
      <c r="I365" t="s">
        <v>119</v>
      </c>
      <c r="J365">
        <v>1.333</v>
      </c>
      <c r="K365">
        <v>500</v>
      </c>
      <c r="L365">
        <v>100</v>
      </c>
      <c r="N365" t="s">
        <v>110</v>
      </c>
      <c r="O365">
        <v>0</v>
      </c>
      <c r="P365">
        <v>0.5</v>
      </c>
      <c r="Q365">
        <v>3.2500000000000001E-2</v>
      </c>
      <c r="R365">
        <v>77.5</v>
      </c>
      <c r="S365">
        <v>170</v>
      </c>
      <c r="T365">
        <v>100</v>
      </c>
      <c r="U365">
        <v>1812.1301775147931</v>
      </c>
      <c r="V365">
        <v>20</v>
      </c>
      <c r="W365">
        <v>0.95</v>
      </c>
      <c r="X365">
        <v>1</v>
      </c>
      <c r="Y365">
        <v>58038.065266958889</v>
      </c>
      <c r="Z365">
        <v>290190326.33479452</v>
      </c>
      <c r="AA365">
        <v>386823705.00428098</v>
      </c>
      <c r="AB365">
        <v>386823.70500428102</v>
      </c>
      <c r="AC365">
        <v>0</v>
      </c>
      <c r="AD365">
        <v>3007.6107695617902</v>
      </c>
      <c r="AE365">
        <v>5413699.3852112219</v>
      </c>
      <c r="AF365">
        <v>5413699.3852112219</v>
      </c>
      <c r="AG365">
        <v>151.63609566995081</v>
      </c>
      <c r="AH365">
        <v>238.2569099431459</v>
      </c>
      <c r="AI365">
        <v>238.2569099431459</v>
      </c>
      <c r="AJ365">
        <v>12571.770412639131</v>
      </c>
      <c r="AK365">
        <v>854.70085470085473</v>
      </c>
      <c r="AL365" t="s">
        <v>123</v>
      </c>
      <c r="AM365">
        <v>18464.91052059381</v>
      </c>
      <c r="AN365">
        <v>647.6919175240331</v>
      </c>
      <c r="AO365">
        <v>40503.674690334803</v>
      </c>
      <c r="AP365">
        <v>32539.07370545782</v>
      </c>
      <c r="AQ365">
        <v>-7964.6009848769718</v>
      </c>
      <c r="AR365">
        <v>2.322214352533472E-3</v>
      </c>
      <c r="AS365">
        <v>82.907505347557148</v>
      </c>
      <c r="AT365">
        <v>121.7712078315726</v>
      </c>
      <c r="AU365">
        <v>4.2713571241888957</v>
      </c>
      <c r="AV365">
        <v>267.11103653377222</v>
      </c>
      <c r="AW365">
        <v>214.5865966918719</v>
      </c>
      <c r="AX365">
        <v>-52.524439841900289</v>
      </c>
      <c r="AY365">
        <v>1.5712413913751311</v>
      </c>
      <c r="AZ365" t="s">
        <v>181</v>
      </c>
      <c r="BA365" t="str">
        <f>VLOOKUP($AZ365,Sheet1!$A$2:$B$58,2,FALSE)</f>
        <v>Styrene</v>
      </c>
      <c r="BB365" t="s">
        <v>228</v>
      </c>
      <c r="BC365">
        <v>8</v>
      </c>
      <c r="BD365">
        <v>14.748421132081729</v>
      </c>
      <c r="BE365">
        <v>0</v>
      </c>
      <c r="BF365">
        <v>104.14832</v>
      </c>
      <c r="BG365">
        <f>VLOOKUP($AZ365,Sheet1!$A$2:$C$58,3,FALSE)</f>
        <v>5</v>
      </c>
      <c r="BH365">
        <v>145</v>
      </c>
      <c r="BI365" t="s">
        <v>239</v>
      </c>
      <c r="BJ365">
        <v>0</v>
      </c>
      <c r="BK365">
        <v>3.66049879324215E-2</v>
      </c>
      <c r="BL365">
        <v>0.16486839686518101</v>
      </c>
      <c r="BM365">
        <v>100</v>
      </c>
      <c r="BN365">
        <v>0</v>
      </c>
      <c r="BO365">
        <v>1301.5629482183131</v>
      </c>
      <c r="BP365">
        <v>-318.58403939507872</v>
      </c>
      <c r="BQ365">
        <v>9.5302763977258333</v>
      </c>
      <c r="BR365">
        <v>1620.146987613392</v>
      </c>
      <c r="BS365">
        <v>-318.58403939507872</v>
      </c>
      <c r="BT365">
        <v>0.292839903459372</v>
      </c>
      <c r="BU365">
        <v>0</v>
      </c>
      <c r="BV365">
        <v>89.455719910602767</v>
      </c>
      <c r="BW365">
        <v>0</v>
      </c>
      <c r="BX365">
        <v>0</v>
      </c>
      <c r="BY365">
        <v>1.1023109950010199</v>
      </c>
      <c r="BZ365">
        <v>194.5090044967217</v>
      </c>
      <c r="CA365">
        <v>105.05328458611901</v>
      </c>
      <c r="CB365">
        <v>0</v>
      </c>
      <c r="CC365">
        <v>0</v>
      </c>
      <c r="CD365">
        <v>89.455719910602767</v>
      </c>
      <c r="CE365">
        <v>126.2243695157444</v>
      </c>
      <c r="CF365">
        <v>99.961048369214666</v>
      </c>
      <c r="CG365">
        <v>10.505328458611899</v>
      </c>
      <c r="CH365">
        <v>0</v>
      </c>
      <c r="CI365">
        <v>0</v>
      </c>
      <c r="CJ365">
        <v>89.455719910602767</v>
      </c>
      <c r="CK365">
        <v>194.5090044967217</v>
      </c>
      <c r="CL365">
        <v>105.05328458611901</v>
      </c>
      <c r="CM365">
        <v>0</v>
      </c>
      <c r="CN365">
        <v>0</v>
      </c>
      <c r="CO365">
        <v>89.455719910602767</v>
      </c>
      <c r="CP365">
        <v>126.2243695157444</v>
      </c>
      <c r="CQ365">
        <v>99.961048369214666</v>
      </c>
      <c r="CR365">
        <v>10.505328458611899</v>
      </c>
      <c r="CS365">
        <v>0</v>
      </c>
      <c r="CT365">
        <v>0</v>
      </c>
      <c r="CU365">
        <v>89.455719910602767</v>
      </c>
      <c r="CV365">
        <f t="shared" si="5"/>
        <v>1.1000000000000001</v>
      </c>
    </row>
    <row r="366" spans="1:100" x14ac:dyDescent="0.25">
      <c r="A366" s="1">
        <v>606</v>
      </c>
      <c r="B366" t="s">
        <v>100</v>
      </c>
      <c r="C366" t="s">
        <v>114</v>
      </c>
      <c r="D366">
        <v>1</v>
      </c>
      <c r="E366">
        <v>0</v>
      </c>
      <c r="F366">
        <v>1</v>
      </c>
      <c r="G366">
        <v>28.009699999999999</v>
      </c>
      <c r="H366">
        <v>2</v>
      </c>
      <c r="I366" t="s">
        <v>119</v>
      </c>
      <c r="J366">
        <v>1.333</v>
      </c>
      <c r="K366">
        <v>500</v>
      </c>
      <c r="L366">
        <v>100</v>
      </c>
      <c r="N366" t="s">
        <v>110</v>
      </c>
      <c r="O366">
        <v>0</v>
      </c>
      <c r="P366">
        <v>0.5</v>
      </c>
      <c r="Q366">
        <v>3.2500000000000001E-2</v>
      </c>
      <c r="R366">
        <v>77.5</v>
      </c>
      <c r="S366">
        <v>170</v>
      </c>
      <c r="T366">
        <v>100</v>
      </c>
      <c r="U366">
        <v>1812.1301775147931</v>
      </c>
      <c r="V366">
        <v>20</v>
      </c>
      <c r="W366">
        <v>0.95</v>
      </c>
      <c r="X366">
        <v>1</v>
      </c>
      <c r="Y366">
        <v>59533.567002118383</v>
      </c>
      <c r="Z366">
        <v>297667835.01059192</v>
      </c>
      <c r="AA366">
        <v>396791224.06911898</v>
      </c>
      <c r="AB366">
        <v>396791.22406911902</v>
      </c>
      <c r="AC366">
        <v>0</v>
      </c>
      <c r="AD366">
        <v>3085.1096852109422</v>
      </c>
      <c r="AE366">
        <v>5553197.4333796958</v>
      </c>
      <c r="AF366">
        <v>5553197.4333796958</v>
      </c>
      <c r="AG366">
        <v>155.54339414973529</v>
      </c>
      <c r="AH366">
        <v>244.39621904304039</v>
      </c>
      <c r="AI366">
        <v>244.39621904304039</v>
      </c>
      <c r="AJ366">
        <v>12895.71478224637</v>
      </c>
      <c r="AK366">
        <v>854.70085470085473</v>
      </c>
      <c r="AL366" t="s">
        <v>123</v>
      </c>
      <c r="AM366">
        <v>18940.70697583563</v>
      </c>
      <c r="AN366">
        <v>664.38138472199307</v>
      </c>
      <c r="AO366">
        <v>41547.357237316857</v>
      </c>
      <c r="AP366">
        <v>33355.503997504842</v>
      </c>
      <c r="AQ366">
        <v>-8191.8532398120224</v>
      </c>
      <c r="AR366">
        <v>2.322214352533472E-3</v>
      </c>
      <c r="AS366">
        <v>82.907505347557162</v>
      </c>
      <c r="AT366">
        <v>121.7712078315726</v>
      </c>
      <c r="AU366">
        <v>4.2713571241888957</v>
      </c>
      <c r="AV366">
        <v>267.11103653377222</v>
      </c>
      <c r="AW366">
        <v>214.44500539441009</v>
      </c>
      <c r="AX366">
        <v>-52.666031139362047</v>
      </c>
      <c r="AY366">
        <v>1.5712413913751311</v>
      </c>
      <c r="AZ366" t="s">
        <v>177</v>
      </c>
      <c r="BA366" t="str">
        <f>VLOOKUP($AZ366,Sheet1!$A$2:$B$58,2,FALSE)</f>
        <v>Phenol</v>
      </c>
      <c r="BB366" t="s">
        <v>224</v>
      </c>
      <c r="BC366">
        <v>6</v>
      </c>
      <c r="BD366">
        <v>14.748421132081729</v>
      </c>
      <c r="BE366">
        <v>0</v>
      </c>
      <c r="BF366">
        <v>94.11023999999999</v>
      </c>
      <c r="BG366">
        <f>VLOOKUP($AZ366,Sheet1!$A$2:$C$58,3,FALSE)</f>
        <v>4.666666666666667</v>
      </c>
      <c r="BH366">
        <v>181.7</v>
      </c>
      <c r="BI366" t="s">
        <v>239</v>
      </c>
      <c r="BJ366">
        <v>0</v>
      </c>
      <c r="BK366">
        <v>3.9257981018118997E-2</v>
      </c>
      <c r="BL366">
        <v>0.160726851414426</v>
      </c>
      <c r="BM366">
        <v>100</v>
      </c>
      <c r="BN366">
        <v>0</v>
      </c>
      <c r="BO366">
        <v>1334.2201599001939</v>
      </c>
      <c r="BP366">
        <v>-327.67412959248088</v>
      </c>
      <c r="BQ366">
        <v>9.775848761721619</v>
      </c>
      <c r="BR366">
        <v>1661.8942894926749</v>
      </c>
      <c r="BS366">
        <v>-327.67412959248139</v>
      </c>
      <c r="BT366">
        <v>0.23554788610871399</v>
      </c>
      <c r="BU366">
        <v>0</v>
      </c>
      <c r="BV366">
        <v>91.760779249346953</v>
      </c>
      <c r="BW366">
        <v>0</v>
      </c>
      <c r="BX366">
        <v>0</v>
      </c>
      <c r="BY366">
        <v>1.1023109950010199</v>
      </c>
      <c r="BZ366">
        <v>199.52103500447541</v>
      </c>
      <c r="CA366">
        <v>107.7602557551284</v>
      </c>
      <c r="CB366">
        <v>0</v>
      </c>
      <c r="CC366">
        <v>0</v>
      </c>
      <c r="CD366">
        <v>91.760779249346953</v>
      </c>
      <c r="CE366">
        <v>129.4768687636419</v>
      </c>
      <c r="CF366">
        <v>102.5368048248598</v>
      </c>
      <c r="CG366">
        <v>10.77602557551284</v>
      </c>
      <c r="CH366">
        <v>0</v>
      </c>
      <c r="CI366">
        <v>0</v>
      </c>
      <c r="CJ366">
        <v>91.760779249346953</v>
      </c>
      <c r="CK366">
        <v>199.52103500447541</v>
      </c>
      <c r="CL366">
        <v>107.7602557551284</v>
      </c>
      <c r="CM366">
        <v>0</v>
      </c>
      <c r="CN366">
        <v>0</v>
      </c>
      <c r="CO366">
        <v>91.760779249346953</v>
      </c>
      <c r="CP366">
        <v>129.4768687636419</v>
      </c>
      <c r="CQ366">
        <v>102.5368048248598</v>
      </c>
      <c r="CR366">
        <v>10.77602557551284</v>
      </c>
      <c r="CS366">
        <v>0</v>
      </c>
      <c r="CT366">
        <v>0</v>
      </c>
      <c r="CU366">
        <v>91.760779249346953</v>
      </c>
      <c r="CV366">
        <f t="shared" si="5"/>
        <v>1.1000000000000001</v>
      </c>
    </row>
    <row r="367" spans="1:100" x14ac:dyDescent="0.25">
      <c r="A367" s="1">
        <v>703</v>
      </c>
      <c r="B367" t="s">
        <v>101</v>
      </c>
      <c r="C367" t="s">
        <v>115</v>
      </c>
      <c r="D367">
        <v>2</v>
      </c>
      <c r="E367">
        <v>6</v>
      </c>
      <c r="F367">
        <v>2</v>
      </c>
      <c r="G367">
        <v>62.06644</v>
      </c>
      <c r="H367">
        <v>10</v>
      </c>
      <c r="I367" t="s">
        <v>119</v>
      </c>
      <c r="J367">
        <v>1.44</v>
      </c>
      <c r="K367">
        <v>500</v>
      </c>
      <c r="L367">
        <v>100</v>
      </c>
      <c r="N367" t="s">
        <v>120</v>
      </c>
      <c r="O367">
        <v>0</v>
      </c>
      <c r="P367">
        <v>0.2</v>
      </c>
      <c r="Q367">
        <v>3.2500000000000001E-2</v>
      </c>
      <c r="R367">
        <v>77.5</v>
      </c>
      <c r="S367">
        <v>170</v>
      </c>
      <c r="T367">
        <v>100</v>
      </c>
      <c r="U367">
        <v>1812.1301775147931</v>
      </c>
      <c r="V367">
        <v>20</v>
      </c>
      <c r="W367">
        <v>0.95</v>
      </c>
      <c r="X367">
        <v>1</v>
      </c>
      <c r="Y367">
        <v>14237.43189169592</v>
      </c>
      <c r="Z367">
        <v>71187159.458479583</v>
      </c>
      <c r="AA367">
        <v>102509509.6202106</v>
      </c>
      <c r="AB367">
        <v>102509.50962021061</v>
      </c>
      <c r="AC367">
        <v>0</v>
      </c>
      <c r="AD367">
        <v>737.80291075183288</v>
      </c>
      <c r="AE367">
        <v>265609.04787065991</v>
      </c>
      <c r="AF367">
        <v>265609.04787065991</v>
      </c>
      <c r="AG367">
        <v>16.485408033121441</v>
      </c>
      <c r="AH367">
        <v>23.378908393575479</v>
      </c>
      <c r="AI367">
        <v>23.378908393575479</v>
      </c>
      <c r="AJ367">
        <v>3331.5590626568451</v>
      </c>
      <c r="AK367">
        <v>854.70085470085473</v>
      </c>
      <c r="AL367" t="s">
        <v>123</v>
      </c>
      <c r="AM367">
        <v>1811.8654005021001</v>
      </c>
      <c r="AN367">
        <v>158.88657763028741</v>
      </c>
      <c r="AO367">
        <v>3974.414426907832</v>
      </c>
      <c r="AP367">
        <v>6157.0118954900863</v>
      </c>
      <c r="AQ367">
        <v>2182.5974685822548</v>
      </c>
      <c r="AR367">
        <v>1.2543093276999999E-2</v>
      </c>
      <c r="AS367">
        <v>202.09139233698599</v>
      </c>
      <c r="AT367">
        <v>109.90722200274411</v>
      </c>
      <c r="AU367">
        <v>9.6380130422651682</v>
      </c>
      <c r="AV367">
        <v>241.0868095544065</v>
      </c>
      <c r="AW367">
        <v>373.48252970868589</v>
      </c>
      <c r="AX367">
        <v>132.39572015427939</v>
      </c>
      <c r="AY367">
        <v>1.4181577032612149</v>
      </c>
      <c r="AZ367" t="s">
        <v>126</v>
      </c>
      <c r="BA367" t="str">
        <f>VLOOKUP($AZ367,Sheet1!$A$2:$B$58,2,FALSE)</f>
        <v>Malonate</v>
      </c>
      <c r="BB367" t="s">
        <v>185</v>
      </c>
      <c r="BC367">
        <v>3</v>
      </c>
      <c r="BD367">
        <v>17</v>
      </c>
      <c r="BE367">
        <v>0</v>
      </c>
      <c r="BF367">
        <v>102.04378</v>
      </c>
      <c r="BG367">
        <f>VLOOKUP($AZ367,Sheet1!$A$2:$C$58,3,FALSE)</f>
        <v>2</v>
      </c>
      <c r="BH367">
        <v>199</v>
      </c>
      <c r="BI367" t="s">
        <v>242</v>
      </c>
      <c r="BJ367">
        <v>-0.35869948280986769</v>
      </c>
      <c r="BK367">
        <v>0.92238095238095297</v>
      </c>
      <c r="BL367">
        <v>1.5164926430557</v>
      </c>
      <c r="BM367">
        <v>100</v>
      </c>
      <c r="BN367">
        <v>-0.37956316285443592</v>
      </c>
      <c r="BO367">
        <v>246.28047581960351</v>
      </c>
      <c r="BP367">
        <v>87.303898743290205</v>
      </c>
      <c r="BQ367">
        <v>1.293855818552887</v>
      </c>
      <c r="BR367">
        <v>219.95548915399081</v>
      </c>
      <c r="BS367">
        <v>26.324986665612698</v>
      </c>
      <c r="BT367">
        <v>1.3835714285714289</v>
      </c>
      <c r="BU367">
        <v>8.967487070246694</v>
      </c>
      <c r="BV367">
        <v>15.164061300547541</v>
      </c>
      <c r="BW367">
        <v>0</v>
      </c>
      <c r="BX367">
        <v>0</v>
      </c>
      <c r="BY367">
        <v>3.8580884825035691</v>
      </c>
      <c r="BZ367">
        <v>29.059387237990169</v>
      </c>
      <c r="CA367">
        <v>10.30833110934395</v>
      </c>
      <c r="CB367">
        <v>3.586994828098677</v>
      </c>
      <c r="CC367">
        <v>0</v>
      </c>
      <c r="CD367">
        <v>15.164061300547541</v>
      </c>
      <c r="CE367">
        <v>20.02742537865246</v>
      </c>
      <c r="CF367">
        <v>16.553593894291811</v>
      </c>
      <c r="CG367">
        <v>1.0308331109343949</v>
      </c>
      <c r="CH367">
        <v>0.35869948280986769</v>
      </c>
      <c r="CI367">
        <v>0</v>
      </c>
      <c r="CJ367">
        <v>15.164061300547541</v>
      </c>
      <c r="CK367">
        <v>29.059387237990169</v>
      </c>
      <c r="CL367">
        <v>10.30833110934395</v>
      </c>
      <c r="CM367">
        <v>3.586994828098677</v>
      </c>
      <c r="CN367">
        <v>0</v>
      </c>
      <c r="CO367">
        <v>15.164061300547541</v>
      </c>
      <c r="CP367">
        <v>20.02742537865246</v>
      </c>
      <c r="CQ367">
        <v>16.553593894291811</v>
      </c>
      <c r="CR367">
        <v>1.0308331109343949</v>
      </c>
      <c r="CS367">
        <v>0.35869948280986769</v>
      </c>
      <c r="CT367">
        <v>0</v>
      </c>
      <c r="CU367">
        <v>15.164061300547541</v>
      </c>
      <c r="CV367">
        <f t="shared" si="5"/>
        <v>26.324986665612698</v>
      </c>
    </row>
    <row r="368" spans="1:100" x14ac:dyDescent="0.25">
      <c r="A368" s="1">
        <v>704</v>
      </c>
      <c r="B368" t="s">
        <v>101</v>
      </c>
      <c r="C368" t="s">
        <v>115</v>
      </c>
      <c r="D368">
        <v>2</v>
      </c>
      <c r="E368">
        <v>6</v>
      </c>
      <c r="F368">
        <v>2</v>
      </c>
      <c r="G368">
        <v>62.06644</v>
      </c>
      <c r="H368">
        <v>10</v>
      </c>
      <c r="I368" t="s">
        <v>119</v>
      </c>
      <c r="J368">
        <v>1.44</v>
      </c>
      <c r="K368">
        <v>500</v>
      </c>
      <c r="L368">
        <v>100</v>
      </c>
      <c r="N368" t="s">
        <v>120</v>
      </c>
      <c r="O368">
        <v>0</v>
      </c>
      <c r="P368">
        <v>0.2</v>
      </c>
      <c r="Q368">
        <v>3.2500000000000001E-2</v>
      </c>
      <c r="R368">
        <v>77.5</v>
      </c>
      <c r="S368">
        <v>170</v>
      </c>
      <c r="T368">
        <v>100</v>
      </c>
      <c r="U368">
        <v>1812.1301775147931</v>
      </c>
      <c r="V368">
        <v>20</v>
      </c>
      <c r="W368">
        <v>0.95</v>
      </c>
      <c r="X368">
        <v>1</v>
      </c>
      <c r="Y368">
        <v>14288.37049966216</v>
      </c>
      <c r="Z368">
        <v>71441852.498310819</v>
      </c>
      <c r="AA368">
        <v>102876267.5975676</v>
      </c>
      <c r="AB368">
        <v>102876.2675975676</v>
      </c>
      <c r="AC368">
        <v>0</v>
      </c>
      <c r="AD368">
        <v>740.44261807496775</v>
      </c>
      <c r="AE368">
        <v>266559.34250698838</v>
      </c>
      <c r="AF368">
        <v>266559.34250698838</v>
      </c>
      <c r="AG368">
        <v>16.544389438149441</v>
      </c>
      <c r="AH368">
        <v>23.46255332746512</v>
      </c>
      <c r="AI368">
        <v>23.46255332746512</v>
      </c>
      <c r="AJ368">
        <v>3343.4786969209458</v>
      </c>
      <c r="AK368">
        <v>854.70085470085473</v>
      </c>
      <c r="AL368" t="s">
        <v>123</v>
      </c>
      <c r="AM368">
        <v>1818.347882878546</v>
      </c>
      <c r="AN368">
        <v>159.4550411811984</v>
      </c>
      <c r="AO368">
        <v>3988.63406566907</v>
      </c>
      <c r="AP368">
        <v>6175.9824756815451</v>
      </c>
      <c r="AQ368">
        <v>2187.3484100124751</v>
      </c>
      <c r="AR368">
        <v>1.2543093276999999E-2</v>
      </c>
      <c r="AS368">
        <v>202.09139233698599</v>
      </c>
      <c r="AT368">
        <v>109.90722200274411</v>
      </c>
      <c r="AU368">
        <v>9.6380130422651664</v>
      </c>
      <c r="AV368">
        <v>241.0868095544065</v>
      </c>
      <c r="AW368">
        <v>373.29769700902023</v>
      </c>
      <c r="AX368">
        <v>132.21088745461361</v>
      </c>
      <c r="AY368">
        <v>1.4181577032612149</v>
      </c>
      <c r="AZ368" t="s">
        <v>128</v>
      </c>
      <c r="BA368" t="str">
        <f>VLOOKUP($AZ368,Sheet1!$A$2:$B$58,2,FALSE)</f>
        <v>Glycolate</v>
      </c>
      <c r="BB368" t="s">
        <v>187</v>
      </c>
      <c r="BC368">
        <v>2</v>
      </c>
      <c r="BD368">
        <v>17</v>
      </c>
      <c r="BE368">
        <v>0</v>
      </c>
      <c r="BF368">
        <v>75.041920000000005</v>
      </c>
      <c r="BG368">
        <f>VLOOKUP($AZ368,Sheet1!$A$2:$C$58,3,FALSE)</f>
        <v>2.5</v>
      </c>
      <c r="BH368">
        <v>112</v>
      </c>
      <c r="BI368" t="s">
        <v>242</v>
      </c>
      <c r="BJ368">
        <v>-0.2344416643393292</v>
      </c>
      <c r="BK368">
        <v>1.2498039215686301</v>
      </c>
      <c r="BL368">
        <v>1.5110862865904799</v>
      </c>
      <c r="BM368">
        <v>100</v>
      </c>
      <c r="BN368">
        <v>-0.31995504367042038</v>
      </c>
      <c r="BO368">
        <v>247.03929902726179</v>
      </c>
      <c r="BP368">
        <v>87.493936400498995</v>
      </c>
      <c r="BQ368">
        <v>1.172943797437934</v>
      </c>
      <c r="BR368">
        <v>199.40044556444869</v>
      </c>
      <c r="BS368">
        <v>47.638853462813103</v>
      </c>
      <c r="BT368">
        <v>1.2498039215686301</v>
      </c>
      <c r="BU368">
        <v>5.8610416084832302</v>
      </c>
      <c r="BV368">
        <v>13.83446106081743</v>
      </c>
      <c r="BW368">
        <v>0</v>
      </c>
      <c r="BX368">
        <v>0</v>
      </c>
      <c r="BY368">
        <v>3.8580884825035691</v>
      </c>
      <c r="BZ368">
        <v>26.524089905675741</v>
      </c>
      <c r="CA368">
        <v>10.345212201465021</v>
      </c>
      <c r="CB368">
        <v>2.3444166433932918</v>
      </c>
      <c r="CC368">
        <v>0</v>
      </c>
      <c r="CD368">
        <v>13.83446106081743</v>
      </c>
      <c r="CE368">
        <v>18.275831156517839</v>
      </c>
      <c r="CF368">
        <v>15.103423945303261</v>
      </c>
      <c r="CG368">
        <v>1.0345212201465019</v>
      </c>
      <c r="CH368">
        <v>0.2344416643393292</v>
      </c>
      <c r="CI368">
        <v>0</v>
      </c>
      <c r="CJ368">
        <v>13.83446106081743</v>
      </c>
      <c r="CK368">
        <v>26.524089905675741</v>
      </c>
      <c r="CL368">
        <v>10.345212201465021</v>
      </c>
      <c r="CM368">
        <v>2.3444166433932918</v>
      </c>
      <c r="CN368">
        <v>0</v>
      </c>
      <c r="CO368">
        <v>13.83446106081743</v>
      </c>
      <c r="CP368">
        <v>18.275831156517839</v>
      </c>
      <c r="CQ368">
        <v>15.103423945303261</v>
      </c>
      <c r="CR368">
        <v>1.0345212201465019</v>
      </c>
      <c r="CS368">
        <v>0.2344416643393292</v>
      </c>
      <c r="CT368">
        <v>0</v>
      </c>
      <c r="CU368">
        <v>13.83446106081743</v>
      </c>
      <c r="CV368">
        <f t="shared" si="5"/>
        <v>47.638853462813103</v>
      </c>
    </row>
    <row r="369" spans="1:100" x14ac:dyDescent="0.25">
      <c r="A369" s="1">
        <v>705</v>
      </c>
      <c r="B369" t="s">
        <v>101</v>
      </c>
      <c r="C369" t="s">
        <v>115</v>
      </c>
      <c r="D369">
        <v>2</v>
      </c>
      <c r="E369">
        <v>6</v>
      </c>
      <c r="F369">
        <v>2</v>
      </c>
      <c r="G369">
        <v>62.06644</v>
      </c>
      <c r="H369">
        <v>10</v>
      </c>
      <c r="I369" t="s">
        <v>119</v>
      </c>
      <c r="J369">
        <v>1.44</v>
      </c>
      <c r="K369">
        <v>500</v>
      </c>
      <c r="L369">
        <v>100</v>
      </c>
      <c r="N369" t="s">
        <v>120</v>
      </c>
      <c r="O369">
        <v>0</v>
      </c>
      <c r="P369">
        <v>0.2</v>
      </c>
      <c r="Q369">
        <v>3.2500000000000001E-2</v>
      </c>
      <c r="R369">
        <v>77.5</v>
      </c>
      <c r="S369">
        <v>170</v>
      </c>
      <c r="T369">
        <v>100</v>
      </c>
      <c r="U369">
        <v>1812.1301775147931</v>
      </c>
      <c r="V369">
        <v>20</v>
      </c>
      <c r="W369">
        <v>0.95</v>
      </c>
      <c r="X369">
        <v>1</v>
      </c>
      <c r="Y369">
        <v>15441.794641336641</v>
      </c>
      <c r="Z369">
        <v>77208973.206683174</v>
      </c>
      <c r="AA369">
        <v>111180921.4176238</v>
      </c>
      <c r="AB369">
        <v>111180.9214176238</v>
      </c>
      <c r="AC369">
        <v>0</v>
      </c>
      <c r="AD369">
        <v>800.21461175559853</v>
      </c>
      <c r="AE369">
        <v>288077.26023201551</v>
      </c>
      <c r="AF369">
        <v>288077.26023201551</v>
      </c>
      <c r="AG369">
        <v>17.879929987554771</v>
      </c>
      <c r="AH369">
        <v>25.356560445622009</v>
      </c>
      <c r="AI369">
        <v>25.356560445622009</v>
      </c>
      <c r="AJ369">
        <v>3613.3799460727728</v>
      </c>
      <c r="AK369">
        <v>854.70085470085473</v>
      </c>
      <c r="AL369" t="s">
        <v>123</v>
      </c>
      <c r="AM369">
        <v>1965.133434535705</v>
      </c>
      <c r="AN369">
        <v>172.326998414841</v>
      </c>
      <c r="AO369">
        <v>4310.6152757557411</v>
      </c>
      <c r="AP369">
        <v>6605.5412337241733</v>
      </c>
      <c r="AQ369">
        <v>2294.9259579684322</v>
      </c>
      <c r="AR369">
        <v>1.2543093276999999E-2</v>
      </c>
      <c r="AS369">
        <v>202.09139233698599</v>
      </c>
      <c r="AT369">
        <v>109.90722200274421</v>
      </c>
      <c r="AU369">
        <v>9.63801304226517</v>
      </c>
      <c r="AV369">
        <v>241.08680955440661</v>
      </c>
      <c r="AW369">
        <v>369.43887578541552</v>
      </c>
      <c r="AX369">
        <v>128.35206623100891</v>
      </c>
      <c r="AY369">
        <v>1.4181577032612149</v>
      </c>
      <c r="AZ369" t="s">
        <v>127</v>
      </c>
      <c r="BA369" t="str">
        <f>VLOOKUP($AZ369,Sheet1!$A$2:$B$58,2,FALSE)</f>
        <v>L-Malate</v>
      </c>
      <c r="BB369" t="s">
        <v>186</v>
      </c>
      <c r="BC369">
        <v>4</v>
      </c>
      <c r="BD369">
        <v>17</v>
      </c>
      <c r="BE369">
        <v>0</v>
      </c>
      <c r="BF369">
        <v>132.06916000000001</v>
      </c>
      <c r="BG369">
        <f>VLOOKUP($AZ369,Sheet1!$A$2:$C$58,3,FALSE)</f>
        <v>2.5</v>
      </c>
      <c r="BI369" t="s">
        <v>242</v>
      </c>
      <c r="BJ369">
        <v>-0.31867491342870918</v>
      </c>
      <c r="BK369">
        <v>0.65709677419354795</v>
      </c>
      <c r="BL369">
        <v>1.39821576580004</v>
      </c>
      <c r="BM369">
        <v>100</v>
      </c>
      <c r="BN369">
        <v>-0.1949559468646635</v>
      </c>
      <c r="BO369">
        <v>264.22164934896688</v>
      </c>
      <c r="BP369">
        <v>91.797038318737293</v>
      </c>
      <c r="BQ369">
        <v>1.332937331253589</v>
      </c>
      <c r="BR369">
        <v>226.5993463131102</v>
      </c>
      <c r="BS369">
        <v>37.622303035856731</v>
      </c>
      <c r="BT369">
        <v>1.3141935483870959</v>
      </c>
      <c r="BU369">
        <v>7.9668728357177292</v>
      </c>
      <c r="BV369">
        <v>15.67114100057189</v>
      </c>
      <c r="BW369">
        <v>0</v>
      </c>
      <c r="BX369">
        <v>0</v>
      </c>
      <c r="BY369">
        <v>3.8580884825035691</v>
      </c>
      <c r="BZ369">
        <v>30.038216284705818</v>
      </c>
      <c r="CA369">
        <v>11.18032614984684</v>
      </c>
      <c r="CB369">
        <v>3.1867491342870919</v>
      </c>
      <c r="CC369">
        <v>0</v>
      </c>
      <c r="CD369">
        <v>15.67114100057189</v>
      </c>
      <c r="CE369">
        <v>20.699617350018769</v>
      </c>
      <c r="CF369">
        <v>17.107848528985279</v>
      </c>
      <c r="CG369">
        <v>1.118032614984684</v>
      </c>
      <c r="CH369">
        <v>0.31867491342870918</v>
      </c>
      <c r="CI369">
        <v>0</v>
      </c>
      <c r="CJ369">
        <v>15.67114100057189</v>
      </c>
      <c r="CK369">
        <v>30.038216284705818</v>
      </c>
      <c r="CL369">
        <v>11.18032614984684</v>
      </c>
      <c r="CM369">
        <v>3.1867491342870919</v>
      </c>
      <c r="CN369">
        <v>0</v>
      </c>
      <c r="CO369">
        <v>15.67114100057189</v>
      </c>
      <c r="CP369">
        <v>20.699617350018769</v>
      </c>
      <c r="CQ369">
        <v>17.107848528985279</v>
      </c>
      <c r="CR369">
        <v>1.118032614984684</v>
      </c>
      <c r="CS369">
        <v>0.31867491342870918</v>
      </c>
      <c r="CT369">
        <v>0</v>
      </c>
      <c r="CU369">
        <v>15.67114100057189</v>
      </c>
      <c r="CV369">
        <f t="shared" si="5"/>
        <v>37.622303035856731</v>
      </c>
    </row>
    <row r="370" spans="1:100" x14ac:dyDescent="0.25">
      <c r="A370" s="1">
        <v>707</v>
      </c>
      <c r="B370" t="s">
        <v>101</v>
      </c>
      <c r="C370" t="s">
        <v>115</v>
      </c>
      <c r="D370">
        <v>2</v>
      </c>
      <c r="E370">
        <v>6</v>
      </c>
      <c r="F370">
        <v>2</v>
      </c>
      <c r="G370">
        <v>62.06644</v>
      </c>
      <c r="H370">
        <v>10</v>
      </c>
      <c r="I370" t="s">
        <v>119</v>
      </c>
      <c r="J370">
        <v>1.44</v>
      </c>
      <c r="K370">
        <v>500</v>
      </c>
      <c r="L370">
        <v>100</v>
      </c>
      <c r="N370" t="s">
        <v>120</v>
      </c>
      <c r="O370">
        <v>0</v>
      </c>
      <c r="P370">
        <v>0.2</v>
      </c>
      <c r="Q370">
        <v>3.2500000000000001E-2</v>
      </c>
      <c r="R370">
        <v>77.5</v>
      </c>
      <c r="S370">
        <v>170</v>
      </c>
      <c r="T370">
        <v>100</v>
      </c>
      <c r="U370">
        <v>1812.1301775147931</v>
      </c>
      <c r="V370">
        <v>20</v>
      </c>
      <c r="W370">
        <v>0.95</v>
      </c>
      <c r="X370">
        <v>1</v>
      </c>
      <c r="Y370">
        <v>15829.44288091889</v>
      </c>
      <c r="Z370">
        <v>79147214.404594466</v>
      </c>
      <c r="AA370">
        <v>113971988.742616</v>
      </c>
      <c r="AB370">
        <v>113971.988742616</v>
      </c>
      <c r="AC370">
        <v>0</v>
      </c>
      <c r="AD370">
        <v>820.30306602791927</v>
      </c>
      <c r="AE370">
        <v>295309.10377005092</v>
      </c>
      <c r="AF370">
        <v>295309.10377005092</v>
      </c>
      <c r="AG370">
        <v>18.32878477059764</v>
      </c>
      <c r="AH370">
        <v>25.993107313839889</v>
      </c>
      <c r="AI370">
        <v>25.993107313839889</v>
      </c>
      <c r="AJ370">
        <v>3704.0896341350208</v>
      </c>
      <c r="AK370">
        <v>854.70085470085473</v>
      </c>
      <c r="AL370" t="s">
        <v>123</v>
      </c>
      <c r="AM370">
        <v>2014.465816822591</v>
      </c>
      <c r="AN370">
        <v>176.65306666789121</v>
      </c>
      <c r="AO370">
        <v>4418.8282433527802</v>
      </c>
      <c r="AP370">
        <v>6749.9093723263577</v>
      </c>
      <c r="AQ370">
        <v>2331.081128973578</v>
      </c>
      <c r="AR370">
        <v>1.2543093276999999E-2</v>
      </c>
      <c r="AS370">
        <v>202.09139233698599</v>
      </c>
      <c r="AT370">
        <v>109.90722200274421</v>
      </c>
      <c r="AU370">
        <v>9.63801304226517</v>
      </c>
      <c r="AV370">
        <v>241.08680955440661</v>
      </c>
      <c r="AW370">
        <v>368.26824346556322</v>
      </c>
      <c r="AX370">
        <v>127.1814339111566</v>
      </c>
      <c r="AY370">
        <v>1.4181577032612149</v>
      </c>
      <c r="AZ370" t="s">
        <v>129</v>
      </c>
      <c r="BA370" t="str">
        <f>VLOOKUP($AZ370,Sheet1!$A$2:$B$58,2,FALSE)</f>
        <v>Citrate</v>
      </c>
      <c r="BB370" t="s">
        <v>188</v>
      </c>
      <c r="BC370">
        <v>6</v>
      </c>
      <c r="BD370">
        <v>17</v>
      </c>
      <c r="BE370">
        <v>0</v>
      </c>
      <c r="BF370">
        <v>189.09639999999999</v>
      </c>
      <c r="BG370">
        <f>VLOOKUP($AZ370,Sheet1!$A$2:$C$58,3,FALSE)</f>
        <v>2.5</v>
      </c>
      <c r="BI370" t="s">
        <v>242</v>
      </c>
      <c r="BJ370">
        <v>-0.35670564102394142</v>
      </c>
      <c r="BK370">
        <v>0.447692307692308</v>
      </c>
      <c r="BL370">
        <v>1.3639747704443601</v>
      </c>
      <c r="BM370">
        <v>100</v>
      </c>
      <c r="BN370">
        <v>-0.31039278418627392</v>
      </c>
      <c r="BO370">
        <v>269.99637489305428</v>
      </c>
      <c r="BP370">
        <v>93.243245158943097</v>
      </c>
      <c r="BQ370">
        <v>1.396429933577537</v>
      </c>
      <c r="BR370">
        <v>237.39308870818121</v>
      </c>
      <c r="BS370">
        <v>32.603286184873099</v>
      </c>
      <c r="BT370">
        <v>1.3430769230769239</v>
      </c>
      <c r="BU370">
        <v>8.9176410255985346</v>
      </c>
      <c r="BV370">
        <v>16.39557914480217</v>
      </c>
      <c r="BW370">
        <v>0</v>
      </c>
      <c r="BX370">
        <v>0</v>
      </c>
      <c r="BY370">
        <v>3.8580884825035691</v>
      </c>
      <c r="BZ370">
        <v>31.42363074955643</v>
      </c>
      <c r="CA370">
        <v>11.460995194514849</v>
      </c>
      <c r="CB370">
        <v>3.567056410239414</v>
      </c>
      <c r="CC370">
        <v>0</v>
      </c>
      <c r="CD370">
        <v>16.39557914480217</v>
      </c>
      <c r="CE370">
        <v>21.655397206466159</v>
      </c>
      <c r="CF370">
        <v>17.898384305277599</v>
      </c>
      <c r="CG370">
        <v>1.1460995194514849</v>
      </c>
      <c r="CH370">
        <v>0.35670564102394142</v>
      </c>
      <c r="CI370">
        <v>0</v>
      </c>
      <c r="CJ370">
        <v>16.39557914480217</v>
      </c>
      <c r="CK370">
        <v>31.42363074955643</v>
      </c>
      <c r="CL370">
        <v>11.460995194514849</v>
      </c>
      <c r="CM370">
        <v>3.567056410239414</v>
      </c>
      <c r="CN370">
        <v>0</v>
      </c>
      <c r="CO370">
        <v>16.39557914480217</v>
      </c>
      <c r="CP370">
        <v>21.655397206466159</v>
      </c>
      <c r="CQ370">
        <v>17.898384305277599</v>
      </c>
      <c r="CR370">
        <v>1.1460995194514849</v>
      </c>
      <c r="CS370">
        <v>0.35670564102394142</v>
      </c>
      <c r="CT370">
        <v>0</v>
      </c>
      <c r="CU370">
        <v>16.39557914480217</v>
      </c>
      <c r="CV370">
        <f t="shared" si="5"/>
        <v>32.603286184873099</v>
      </c>
    </row>
    <row r="371" spans="1:100" x14ac:dyDescent="0.25">
      <c r="A371" s="1">
        <v>708</v>
      </c>
      <c r="B371" t="s">
        <v>101</v>
      </c>
      <c r="C371" t="s">
        <v>115</v>
      </c>
      <c r="D371">
        <v>2</v>
      </c>
      <c r="E371">
        <v>6</v>
      </c>
      <c r="F371">
        <v>2</v>
      </c>
      <c r="G371">
        <v>62.06644</v>
      </c>
      <c r="H371">
        <v>10</v>
      </c>
      <c r="I371" t="s">
        <v>119</v>
      </c>
      <c r="J371">
        <v>1.44</v>
      </c>
      <c r="K371">
        <v>500</v>
      </c>
      <c r="L371">
        <v>100</v>
      </c>
      <c r="N371" t="s">
        <v>120</v>
      </c>
      <c r="O371">
        <v>0</v>
      </c>
      <c r="P371">
        <v>0.2</v>
      </c>
      <c r="Q371">
        <v>3.2500000000000001E-2</v>
      </c>
      <c r="R371">
        <v>77.5</v>
      </c>
      <c r="S371">
        <v>170</v>
      </c>
      <c r="T371">
        <v>100</v>
      </c>
      <c r="U371">
        <v>1812.1301775147931</v>
      </c>
      <c r="V371">
        <v>20</v>
      </c>
      <c r="W371">
        <v>0.95</v>
      </c>
      <c r="X371">
        <v>1</v>
      </c>
      <c r="Y371">
        <v>18703.84311627155</v>
      </c>
      <c r="Z371">
        <v>93519215.581357762</v>
      </c>
      <c r="AA371">
        <v>134667670.43715519</v>
      </c>
      <c r="AB371">
        <v>134667.6704371552</v>
      </c>
      <c r="AC371">
        <v>0</v>
      </c>
      <c r="AD371">
        <v>969.25836052494742</v>
      </c>
      <c r="AE371">
        <v>348933.00978898111</v>
      </c>
      <c r="AF371">
        <v>348933.00978898111</v>
      </c>
      <c r="AG371">
        <v>21.657029716087209</v>
      </c>
      <c r="AH371">
        <v>30.71308352162611</v>
      </c>
      <c r="AI371">
        <v>30.71308352162611</v>
      </c>
      <c r="AJ371">
        <v>4376.6992892075432</v>
      </c>
      <c r="AK371">
        <v>854.70085470085473</v>
      </c>
      <c r="AL371" t="s">
        <v>123</v>
      </c>
      <c r="AM371">
        <v>2380.2639729260241</v>
      </c>
      <c r="AN371">
        <v>208.73073486037279</v>
      </c>
      <c r="AO371">
        <v>5221.2241986764393</v>
      </c>
      <c r="AP371">
        <v>7820.3948516947949</v>
      </c>
      <c r="AQ371">
        <v>2599.170653018356</v>
      </c>
      <c r="AR371">
        <v>1.2543093276999999E-2</v>
      </c>
      <c r="AS371">
        <v>202.09139233698599</v>
      </c>
      <c r="AT371">
        <v>109.90722200274421</v>
      </c>
      <c r="AU371">
        <v>9.63801304226517</v>
      </c>
      <c r="AV371">
        <v>241.0868095544065</v>
      </c>
      <c r="AW371">
        <v>361.10191259910738</v>
      </c>
      <c r="AX371">
        <v>120.01510304470089</v>
      </c>
      <c r="AY371">
        <v>1.4181577032612149</v>
      </c>
      <c r="AZ371" t="s">
        <v>130</v>
      </c>
      <c r="BA371" t="str">
        <f>VLOOKUP($AZ371,Sheet1!$A$2:$B$58,2,FALSE)</f>
        <v>Succinate</v>
      </c>
      <c r="BB371" t="s">
        <v>189</v>
      </c>
      <c r="BC371">
        <v>4</v>
      </c>
      <c r="BD371">
        <v>17</v>
      </c>
      <c r="BE371">
        <v>0</v>
      </c>
      <c r="BF371">
        <v>116.07016</v>
      </c>
      <c r="BG371">
        <f>VLOOKUP($AZ371,Sheet1!$A$2:$C$58,3,FALSE)</f>
        <v>3</v>
      </c>
      <c r="BH371">
        <v>235</v>
      </c>
      <c r="BI371" t="s">
        <v>242</v>
      </c>
      <c r="BJ371">
        <v>-0.28814475110373122</v>
      </c>
      <c r="BK371">
        <v>0.61727272727272697</v>
      </c>
      <c r="BL371">
        <v>1.1543595926005299</v>
      </c>
      <c r="BM371">
        <v>100</v>
      </c>
      <c r="BN371">
        <v>-0.28950038844161252</v>
      </c>
      <c r="BO371">
        <v>312.81579406779178</v>
      </c>
      <c r="BP371">
        <v>103.9668261207342</v>
      </c>
      <c r="BQ371">
        <v>1.5166680919687761</v>
      </c>
      <c r="BR371">
        <v>257.83357563469178</v>
      </c>
      <c r="BS371">
        <v>54.982218433100002</v>
      </c>
      <c r="BT371">
        <v>1.2345454545454539</v>
      </c>
      <c r="BU371">
        <v>7.2036187775932792</v>
      </c>
      <c r="BV371">
        <v>17.903031479874048</v>
      </c>
      <c r="BW371">
        <v>0</v>
      </c>
      <c r="BX371">
        <v>0</v>
      </c>
      <c r="BY371">
        <v>3.8580884825035691</v>
      </c>
      <c r="BZ371">
        <v>34.326626853420613</v>
      </c>
      <c r="CA371">
        <v>13.542147862509241</v>
      </c>
      <c r="CB371">
        <v>2.8814475110373121</v>
      </c>
      <c r="CC371">
        <v>0</v>
      </c>
      <c r="CD371">
        <v>17.903031479874048</v>
      </c>
      <c r="CE371">
        <v>23.65128986061535</v>
      </c>
      <c r="CF371">
        <v>19.54539101722871</v>
      </c>
      <c r="CG371">
        <v>1.354214786250924</v>
      </c>
      <c r="CH371">
        <v>0.28814475110373122</v>
      </c>
      <c r="CI371">
        <v>0</v>
      </c>
      <c r="CJ371">
        <v>17.903031479874048</v>
      </c>
      <c r="CK371">
        <v>34.326626853420613</v>
      </c>
      <c r="CL371">
        <v>13.542147862509241</v>
      </c>
      <c r="CM371">
        <v>2.8814475110373121</v>
      </c>
      <c r="CN371">
        <v>0</v>
      </c>
      <c r="CO371">
        <v>17.903031479874048</v>
      </c>
      <c r="CP371">
        <v>23.65128986061535</v>
      </c>
      <c r="CQ371">
        <v>19.54539101722871</v>
      </c>
      <c r="CR371">
        <v>1.354214786250924</v>
      </c>
      <c r="CS371">
        <v>0.28814475110373122</v>
      </c>
      <c r="CT371">
        <v>0</v>
      </c>
      <c r="CU371">
        <v>17.903031479874048</v>
      </c>
      <c r="CV371">
        <f t="shared" si="5"/>
        <v>54.982218433100002</v>
      </c>
    </row>
    <row r="372" spans="1:100" x14ac:dyDescent="0.25">
      <c r="A372" s="1">
        <v>709</v>
      </c>
      <c r="B372" t="s">
        <v>101</v>
      </c>
      <c r="C372" t="s">
        <v>115</v>
      </c>
      <c r="D372">
        <v>2</v>
      </c>
      <c r="E372">
        <v>6</v>
      </c>
      <c r="F372">
        <v>2</v>
      </c>
      <c r="G372">
        <v>62.06644</v>
      </c>
      <c r="H372">
        <v>10</v>
      </c>
      <c r="I372" t="s">
        <v>119</v>
      </c>
      <c r="J372">
        <v>1.44</v>
      </c>
      <c r="K372">
        <v>500</v>
      </c>
      <c r="L372">
        <v>100</v>
      </c>
      <c r="N372" t="s">
        <v>120</v>
      </c>
      <c r="O372">
        <v>0</v>
      </c>
      <c r="P372">
        <v>0.2</v>
      </c>
      <c r="Q372">
        <v>3.2500000000000001E-2</v>
      </c>
      <c r="R372">
        <v>77.5</v>
      </c>
      <c r="S372">
        <v>170</v>
      </c>
      <c r="T372">
        <v>100</v>
      </c>
      <c r="U372">
        <v>1812.1301775147931</v>
      </c>
      <c r="V372">
        <v>20</v>
      </c>
      <c r="W372">
        <v>0.95</v>
      </c>
      <c r="X372">
        <v>1</v>
      </c>
      <c r="Y372">
        <v>19809.965409184399</v>
      </c>
      <c r="Z372">
        <v>99049827.045922011</v>
      </c>
      <c r="AA372">
        <v>142631750.94612771</v>
      </c>
      <c r="AB372">
        <v>142631.75094612769</v>
      </c>
      <c r="AC372">
        <v>0</v>
      </c>
      <c r="AD372">
        <v>1026.5791086462841</v>
      </c>
      <c r="AE372">
        <v>369568.47911266237</v>
      </c>
      <c r="AF372">
        <v>369568.47911266237</v>
      </c>
      <c r="AG372">
        <v>22.937799834737309</v>
      </c>
      <c r="AH372">
        <v>32.529417531496541</v>
      </c>
      <c r="AI372">
        <v>32.529417531496541</v>
      </c>
      <c r="AJ372">
        <v>4635.5319057491506</v>
      </c>
      <c r="AK372">
        <v>854.70085470085473</v>
      </c>
      <c r="AL372" t="s">
        <v>123</v>
      </c>
      <c r="AM372">
        <v>2521.0298586909821</v>
      </c>
      <c r="AN372">
        <v>221.074813968066</v>
      </c>
      <c r="AO372">
        <v>5530.0009803544117</v>
      </c>
      <c r="AP372">
        <v>8232.3374331090545</v>
      </c>
      <c r="AQ372">
        <v>2702.3364527546428</v>
      </c>
      <c r="AR372">
        <v>1.2543093276999999E-2</v>
      </c>
      <c r="AS372">
        <v>202.09139233698599</v>
      </c>
      <c r="AT372">
        <v>109.90722200274411</v>
      </c>
      <c r="AU372">
        <v>9.63801304226517</v>
      </c>
      <c r="AV372">
        <v>241.0868095544065</v>
      </c>
      <c r="AW372">
        <v>358.89830290705959</v>
      </c>
      <c r="AX372">
        <v>117.8114933526531</v>
      </c>
      <c r="AY372">
        <v>1.4181577032612149</v>
      </c>
      <c r="AZ372" t="s">
        <v>131</v>
      </c>
      <c r="BA372" t="str">
        <f>VLOOKUP($AZ372,Sheet1!$A$2:$B$58,2,FALSE)</f>
        <v>L-Glutamate</v>
      </c>
      <c r="BB372" t="s">
        <v>190</v>
      </c>
      <c r="BC372">
        <v>5</v>
      </c>
      <c r="BD372">
        <v>17</v>
      </c>
      <c r="BE372">
        <v>0</v>
      </c>
      <c r="BF372">
        <v>146.11892</v>
      </c>
      <c r="BG372">
        <f>VLOOKUP($AZ372,Sheet1!$A$2:$C$58,3,FALSE)</f>
        <v>3.4</v>
      </c>
      <c r="BH372">
        <v>333.8</v>
      </c>
      <c r="BI372" t="s">
        <v>242</v>
      </c>
      <c r="BJ372">
        <v>-0.20478760143924959</v>
      </c>
      <c r="BK372">
        <v>0.46295454545454601</v>
      </c>
      <c r="BL372">
        <v>1.08990400910813</v>
      </c>
      <c r="BM372">
        <v>100</v>
      </c>
      <c r="BN372">
        <v>-0.1971212343706534</v>
      </c>
      <c r="BO372">
        <v>329.29349732436219</v>
      </c>
      <c r="BP372">
        <v>108.09345811018569</v>
      </c>
      <c r="BQ372">
        <v>1.505964302699111</v>
      </c>
      <c r="BR372">
        <v>256.01393145884902</v>
      </c>
      <c r="BS372">
        <v>73.279565865513234</v>
      </c>
      <c r="BT372">
        <v>1.157386363636365</v>
      </c>
      <c r="BU372">
        <v>5.1196900359812414</v>
      </c>
      <c r="BV372">
        <v>17.855100134685092</v>
      </c>
      <c r="BW372">
        <v>0</v>
      </c>
      <c r="BX372">
        <v>0</v>
      </c>
      <c r="BY372">
        <v>3.8580884825035691</v>
      </c>
      <c r="BZ372">
        <v>34.245989991456611</v>
      </c>
      <c r="CA372">
        <v>14.34301384237903</v>
      </c>
      <c r="CB372">
        <v>2.0478760143924961</v>
      </c>
      <c r="CC372">
        <v>0</v>
      </c>
      <c r="CD372">
        <v>17.855100134685092</v>
      </c>
      <c r="CE372">
        <v>23.59191158455512</v>
      </c>
      <c r="CF372">
        <v>19.49418912036224</v>
      </c>
      <c r="CG372">
        <v>1.434301384237902</v>
      </c>
      <c r="CH372">
        <v>0.20478760143924959</v>
      </c>
      <c r="CI372">
        <v>0</v>
      </c>
      <c r="CJ372">
        <v>17.855100134685092</v>
      </c>
      <c r="CK372">
        <v>34.245989991456611</v>
      </c>
      <c r="CL372">
        <v>14.34301384237903</v>
      </c>
      <c r="CM372">
        <v>2.0478760143924961</v>
      </c>
      <c r="CN372">
        <v>0</v>
      </c>
      <c r="CO372">
        <v>17.855100134685092</v>
      </c>
      <c r="CP372">
        <v>23.59191158455512</v>
      </c>
      <c r="CQ372">
        <v>19.49418912036224</v>
      </c>
      <c r="CR372">
        <v>1.434301384237902</v>
      </c>
      <c r="CS372">
        <v>0.20478760143924959</v>
      </c>
      <c r="CT372">
        <v>0</v>
      </c>
      <c r="CU372">
        <v>17.855100134685092</v>
      </c>
      <c r="CV372">
        <f t="shared" si="5"/>
        <v>73.279565865513234</v>
      </c>
    </row>
    <row r="373" spans="1:100" x14ac:dyDescent="0.25">
      <c r="A373" s="1">
        <v>710</v>
      </c>
      <c r="B373" t="s">
        <v>101</v>
      </c>
      <c r="C373" t="s">
        <v>115</v>
      </c>
      <c r="D373">
        <v>2</v>
      </c>
      <c r="E373">
        <v>6</v>
      </c>
      <c r="F373">
        <v>2</v>
      </c>
      <c r="G373">
        <v>62.06644</v>
      </c>
      <c r="H373">
        <v>10</v>
      </c>
      <c r="I373" t="s">
        <v>119</v>
      </c>
      <c r="J373">
        <v>1.44</v>
      </c>
      <c r="K373">
        <v>500</v>
      </c>
      <c r="L373">
        <v>100</v>
      </c>
      <c r="N373" t="s">
        <v>120</v>
      </c>
      <c r="O373">
        <v>0</v>
      </c>
      <c r="P373">
        <v>0.2</v>
      </c>
      <c r="Q373">
        <v>3.2500000000000001E-2</v>
      </c>
      <c r="R373">
        <v>77.5</v>
      </c>
      <c r="S373">
        <v>170</v>
      </c>
      <c r="T373">
        <v>100</v>
      </c>
      <c r="U373">
        <v>1812.1301775147931</v>
      </c>
      <c r="V373">
        <v>20</v>
      </c>
      <c r="W373">
        <v>0.95</v>
      </c>
      <c r="X373">
        <v>1</v>
      </c>
      <c r="Y373">
        <v>22599.869729383219</v>
      </c>
      <c r="Z373">
        <v>112999348.64691611</v>
      </c>
      <c r="AA373">
        <v>162719062.05155921</v>
      </c>
      <c r="AB373">
        <v>162719.06205155919</v>
      </c>
      <c r="AC373">
        <v>0</v>
      </c>
      <c r="AD373">
        <v>1171.1557109310249</v>
      </c>
      <c r="AE373">
        <v>421616.05593516899</v>
      </c>
      <c r="AF373">
        <v>421616.05593516899</v>
      </c>
      <c r="AG373">
        <v>26.16820763873681</v>
      </c>
      <c r="AH373">
        <v>37.110645243413572</v>
      </c>
      <c r="AI373">
        <v>37.110645243413572</v>
      </c>
      <c r="AJ373">
        <v>5288.3695166756734</v>
      </c>
      <c r="AK373">
        <v>854.70085470085473</v>
      </c>
      <c r="AL373" t="s">
        <v>123</v>
      </c>
      <c r="AM373">
        <v>2876.0750063645519</v>
      </c>
      <c r="AN373">
        <v>252.20952651484839</v>
      </c>
      <c r="AO373">
        <v>6308.8096913803074</v>
      </c>
      <c r="AP373">
        <v>9271.3549042559298</v>
      </c>
      <c r="AQ373">
        <v>2962.5452128756219</v>
      </c>
      <c r="AR373">
        <v>1.2543093276999999E-2</v>
      </c>
      <c r="AS373">
        <v>202.0913923369859</v>
      </c>
      <c r="AT373">
        <v>109.90722200274411</v>
      </c>
      <c r="AU373">
        <v>9.63801304226517</v>
      </c>
      <c r="AV373">
        <v>241.0868095544065</v>
      </c>
      <c r="AW373">
        <v>354.29843083832532</v>
      </c>
      <c r="AX373">
        <v>113.2116212839188</v>
      </c>
      <c r="AY373">
        <v>1.4181577032612149</v>
      </c>
      <c r="AZ373" t="s">
        <v>136</v>
      </c>
      <c r="BA373" t="str">
        <f>VLOOKUP($AZ373,Sheet1!$A$2:$B$58,2,FALSE)</f>
        <v>Itaconate</v>
      </c>
      <c r="BB373" t="s">
        <v>194</v>
      </c>
      <c r="BC373">
        <v>5</v>
      </c>
      <c r="BD373">
        <v>17</v>
      </c>
      <c r="BE373">
        <v>0</v>
      </c>
      <c r="BF373">
        <v>128.08086</v>
      </c>
      <c r="BG373">
        <f>VLOOKUP($AZ373,Sheet1!$A$2:$C$58,3,FALSE)</f>
        <v>3.2</v>
      </c>
      <c r="BH373">
        <v>381</v>
      </c>
      <c r="BI373" t="s">
        <v>242</v>
      </c>
      <c r="BJ373">
        <v>-0.2336285308491339</v>
      </c>
      <c r="BK373">
        <v>0.46295454545454601</v>
      </c>
      <c r="BL373">
        <v>0.95535775109765197</v>
      </c>
      <c r="BM373">
        <v>100</v>
      </c>
      <c r="BN373">
        <v>-0.34980356842784183</v>
      </c>
      <c r="BO373">
        <v>370.85419617023717</v>
      </c>
      <c r="BP373">
        <v>118.5018085150249</v>
      </c>
      <c r="BQ373">
        <v>1.718054340585677</v>
      </c>
      <c r="BR373">
        <v>292.06923789956511</v>
      </c>
      <c r="BS373">
        <v>78.784958270672064</v>
      </c>
      <c r="BT373">
        <v>1.157386363636365</v>
      </c>
      <c r="BU373">
        <v>5.8407132712283474</v>
      </c>
      <c r="BV373">
        <v>20.369694177350379</v>
      </c>
      <c r="BW373">
        <v>0</v>
      </c>
      <c r="BX373">
        <v>0</v>
      </c>
      <c r="BY373">
        <v>3.8580884825035691</v>
      </c>
      <c r="BZ373">
        <v>39.068968399200543</v>
      </c>
      <c r="CA373">
        <v>16.36298891335883</v>
      </c>
      <c r="CB373">
        <v>2.3362853084913389</v>
      </c>
      <c r="CC373">
        <v>0</v>
      </c>
      <c r="CD373">
        <v>20.369694177350379</v>
      </c>
      <c r="CE373">
        <v>26.914440154997941</v>
      </c>
      <c r="CF373">
        <v>22.239621599535401</v>
      </c>
      <c r="CG373">
        <v>1.6362988913358829</v>
      </c>
      <c r="CH373">
        <v>0.2336285308491339</v>
      </c>
      <c r="CI373">
        <v>0</v>
      </c>
      <c r="CJ373">
        <v>20.369694177350379</v>
      </c>
      <c r="CK373">
        <v>39.068968399200543</v>
      </c>
      <c r="CL373">
        <v>16.36298891335883</v>
      </c>
      <c r="CM373">
        <v>2.3362853084913389</v>
      </c>
      <c r="CN373">
        <v>0</v>
      </c>
      <c r="CO373">
        <v>20.369694177350379</v>
      </c>
      <c r="CP373">
        <v>26.914440154997941</v>
      </c>
      <c r="CQ373">
        <v>22.239621599535401</v>
      </c>
      <c r="CR373">
        <v>1.6362988913358829</v>
      </c>
      <c r="CS373">
        <v>0.2336285308491339</v>
      </c>
      <c r="CT373">
        <v>0</v>
      </c>
      <c r="CU373">
        <v>20.369694177350379</v>
      </c>
      <c r="CV373">
        <f t="shared" si="5"/>
        <v>78.784958270672064</v>
      </c>
    </row>
    <row r="374" spans="1:100" x14ac:dyDescent="0.25">
      <c r="A374" s="1">
        <v>711</v>
      </c>
      <c r="B374" t="s">
        <v>101</v>
      </c>
      <c r="C374" t="s">
        <v>115</v>
      </c>
      <c r="D374">
        <v>2</v>
      </c>
      <c r="E374">
        <v>6</v>
      </c>
      <c r="F374">
        <v>2</v>
      </c>
      <c r="G374">
        <v>62.06644</v>
      </c>
      <c r="H374">
        <v>10</v>
      </c>
      <c r="I374" t="s">
        <v>119</v>
      </c>
      <c r="J374">
        <v>1.44</v>
      </c>
      <c r="K374">
        <v>500</v>
      </c>
      <c r="L374">
        <v>100</v>
      </c>
      <c r="N374" t="s">
        <v>120</v>
      </c>
      <c r="O374">
        <v>0</v>
      </c>
      <c r="P374">
        <v>0.2</v>
      </c>
      <c r="Q374">
        <v>3.2500000000000001E-2</v>
      </c>
      <c r="R374">
        <v>77.5</v>
      </c>
      <c r="S374">
        <v>170</v>
      </c>
      <c r="T374">
        <v>100</v>
      </c>
      <c r="U374">
        <v>1812.1301775147931</v>
      </c>
      <c r="V374">
        <v>20</v>
      </c>
      <c r="W374">
        <v>0.95</v>
      </c>
      <c r="X374">
        <v>1</v>
      </c>
      <c r="Y374">
        <v>23770.862824811898</v>
      </c>
      <c r="Z374">
        <v>118854314.1240595</v>
      </c>
      <c r="AA374">
        <v>171150212.3386457</v>
      </c>
      <c r="AB374">
        <v>171150.21233864571</v>
      </c>
      <c r="AC374">
        <v>0</v>
      </c>
      <c r="AD374">
        <v>1231.8381514757621</v>
      </c>
      <c r="AE374">
        <v>443461.7345312743</v>
      </c>
      <c r="AF374">
        <v>443461.7345312743</v>
      </c>
      <c r="AG374">
        <v>27.524091138581269</v>
      </c>
      <c r="AH374">
        <v>39.033501873442759</v>
      </c>
      <c r="AI374">
        <v>39.033501873442759</v>
      </c>
      <c r="AJ374">
        <v>5562.3819010059851</v>
      </c>
      <c r="AK374">
        <v>1835.336538461539</v>
      </c>
      <c r="AL374" t="s">
        <v>124</v>
      </c>
      <c r="AM374">
        <v>3025.0963951918138</v>
      </c>
      <c r="AN374">
        <v>265.27754937014129</v>
      </c>
      <c r="AO374">
        <v>6635.6953184852691</v>
      </c>
      <c r="AP374">
        <v>10688.09238402948</v>
      </c>
      <c r="AQ374">
        <v>4052.397065544209</v>
      </c>
      <c r="AR374">
        <v>1.2543093276999999E-2</v>
      </c>
      <c r="AS374">
        <v>202.09139233698599</v>
      </c>
      <c r="AT374">
        <v>109.90722200274411</v>
      </c>
      <c r="AU374">
        <v>9.6380130422651682</v>
      </c>
      <c r="AV374">
        <v>241.0868095544065</v>
      </c>
      <c r="AW374">
        <v>388.31772247141299</v>
      </c>
      <c r="AX374">
        <v>147.23091291700649</v>
      </c>
      <c r="AY374">
        <v>1.4181577032612149</v>
      </c>
      <c r="AZ374" t="s">
        <v>137</v>
      </c>
      <c r="BA374" t="str">
        <f>VLOOKUP($AZ374,Sheet1!$A$2:$B$58,2,FALSE)</f>
        <v>2-Pyrone-4,6-Dicarboxylate</v>
      </c>
      <c r="BB374" t="s">
        <v>195</v>
      </c>
      <c r="BC374">
        <v>7</v>
      </c>
      <c r="BD374">
        <v>17</v>
      </c>
      <c r="BE374">
        <v>0</v>
      </c>
      <c r="BF374">
        <v>182.08457999999999</v>
      </c>
      <c r="BG374">
        <f>VLOOKUP($AZ374,Sheet1!$A$2:$C$58,3,FALSE)</f>
        <v>2.5714285714285721</v>
      </c>
      <c r="BH374">
        <v>355.5</v>
      </c>
      <c r="BI374" t="s">
        <v>242</v>
      </c>
      <c r="BJ374">
        <v>-0.13056495501858609</v>
      </c>
      <c r="BK374">
        <v>0.30960674157303397</v>
      </c>
      <c r="BL374">
        <v>0.908295204885324</v>
      </c>
      <c r="BM374">
        <v>100</v>
      </c>
      <c r="BN374">
        <v>-0.54036594585053754</v>
      </c>
      <c r="BO374">
        <v>427.52369536117908</v>
      </c>
      <c r="BP374">
        <v>162.0958826217684</v>
      </c>
      <c r="BQ374">
        <v>1.6919050299562961</v>
      </c>
      <c r="BR374">
        <v>287.62385509257041</v>
      </c>
      <c r="BS374">
        <v>139.89984026860881</v>
      </c>
      <c r="BT374">
        <v>1.083623595505619</v>
      </c>
      <c r="BU374">
        <v>3.2641238754646542</v>
      </c>
      <c r="BV374">
        <v>20.15561382902327</v>
      </c>
      <c r="BW374">
        <v>0</v>
      </c>
      <c r="BX374">
        <v>0</v>
      </c>
      <c r="BY374">
        <v>3.8580884825035691</v>
      </c>
      <c r="BZ374">
        <v>38.672086694604673</v>
      </c>
      <c r="CA374">
        <v>17.21082331539554</v>
      </c>
      <c r="CB374">
        <v>1.3056495501858609</v>
      </c>
      <c r="CC374">
        <v>0</v>
      </c>
      <c r="CD374">
        <v>20.15561382902327</v>
      </c>
      <c r="CE374">
        <v>26.636379331976759</v>
      </c>
      <c r="CF374">
        <v>22.007261115581411</v>
      </c>
      <c r="CG374">
        <v>1.721082331539554</v>
      </c>
      <c r="CH374">
        <v>0.13056495501858609</v>
      </c>
      <c r="CI374">
        <v>0</v>
      </c>
      <c r="CJ374">
        <v>20.15561382902327</v>
      </c>
      <c r="CK374">
        <v>38.672086694604673</v>
      </c>
      <c r="CL374">
        <v>17.21082331539554</v>
      </c>
      <c r="CM374">
        <v>1.3056495501858609</v>
      </c>
      <c r="CN374">
        <v>0</v>
      </c>
      <c r="CO374">
        <v>20.15561382902327</v>
      </c>
      <c r="CP374">
        <v>26.636379331976759</v>
      </c>
      <c r="CQ374">
        <v>22.007261115581411</v>
      </c>
      <c r="CR374">
        <v>1.721082331539554</v>
      </c>
      <c r="CS374">
        <v>0.13056495501858609</v>
      </c>
      <c r="CT374">
        <v>0</v>
      </c>
      <c r="CU374">
        <v>20.15561382902327</v>
      </c>
      <c r="CV374">
        <f t="shared" si="5"/>
        <v>139.89984026860881</v>
      </c>
    </row>
    <row r="375" spans="1:100" x14ac:dyDescent="0.25">
      <c r="A375" s="1">
        <v>712</v>
      </c>
      <c r="B375" t="s">
        <v>101</v>
      </c>
      <c r="C375" t="s">
        <v>115</v>
      </c>
      <c r="D375">
        <v>2</v>
      </c>
      <c r="E375">
        <v>6</v>
      </c>
      <c r="F375">
        <v>2</v>
      </c>
      <c r="G375">
        <v>62.06644</v>
      </c>
      <c r="H375">
        <v>10</v>
      </c>
      <c r="I375" t="s">
        <v>119</v>
      </c>
      <c r="J375">
        <v>1.44</v>
      </c>
      <c r="K375">
        <v>500</v>
      </c>
      <c r="L375">
        <v>100</v>
      </c>
      <c r="N375" t="s">
        <v>120</v>
      </c>
      <c r="O375">
        <v>0</v>
      </c>
      <c r="P375">
        <v>0.2</v>
      </c>
      <c r="Q375">
        <v>3.2500000000000001E-2</v>
      </c>
      <c r="R375">
        <v>77.5</v>
      </c>
      <c r="S375">
        <v>170</v>
      </c>
      <c r="T375">
        <v>100</v>
      </c>
      <c r="U375">
        <v>1812.1301775147931</v>
      </c>
      <c r="V375">
        <v>20</v>
      </c>
      <c r="W375">
        <v>0.95</v>
      </c>
      <c r="X375">
        <v>1</v>
      </c>
      <c r="Y375">
        <v>26180.222813430981</v>
      </c>
      <c r="Z375">
        <v>130901114.0671549</v>
      </c>
      <c r="AA375">
        <v>188497604.25670311</v>
      </c>
      <c r="AB375">
        <v>188497.60425670311</v>
      </c>
      <c r="AC375">
        <v>0</v>
      </c>
      <c r="AD375">
        <v>1356.6944335759761</v>
      </c>
      <c r="AE375">
        <v>488409.99608735129</v>
      </c>
      <c r="AF375">
        <v>488409.99608735129</v>
      </c>
      <c r="AG375">
        <v>30.313869717555821</v>
      </c>
      <c r="AH375">
        <v>42.989847855608652</v>
      </c>
      <c r="AI375">
        <v>42.989847855608652</v>
      </c>
      <c r="AJ375">
        <v>6126.1721383428503</v>
      </c>
      <c r="AK375">
        <v>854.70085470085473</v>
      </c>
      <c r="AL375" t="s">
        <v>123</v>
      </c>
      <c r="AM375">
        <v>3331.713208809671</v>
      </c>
      <c r="AN375">
        <v>292.16547169933011</v>
      </c>
      <c r="AO375">
        <v>7308.274135453471</v>
      </c>
      <c r="AP375">
        <v>10604.75167355271</v>
      </c>
      <c r="AQ375">
        <v>3296.4775380992369</v>
      </c>
      <c r="AR375">
        <v>1.2543093276999999E-2</v>
      </c>
      <c r="AS375">
        <v>202.0913923369859</v>
      </c>
      <c r="AT375">
        <v>109.90722200274411</v>
      </c>
      <c r="AU375">
        <v>9.6380130422651664</v>
      </c>
      <c r="AV375">
        <v>241.0868095544065</v>
      </c>
      <c r="AW375">
        <v>349.83167020115297</v>
      </c>
      <c r="AX375">
        <v>108.7448606467466</v>
      </c>
      <c r="AY375">
        <v>1.418157703261214</v>
      </c>
      <c r="AZ375" t="s">
        <v>145</v>
      </c>
      <c r="BA375" t="str">
        <f>VLOOKUP($AZ375,Sheet1!$A$2:$B$58,2,FALSE)</f>
        <v>Acrylate (PW2)</v>
      </c>
      <c r="BB375" t="s">
        <v>198</v>
      </c>
      <c r="BC375">
        <v>3</v>
      </c>
      <c r="BD375">
        <v>17</v>
      </c>
      <c r="BE375">
        <v>0</v>
      </c>
      <c r="BF375">
        <v>71.053619999999995</v>
      </c>
      <c r="BG375">
        <f>VLOOKUP($AZ375,Sheet1!$A$2:$C$58,3,FALSE)</f>
        <v>3.666666666666667</v>
      </c>
      <c r="BH375">
        <v>80</v>
      </c>
      <c r="BI375" t="s">
        <v>242</v>
      </c>
      <c r="BJ375">
        <v>-0.1385791282800283</v>
      </c>
      <c r="BK375">
        <v>0.72039215686274505</v>
      </c>
      <c r="BL375">
        <v>0.82470500246036305</v>
      </c>
      <c r="BM375">
        <v>100</v>
      </c>
      <c r="BN375">
        <v>-0.21182067881532171</v>
      </c>
      <c r="BO375">
        <v>424.19006694210827</v>
      </c>
      <c r="BP375">
        <v>131.85910152396951</v>
      </c>
      <c r="BQ375">
        <v>1.8581730425043741</v>
      </c>
      <c r="BR375">
        <v>315.88941722574361</v>
      </c>
      <c r="BS375">
        <v>108.3006497163647</v>
      </c>
      <c r="BT375">
        <v>1.0805882352941181</v>
      </c>
      <c r="BU375">
        <v>3.464478207000707</v>
      </c>
      <c r="BV375">
        <v>22.141004375745279</v>
      </c>
      <c r="BW375">
        <v>0</v>
      </c>
      <c r="BX375">
        <v>0</v>
      </c>
      <c r="BY375">
        <v>3.8580884825035691</v>
      </c>
      <c r="BZ375">
        <v>42.482068444408931</v>
      </c>
      <c r="CA375">
        <v>18.955272785863372</v>
      </c>
      <c r="CB375">
        <v>1.385791282800283</v>
      </c>
      <c r="CC375">
        <v>0</v>
      </c>
      <c r="CD375">
        <v>22.141004375745279</v>
      </c>
      <c r="CE375">
        <v>29.260376799777561</v>
      </c>
      <c r="CF375">
        <v>24.17511078261164</v>
      </c>
      <c r="CG375">
        <v>1.8955272785863371</v>
      </c>
      <c r="CH375">
        <v>0.1385791282800283</v>
      </c>
      <c r="CI375">
        <v>0</v>
      </c>
      <c r="CJ375">
        <v>22.141004375745279</v>
      </c>
      <c r="CK375">
        <v>42.482068444408931</v>
      </c>
      <c r="CL375">
        <v>18.955272785863372</v>
      </c>
      <c r="CM375">
        <v>1.385791282800283</v>
      </c>
      <c r="CN375">
        <v>0</v>
      </c>
      <c r="CO375">
        <v>22.141004375745279</v>
      </c>
      <c r="CP375">
        <v>29.260376799777561</v>
      </c>
      <c r="CQ375">
        <v>24.17511078261164</v>
      </c>
      <c r="CR375">
        <v>1.8955272785863371</v>
      </c>
      <c r="CS375">
        <v>0.1385791282800283</v>
      </c>
      <c r="CT375">
        <v>0</v>
      </c>
      <c r="CU375">
        <v>22.141004375745279</v>
      </c>
      <c r="CV375">
        <f t="shared" si="5"/>
        <v>108.3006497163647</v>
      </c>
    </row>
    <row r="376" spans="1:100" x14ac:dyDescent="0.25">
      <c r="A376" s="1">
        <v>760</v>
      </c>
      <c r="B376" t="s">
        <v>101</v>
      </c>
      <c r="C376" t="s">
        <v>115</v>
      </c>
      <c r="D376">
        <v>2</v>
      </c>
      <c r="E376">
        <v>6</v>
      </c>
      <c r="F376">
        <v>2</v>
      </c>
      <c r="G376">
        <v>62.06644</v>
      </c>
      <c r="H376">
        <v>10</v>
      </c>
      <c r="I376" t="s">
        <v>119</v>
      </c>
      <c r="J376">
        <v>1.44</v>
      </c>
      <c r="K376">
        <v>500</v>
      </c>
      <c r="L376">
        <v>100</v>
      </c>
      <c r="N376" t="s">
        <v>120</v>
      </c>
      <c r="O376">
        <v>0</v>
      </c>
      <c r="P376">
        <v>0.2</v>
      </c>
      <c r="Q376">
        <v>3.2500000000000001E-2</v>
      </c>
      <c r="R376">
        <v>77.5</v>
      </c>
      <c r="S376">
        <v>170</v>
      </c>
      <c r="T376">
        <v>100</v>
      </c>
      <c r="U376">
        <v>1812.1301775147931</v>
      </c>
      <c r="V376">
        <v>20</v>
      </c>
      <c r="W376">
        <v>0.95</v>
      </c>
      <c r="X376">
        <v>1</v>
      </c>
      <c r="Y376">
        <v>14448.81210815667</v>
      </c>
      <c r="Z376">
        <v>72244060.540783331</v>
      </c>
      <c r="AA376">
        <v>104031447.178728</v>
      </c>
      <c r="AB376">
        <v>104031.44717872801</v>
      </c>
      <c r="AC376">
        <v>0</v>
      </c>
      <c r="AD376">
        <v>748.75691848064639</v>
      </c>
      <c r="AE376">
        <v>269552.49065303273</v>
      </c>
      <c r="AF376">
        <v>269552.49065303273</v>
      </c>
      <c r="AG376">
        <v>16.730163487967019</v>
      </c>
      <c r="AH376">
        <v>23.726010227279939</v>
      </c>
      <c r="AI376">
        <v>23.726010227279939</v>
      </c>
      <c r="AJ376">
        <v>3381.02203330866</v>
      </c>
      <c r="AK376">
        <v>854.70085470085473</v>
      </c>
      <c r="AL376" t="s">
        <v>123</v>
      </c>
      <c r="AM376">
        <v>1838.7657926141951</v>
      </c>
      <c r="AN376">
        <v>161.24553389625461</v>
      </c>
      <c r="AO376">
        <v>4033.4217386375899</v>
      </c>
      <c r="AP376">
        <v>6235.7342145199646</v>
      </c>
      <c r="AQ376">
        <v>2202.3124758823751</v>
      </c>
      <c r="AR376">
        <v>1.2543093276999999E-2</v>
      </c>
      <c r="AS376">
        <v>202.09139233698599</v>
      </c>
      <c r="AT376">
        <v>109.90722200274411</v>
      </c>
      <c r="AU376">
        <v>9.6380130422651682</v>
      </c>
      <c r="AV376">
        <v>241.0868095544065</v>
      </c>
      <c r="AW376">
        <v>372.72404534510048</v>
      </c>
      <c r="AX376">
        <v>131.63723579069401</v>
      </c>
      <c r="AY376">
        <v>1.4181577032612149</v>
      </c>
      <c r="AZ376" t="s">
        <v>128</v>
      </c>
      <c r="BA376" t="str">
        <f>VLOOKUP($AZ376,Sheet1!$A$2:$B$58,2,FALSE)</f>
        <v>Glycolate</v>
      </c>
      <c r="BB376" t="s">
        <v>187</v>
      </c>
      <c r="BC376">
        <v>2</v>
      </c>
      <c r="BD376">
        <v>17</v>
      </c>
      <c r="BE376">
        <v>0</v>
      </c>
      <c r="BF376">
        <v>75.041920000000005</v>
      </c>
      <c r="BG376">
        <f>VLOOKUP($AZ376,Sheet1!$A$2:$C$58,3,FALSE)</f>
        <v>2.5</v>
      </c>
      <c r="BH376">
        <v>112</v>
      </c>
      <c r="BI376" t="s">
        <v>243</v>
      </c>
      <c r="BJ376">
        <v>-0.22390338155512171</v>
      </c>
      <c r="BK376">
        <v>1.2359259259259301</v>
      </c>
      <c r="BL376">
        <v>1.49430697542083</v>
      </c>
      <c r="BM376">
        <v>100</v>
      </c>
      <c r="BN376">
        <v>-0.32953312391055462</v>
      </c>
      <c r="BO376">
        <v>249.42936858079861</v>
      </c>
      <c r="BP376">
        <v>88.092499035294964</v>
      </c>
      <c r="BQ376">
        <v>1.17294379064632</v>
      </c>
      <c r="BR376">
        <v>199.4004444098743</v>
      </c>
      <c r="BS376">
        <v>50.028924170924263</v>
      </c>
      <c r="BT376">
        <v>1.2359259259259301</v>
      </c>
      <c r="BU376">
        <v>5.597584538878043</v>
      </c>
      <c r="BV376">
        <v>13.844622764878761</v>
      </c>
      <c r="BW376">
        <v>0</v>
      </c>
      <c r="BX376">
        <v>0</v>
      </c>
      <c r="BY376">
        <v>3.8580884825035691</v>
      </c>
      <c r="BZ376">
        <v>26.545033356844911</v>
      </c>
      <c r="CA376">
        <v>10.46137677641493</v>
      </c>
      <c r="CB376">
        <v>2.2390338155512168</v>
      </c>
      <c r="CC376">
        <v>0</v>
      </c>
      <c r="CD376">
        <v>13.844622764878761</v>
      </c>
      <c r="CE376">
        <v>18.289766472066919</v>
      </c>
      <c r="CF376">
        <v>15.114663824075381</v>
      </c>
      <c r="CG376">
        <v>1.046137677641493</v>
      </c>
      <c r="CH376">
        <v>0.22390338155512171</v>
      </c>
      <c r="CI376">
        <v>0</v>
      </c>
      <c r="CJ376">
        <v>13.844622764878761</v>
      </c>
      <c r="CK376">
        <v>26.545033356844911</v>
      </c>
      <c r="CL376">
        <v>10.46137677641493</v>
      </c>
      <c r="CM376">
        <v>2.2390338155512168</v>
      </c>
      <c r="CN376">
        <v>0</v>
      </c>
      <c r="CO376">
        <v>13.844622764878761</v>
      </c>
      <c r="CP376">
        <v>18.289766472066919</v>
      </c>
      <c r="CQ376">
        <v>15.114663824075381</v>
      </c>
      <c r="CR376">
        <v>1.046137677641493</v>
      </c>
      <c r="CS376">
        <v>0.22390338155512171</v>
      </c>
      <c r="CT376">
        <v>0</v>
      </c>
      <c r="CU376">
        <v>13.844622764878761</v>
      </c>
      <c r="CV376">
        <f t="shared" si="5"/>
        <v>50.028924170924263</v>
      </c>
    </row>
    <row r="377" spans="1:100" x14ac:dyDescent="0.25">
      <c r="A377" s="1">
        <v>761</v>
      </c>
      <c r="B377" t="s">
        <v>101</v>
      </c>
      <c r="C377" t="s">
        <v>115</v>
      </c>
      <c r="D377">
        <v>2</v>
      </c>
      <c r="E377">
        <v>6</v>
      </c>
      <c r="F377">
        <v>2</v>
      </c>
      <c r="G377">
        <v>62.06644</v>
      </c>
      <c r="H377">
        <v>10</v>
      </c>
      <c r="I377" t="s">
        <v>119</v>
      </c>
      <c r="J377">
        <v>1.44</v>
      </c>
      <c r="K377">
        <v>500</v>
      </c>
      <c r="L377">
        <v>100</v>
      </c>
      <c r="N377" t="s">
        <v>120</v>
      </c>
      <c r="O377">
        <v>0</v>
      </c>
      <c r="P377">
        <v>0.2</v>
      </c>
      <c r="Q377">
        <v>3.2500000000000001E-2</v>
      </c>
      <c r="R377">
        <v>77.5</v>
      </c>
      <c r="S377">
        <v>170</v>
      </c>
      <c r="T377">
        <v>100</v>
      </c>
      <c r="U377">
        <v>1812.1301775147931</v>
      </c>
      <c r="V377">
        <v>20</v>
      </c>
      <c r="W377">
        <v>0.95</v>
      </c>
      <c r="X377">
        <v>1</v>
      </c>
      <c r="Y377">
        <v>17695.405066873769</v>
      </c>
      <c r="Z377">
        <v>88477025.33436887</v>
      </c>
      <c r="AA377">
        <v>127406916.48149119</v>
      </c>
      <c r="AB377">
        <v>127406.91648149119</v>
      </c>
      <c r="AC377">
        <v>0</v>
      </c>
      <c r="AD377">
        <v>916.99974156765211</v>
      </c>
      <c r="AE377">
        <v>330119.9069643548</v>
      </c>
      <c r="AF377">
        <v>330119.9069643548</v>
      </c>
      <c r="AG377">
        <v>20.48936739840871</v>
      </c>
      <c r="AH377">
        <v>29.057154211002501</v>
      </c>
      <c r="AI377">
        <v>29.057154211002501</v>
      </c>
      <c r="AJ377">
        <v>4140.7247856484628</v>
      </c>
      <c r="AK377">
        <v>854.70085470085473</v>
      </c>
      <c r="AL377" t="s">
        <v>123</v>
      </c>
      <c r="AM377">
        <v>2251.9294513526938</v>
      </c>
      <c r="AN377">
        <v>197.47679021362589</v>
      </c>
      <c r="AO377">
        <v>4939.716215870425</v>
      </c>
      <c r="AP377">
        <v>7444.8318819156366</v>
      </c>
      <c r="AQ377">
        <v>2505.115666045212</v>
      </c>
      <c r="AR377">
        <v>1.2543093276999999E-2</v>
      </c>
      <c r="AS377">
        <v>202.0913923369859</v>
      </c>
      <c r="AT377">
        <v>109.90722200274411</v>
      </c>
      <c r="AU377">
        <v>9.6380130422651682</v>
      </c>
      <c r="AV377">
        <v>241.08680955440639</v>
      </c>
      <c r="AW377">
        <v>363.3509877173579</v>
      </c>
      <c r="AX377">
        <v>122.2641781629515</v>
      </c>
      <c r="AY377">
        <v>1.418157703261214</v>
      </c>
      <c r="AZ377" t="s">
        <v>127</v>
      </c>
      <c r="BA377" t="str">
        <f>VLOOKUP($AZ377,Sheet1!$A$2:$B$58,2,FALSE)</f>
        <v>L-Malate</v>
      </c>
      <c r="BB377" t="s">
        <v>186</v>
      </c>
      <c r="BC377">
        <v>4</v>
      </c>
      <c r="BD377">
        <v>17</v>
      </c>
      <c r="BE377">
        <v>0</v>
      </c>
      <c r="BF377">
        <v>132.06916000000001</v>
      </c>
      <c r="BG377">
        <f>VLOOKUP($AZ377,Sheet1!$A$2:$C$58,3,FALSE)</f>
        <v>2.5</v>
      </c>
      <c r="BI377" t="s">
        <v>243</v>
      </c>
      <c r="BJ377">
        <v>-0.1706510674164598</v>
      </c>
      <c r="BK377">
        <v>0.57341176470588195</v>
      </c>
      <c r="BL377">
        <v>1.2201450398093601</v>
      </c>
      <c r="BM377">
        <v>100</v>
      </c>
      <c r="BN377">
        <v>-0.32949250311301548</v>
      </c>
      <c r="BO377">
        <v>297.79327527662548</v>
      </c>
      <c r="BP377">
        <v>100.2046266418085</v>
      </c>
      <c r="BQ377">
        <v>1.3329372358565601</v>
      </c>
      <c r="BR377">
        <v>226.59933009561519</v>
      </c>
      <c r="BS377">
        <v>71.193945181010292</v>
      </c>
      <c r="BT377">
        <v>1.1468235294117639</v>
      </c>
      <c r="BU377">
        <v>4.266276685411496</v>
      </c>
      <c r="BV377">
        <v>15.81387531013616</v>
      </c>
      <c r="BW377">
        <v>0</v>
      </c>
      <c r="BX377">
        <v>0</v>
      </c>
      <c r="BY377">
        <v>3.8580884825035691</v>
      </c>
      <c r="BZ377">
        <v>30.33239421239205</v>
      </c>
      <c r="CA377">
        <v>12.81200822809129</v>
      </c>
      <c r="CB377">
        <v>1.706510674164599</v>
      </c>
      <c r="CC377">
        <v>0</v>
      </c>
      <c r="CD377">
        <v>15.81387531013616</v>
      </c>
      <c r="CE377">
        <v>20.895356925925729</v>
      </c>
      <c r="CF377">
        <v>17.265727200361749</v>
      </c>
      <c r="CG377">
        <v>1.2812008228091289</v>
      </c>
      <c r="CH377">
        <v>0.1706510674164598</v>
      </c>
      <c r="CI377">
        <v>0</v>
      </c>
      <c r="CJ377">
        <v>15.81387531013616</v>
      </c>
      <c r="CK377">
        <v>30.33239421239205</v>
      </c>
      <c r="CL377">
        <v>12.81200822809129</v>
      </c>
      <c r="CM377">
        <v>1.706510674164599</v>
      </c>
      <c r="CN377">
        <v>0</v>
      </c>
      <c r="CO377">
        <v>15.81387531013616</v>
      </c>
      <c r="CP377">
        <v>20.895356925925729</v>
      </c>
      <c r="CQ377">
        <v>17.265727200361749</v>
      </c>
      <c r="CR377">
        <v>1.2812008228091289</v>
      </c>
      <c r="CS377">
        <v>0.1706510674164598</v>
      </c>
      <c r="CT377">
        <v>0</v>
      </c>
      <c r="CU377">
        <v>15.81387531013616</v>
      </c>
      <c r="CV377">
        <f t="shared" si="5"/>
        <v>71.193945181010292</v>
      </c>
    </row>
    <row r="378" spans="1:100" x14ac:dyDescent="0.25">
      <c r="A378" s="1">
        <v>762</v>
      </c>
      <c r="B378" t="s">
        <v>101</v>
      </c>
      <c r="C378" t="s">
        <v>115</v>
      </c>
      <c r="D378">
        <v>2</v>
      </c>
      <c r="E378">
        <v>6</v>
      </c>
      <c r="F378">
        <v>2</v>
      </c>
      <c r="G378">
        <v>62.06644</v>
      </c>
      <c r="H378">
        <v>10</v>
      </c>
      <c r="I378" t="s">
        <v>119</v>
      </c>
      <c r="J378">
        <v>1.44</v>
      </c>
      <c r="K378">
        <v>500</v>
      </c>
      <c r="L378">
        <v>100</v>
      </c>
      <c r="N378" t="s">
        <v>120</v>
      </c>
      <c r="O378">
        <v>0</v>
      </c>
      <c r="P378">
        <v>0.2</v>
      </c>
      <c r="Q378">
        <v>3.2500000000000001E-2</v>
      </c>
      <c r="R378">
        <v>77.5</v>
      </c>
      <c r="S378">
        <v>170</v>
      </c>
      <c r="T378">
        <v>100</v>
      </c>
      <c r="U378">
        <v>1812.1301775147931</v>
      </c>
      <c r="V378">
        <v>20</v>
      </c>
      <c r="W378">
        <v>0.95</v>
      </c>
      <c r="X378">
        <v>1</v>
      </c>
      <c r="Y378">
        <v>18052.24684401595</v>
      </c>
      <c r="Z378">
        <v>90261234.220079765</v>
      </c>
      <c r="AA378">
        <v>129976177.27691481</v>
      </c>
      <c r="AB378">
        <v>129976.1772769149</v>
      </c>
      <c r="AC378">
        <v>0</v>
      </c>
      <c r="AD378">
        <v>935.49176343340127</v>
      </c>
      <c r="AE378">
        <v>336777.03483602451</v>
      </c>
      <c r="AF378">
        <v>336777.03483602451</v>
      </c>
      <c r="AG378">
        <v>20.902551626028021</v>
      </c>
      <c r="AH378">
        <v>29.64311460626687</v>
      </c>
      <c r="AI378">
        <v>29.64311460626687</v>
      </c>
      <c r="AJ378">
        <v>4224.2257614997316</v>
      </c>
      <c r="AK378">
        <v>854.70085470085473</v>
      </c>
      <c r="AL378" t="s">
        <v>123</v>
      </c>
      <c r="AM378">
        <v>2297.3413819856828</v>
      </c>
      <c r="AN378">
        <v>201.45906518827911</v>
      </c>
      <c r="AO378">
        <v>5039.3294830653685</v>
      </c>
      <c r="AP378">
        <v>7577.7270633745493</v>
      </c>
      <c r="AQ378">
        <v>2538.3975803091812</v>
      </c>
      <c r="AR378">
        <v>1.2543093276999999E-2</v>
      </c>
      <c r="AS378">
        <v>202.09139233698599</v>
      </c>
      <c r="AT378">
        <v>109.90722200274421</v>
      </c>
      <c r="AU378">
        <v>9.6380130422651682</v>
      </c>
      <c r="AV378">
        <v>241.0868095544065</v>
      </c>
      <c r="AW378">
        <v>362.52641299250303</v>
      </c>
      <c r="AX378">
        <v>121.4396034380964</v>
      </c>
      <c r="AY378">
        <v>1.4181577032612149</v>
      </c>
      <c r="AZ378" t="s">
        <v>126</v>
      </c>
      <c r="BA378" t="str">
        <f>VLOOKUP($AZ378,Sheet1!$A$2:$B$58,2,FALSE)</f>
        <v>Malonate</v>
      </c>
      <c r="BB378" t="s">
        <v>185</v>
      </c>
      <c r="BC378">
        <v>3</v>
      </c>
      <c r="BD378">
        <v>17</v>
      </c>
      <c r="BE378">
        <v>0</v>
      </c>
      <c r="BF378">
        <v>102.04378</v>
      </c>
      <c r="BG378">
        <f>VLOOKUP($AZ378,Sheet1!$A$2:$C$58,3,FALSE)</f>
        <v>2</v>
      </c>
      <c r="BH378">
        <v>199</v>
      </c>
      <c r="BI378" t="s">
        <v>243</v>
      </c>
      <c r="BJ378">
        <v>-0.10813107281822359</v>
      </c>
      <c r="BK378">
        <v>0.72746268656716495</v>
      </c>
      <c r="BL378">
        <v>1.19602622910735</v>
      </c>
      <c r="BM378">
        <v>100</v>
      </c>
      <c r="BN378">
        <v>-0.60730086791386906</v>
      </c>
      <c r="BO378">
        <v>303.10908253498201</v>
      </c>
      <c r="BP378">
        <v>101.5359032123672</v>
      </c>
      <c r="BQ378">
        <v>1.2938556570688979</v>
      </c>
      <c r="BR378">
        <v>219.95546170171269</v>
      </c>
      <c r="BS378">
        <v>83.15362083326923</v>
      </c>
      <c r="BT378">
        <v>1.091194029850747</v>
      </c>
      <c r="BU378">
        <v>2.7032768204555899</v>
      </c>
      <c r="BV378">
        <v>15.40567581038689</v>
      </c>
      <c r="BW378">
        <v>0</v>
      </c>
      <c r="BX378">
        <v>0</v>
      </c>
      <c r="BY378">
        <v>3.8580884825035691</v>
      </c>
      <c r="BZ378">
        <v>29.557359001194449</v>
      </c>
      <c r="CA378">
        <v>13.07037246262532</v>
      </c>
      <c r="CB378">
        <v>1.0813107281822361</v>
      </c>
      <c r="CC378">
        <v>0</v>
      </c>
      <c r="CD378">
        <v>15.40567581038689</v>
      </c>
      <c r="CE378">
        <v>20.358764927169531</v>
      </c>
      <c r="CF378">
        <v>16.820844129467641</v>
      </c>
      <c r="CG378">
        <v>1.3070372462625319</v>
      </c>
      <c r="CH378">
        <v>0.10813107281822359</v>
      </c>
      <c r="CI378">
        <v>0</v>
      </c>
      <c r="CJ378">
        <v>15.40567581038689</v>
      </c>
      <c r="CK378">
        <v>29.557359001194449</v>
      </c>
      <c r="CL378">
        <v>13.07037246262532</v>
      </c>
      <c r="CM378">
        <v>1.0813107281822361</v>
      </c>
      <c r="CN378">
        <v>0</v>
      </c>
      <c r="CO378">
        <v>15.40567581038689</v>
      </c>
      <c r="CP378">
        <v>20.358764927169531</v>
      </c>
      <c r="CQ378">
        <v>16.820844129467641</v>
      </c>
      <c r="CR378">
        <v>1.3070372462625319</v>
      </c>
      <c r="CS378">
        <v>0.10813107281822359</v>
      </c>
      <c r="CT378">
        <v>0</v>
      </c>
      <c r="CU378">
        <v>15.40567581038689</v>
      </c>
      <c r="CV378">
        <f t="shared" si="5"/>
        <v>83.15362083326923</v>
      </c>
    </row>
    <row r="379" spans="1:100" x14ac:dyDescent="0.25">
      <c r="A379" s="1">
        <v>763</v>
      </c>
      <c r="B379" t="s">
        <v>101</v>
      </c>
      <c r="C379" t="s">
        <v>115</v>
      </c>
      <c r="D379">
        <v>2</v>
      </c>
      <c r="E379">
        <v>6</v>
      </c>
      <c r="F379">
        <v>2</v>
      </c>
      <c r="G379">
        <v>62.06644</v>
      </c>
      <c r="H379">
        <v>10</v>
      </c>
      <c r="I379" t="s">
        <v>119</v>
      </c>
      <c r="J379">
        <v>1.44</v>
      </c>
      <c r="K379">
        <v>500</v>
      </c>
      <c r="L379">
        <v>100</v>
      </c>
      <c r="N379" t="s">
        <v>120</v>
      </c>
      <c r="O379">
        <v>0</v>
      </c>
      <c r="P379">
        <v>0.2</v>
      </c>
      <c r="Q379">
        <v>3.2500000000000001E-2</v>
      </c>
      <c r="R379">
        <v>77.5</v>
      </c>
      <c r="S379">
        <v>170</v>
      </c>
      <c r="T379">
        <v>100</v>
      </c>
      <c r="U379">
        <v>1812.1301775147931</v>
      </c>
      <c r="V379">
        <v>20</v>
      </c>
      <c r="W379">
        <v>0.95</v>
      </c>
      <c r="X379">
        <v>1</v>
      </c>
      <c r="Y379">
        <v>19919.585850623229</v>
      </c>
      <c r="Z379">
        <v>99597929.253116131</v>
      </c>
      <c r="AA379">
        <v>143421018.12448719</v>
      </c>
      <c r="AB379">
        <v>143421.01812448719</v>
      </c>
      <c r="AC379">
        <v>0</v>
      </c>
      <c r="AD379">
        <v>1032.2597876751081</v>
      </c>
      <c r="AE379">
        <v>371613.52356303902</v>
      </c>
      <c r="AF379">
        <v>371613.52356303902</v>
      </c>
      <c r="AG379">
        <v>23.064728463413939</v>
      </c>
      <c r="AH379">
        <v>32.709422344018691</v>
      </c>
      <c r="AI379">
        <v>32.709422344018691</v>
      </c>
      <c r="AJ379">
        <v>4661.183089045835</v>
      </c>
      <c r="AK379">
        <v>854.70085470085473</v>
      </c>
      <c r="AL379" t="s">
        <v>123</v>
      </c>
      <c r="AM379">
        <v>2534.9802316614491</v>
      </c>
      <c r="AN379">
        <v>222.29815374668831</v>
      </c>
      <c r="AO379">
        <v>5560.6017984831778</v>
      </c>
      <c r="AP379">
        <v>8273.1623291548276</v>
      </c>
      <c r="AQ379">
        <v>2712.5605306716502</v>
      </c>
      <c r="AR379">
        <v>1.2543093276999999E-2</v>
      </c>
      <c r="AS379">
        <v>202.09139233698599</v>
      </c>
      <c r="AT379">
        <v>109.90722200274421</v>
      </c>
      <c r="AU379">
        <v>9.63801304226517</v>
      </c>
      <c r="AV379">
        <v>241.08680955440661</v>
      </c>
      <c r="AW379">
        <v>358.69324636871397</v>
      </c>
      <c r="AX379">
        <v>117.6064368143074</v>
      </c>
      <c r="AY379">
        <v>1.4181577032612149</v>
      </c>
      <c r="AZ379" t="s">
        <v>129</v>
      </c>
      <c r="BA379" t="str">
        <f>VLOOKUP($AZ379,Sheet1!$A$2:$B$58,2,FALSE)</f>
        <v>Citrate</v>
      </c>
      <c r="BB379" t="s">
        <v>188</v>
      </c>
      <c r="BC379">
        <v>6</v>
      </c>
      <c r="BD379">
        <v>17</v>
      </c>
      <c r="BE379">
        <v>0</v>
      </c>
      <c r="BF379">
        <v>189.09639999999999</v>
      </c>
      <c r="BG379">
        <f>VLOOKUP($AZ379,Sheet1!$A$2:$C$58,3,FALSE)</f>
        <v>2.5</v>
      </c>
      <c r="BI379" t="s">
        <v>243</v>
      </c>
      <c r="BJ379">
        <v>-8.805286667795803E-2</v>
      </c>
      <c r="BK379">
        <v>0.35576642335766401</v>
      </c>
      <c r="BL379">
        <v>1.08390610536152</v>
      </c>
      <c r="BM379">
        <v>100</v>
      </c>
      <c r="BN379">
        <v>-0.55456708488700979</v>
      </c>
      <c r="BO379">
        <v>330.92649316619298</v>
      </c>
      <c r="BP379">
        <v>108.50242122686601</v>
      </c>
      <c r="BQ379">
        <v>1.3964297604387059</v>
      </c>
      <c r="BR379">
        <v>237.39305927458</v>
      </c>
      <c r="BS379">
        <v>93.533433891613072</v>
      </c>
      <c r="BT379">
        <v>1.067299270072992</v>
      </c>
      <c r="BU379">
        <v>2.2013216669489508</v>
      </c>
      <c r="BV379">
        <v>16.654631785926199</v>
      </c>
      <c r="BW379">
        <v>0</v>
      </c>
      <c r="BX379">
        <v>0</v>
      </c>
      <c r="BY379">
        <v>3.8580884825035691</v>
      </c>
      <c r="BZ379">
        <v>31.957542808683311</v>
      </c>
      <c r="CA379">
        <v>14.422382355977531</v>
      </c>
      <c r="CB379">
        <v>0.88052866677958042</v>
      </c>
      <c r="CC379">
        <v>0</v>
      </c>
      <c r="CD379">
        <v>16.654631785926199</v>
      </c>
      <c r="CE379">
        <v>22.010650643891189</v>
      </c>
      <c r="CF379">
        <v>18.18492288820191</v>
      </c>
      <c r="CG379">
        <v>1.442238235597753</v>
      </c>
      <c r="CH379">
        <v>8.805286667795803E-2</v>
      </c>
      <c r="CI379">
        <v>0</v>
      </c>
      <c r="CJ379">
        <v>16.654631785926199</v>
      </c>
      <c r="CK379">
        <v>31.957542808683311</v>
      </c>
      <c r="CL379">
        <v>14.422382355977531</v>
      </c>
      <c r="CM379">
        <v>0.88052866677958042</v>
      </c>
      <c r="CN379">
        <v>0</v>
      </c>
      <c r="CO379">
        <v>16.654631785926199</v>
      </c>
      <c r="CP379">
        <v>22.010650643891189</v>
      </c>
      <c r="CQ379">
        <v>18.18492288820191</v>
      </c>
      <c r="CR379">
        <v>1.442238235597753</v>
      </c>
      <c r="CS379">
        <v>8.805286667795803E-2</v>
      </c>
      <c r="CT379">
        <v>0</v>
      </c>
      <c r="CU379">
        <v>16.654631785926199</v>
      </c>
      <c r="CV379">
        <f t="shared" si="5"/>
        <v>93.533433891613072</v>
      </c>
    </row>
    <row r="380" spans="1:100" x14ac:dyDescent="0.25">
      <c r="A380" s="1">
        <v>764</v>
      </c>
      <c r="B380" t="s">
        <v>101</v>
      </c>
      <c r="C380" t="s">
        <v>115</v>
      </c>
      <c r="D380">
        <v>2</v>
      </c>
      <c r="E380">
        <v>6</v>
      </c>
      <c r="F380">
        <v>2</v>
      </c>
      <c r="G380">
        <v>62.06644</v>
      </c>
      <c r="H380">
        <v>10</v>
      </c>
      <c r="I380" t="s">
        <v>119</v>
      </c>
      <c r="J380">
        <v>1.44</v>
      </c>
      <c r="K380">
        <v>500</v>
      </c>
      <c r="L380">
        <v>100</v>
      </c>
      <c r="N380" t="s">
        <v>120</v>
      </c>
      <c r="O380">
        <v>0</v>
      </c>
      <c r="P380">
        <v>0.2</v>
      </c>
      <c r="Q380">
        <v>3.2500000000000001E-2</v>
      </c>
      <c r="R380">
        <v>77.5</v>
      </c>
      <c r="S380">
        <v>170</v>
      </c>
      <c r="T380">
        <v>100</v>
      </c>
      <c r="U380">
        <v>1812.1301775147931</v>
      </c>
      <c r="V380">
        <v>20</v>
      </c>
      <c r="W380">
        <v>0.95</v>
      </c>
      <c r="X380">
        <v>1</v>
      </c>
      <c r="Y380">
        <v>21082.029756395928</v>
      </c>
      <c r="Z380">
        <v>105410148.78197961</v>
      </c>
      <c r="AA380">
        <v>151790614.24605069</v>
      </c>
      <c r="AB380">
        <v>151790.61424605071</v>
      </c>
      <c r="AC380">
        <v>0</v>
      </c>
      <c r="AD380">
        <v>1092.4991976887261</v>
      </c>
      <c r="AE380">
        <v>393299.71116794151</v>
      </c>
      <c r="AF380">
        <v>393299.71116794151</v>
      </c>
      <c r="AG380">
        <v>24.41071292522237</v>
      </c>
      <c r="AH380">
        <v>34.618240577002197</v>
      </c>
      <c r="AI380">
        <v>34.618240577002197</v>
      </c>
      <c r="AJ380">
        <v>4933.1949629966466</v>
      </c>
      <c r="AK380">
        <v>854.70085470085473</v>
      </c>
      <c r="AL380" t="s">
        <v>123</v>
      </c>
      <c r="AM380">
        <v>2682.9136447176702</v>
      </c>
      <c r="AN380">
        <v>235.27076954428401</v>
      </c>
      <c r="AO380">
        <v>5885.1008980903734</v>
      </c>
      <c r="AP380">
        <v>8706.0802319594568</v>
      </c>
      <c r="AQ380">
        <v>2820.9793338690829</v>
      </c>
      <c r="AR380">
        <v>1.2543093276999999E-2</v>
      </c>
      <c r="AS380">
        <v>202.0913923369859</v>
      </c>
      <c r="AT380">
        <v>109.90722200274411</v>
      </c>
      <c r="AU380">
        <v>9.6380130422651664</v>
      </c>
      <c r="AV380">
        <v>241.0868095544065</v>
      </c>
      <c r="AW380">
        <v>356.64997817265299</v>
      </c>
      <c r="AX380">
        <v>115.56316861824649</v>
      </c>
      <c r="AY380">
        <v>1.4181577032612149</v>
      </c>
      <c r="AZ380" t="s">
        <v>130</v>
      </c>
      <c r="BA380" t="str">
        <f>VLOOKUP($AZ380,Sheet1!$A$2:$B$58,2,FALSE)</f>
        <v>Succinate</v>
      </c>
      <c r="BB380" t="s">
        <v>189</v>
      </c>
      <c r="BC380">
        <v>4</v>
      </c>
      <c r="BD380">
        <v>17</v>
      </c>
      <c r="BE380">
        <v>0</v>
      </c>
      <c r="BF380">
        <v>116.07016</v>
      </c>
      <c r="BG380">
        <f>VLOOKUP($AZ380,Sheet1!$A$2:$C$58,3,FALSE)</f>
        <v>3</v>
      </c>
      <c r="BH380">
        <v>235</v>
      </c>
      <c r="BI380" t="s">
        <v>243</v>
      </c>
      <c r="BJ380">
        <v>-0.13193836821826321</v>
      </c>
      <c r="BK380">
        <v>0.54764044943820001</v>
      </c>
      <c r="BL380">
        <v>1.0241405106267401</v>
      </c>
      <c r="BM380">
        <v>100</v>
      </c>
      <c r="BN380">
        <v>-0.43147392435206089</v>
      </c>
      <c r="BO380">
        <v>348.24320927837817</v>
      </c>
      <c r="BP380">
        <v>112.8391733547633</v>
      </c>
      <c r="BQ380">
        <v>1.5166679912983509</v>
      </c>
      <c r="BR380">
        <v>257.83355852071969</v>
      </c>
      <c r="BS380">
        <v>90.409650757658483</v>
      </c>
      <c r="BT380">
        <v>1.0952808988764</v>
      </c>
      <c r="BU380">
        <v>3.29845920545658</v>
      </c>
      <c r="BV380">
        <v>18.053655928646059</v>
      </c>
      <c r="BW380">
        <v>0</v>
      </c>
      <c r="BX380">
        <v>0</v>
      </c>
      <c r="BY380">
        <v>3.8580884825035691</v>
      </c>
      <c r="BZ380">
        <v>34.637066497076667</v>
      </c>
      <c r="CA380">
        <v>15.26402688624799</v>
      </c>
      <c r="CB380">
        <v>1.3193836821826319</v>
      </c>
      <c r="CC380">
        <v>0</v>
      </c>
      <c r="CD380">
        <v>18.053655928646059</v>
      </c>
      <c r="CE380">
        <v>23.857849627596771</v>
      </c>
      <c r="CF380">
        <v>19.711996985489119</v>
      </c>
      <c r="CG380">
        <v>1.5264026886247981</v>
      </c>
      <c r="CH380">
        <v>0.13193836821826321</v>
      </c>
      <c r="CI380">
        <v>0</v>
      </c>
      <c r="CJ380">
        <v>18.053655928646059</v>
      </c>
      <c r="CK380">
        <v>34.637066497076667</v>
      </c>
      <c r="CL380">
        <v>15.26402688624799</v>
      </c>
      <c r="CM380">
        <v>1.3193836821826319</v>
      </c>
      <c r="CN380">
        <v>0</v>
      </c>
      <c r="CO380">
        <v>18.053655928646059</v>
      </c>
      <c r="CP380">
        <v>23.857849627596771</v>
      </c>
      <c r="CQ380">
        <v>19.711996985489119</v>
      </c>
      <c r="CR380">
        <v>1.5264026886247981</v>
      </c>
      <c r="CS380">
        <v>0.13193836821826321</v>
      </c>
      <c r="CT380">
        <v>0</v>
      </c>
      <c r="CU380">
        <v>18.053655928646059</v>
      </c>
      <c r="CV380">
        <f t="shared" si="5"/>
        <v>90.409650757658483</v>
      </c>
    </row>
    <row r="381" spans="1:100" x14ac:dyDescent="0.25">
      <c r="A381" s="1">
        <v>851</v>
      </c>
      <c r="B381" t="s">
        <v>102</v>
      </c>
      <c r="C381" t="s">
        <v>114</v>
      </c>
      <c r="D381">
        <v>1</v>
      </c>
      <c r="E381">
        <v>0</v>
      </c>
      <c r="F381">
        <v>1</v>
      </c>
      <c r="G381">
        <v>28.009699999999999</v>
      </c>
      <c r="H381">
        <v>2</v>
      </c>
      <c r="I381" t="s">
        <v>119</v>
      </c>
      <c r="J381">
        <v>1.333</v>
      </c>
      <c r="K381">
        <v>500</v>
      </c>
      <c r="L381">
        <v>33.333333333333329</v>
      </c>
      <c r="N381" t="s">
        <v>121</v>
      </c>
      <c r="O381">
        <v>66.666666666666671</v>
      </c>
      <c r="P381">
        <v>0.1666666666666666</v>
      </c>
      <c r="Q381">
        <v>3.2500000000000001E-2</v>
      </c>
      <c r="R381">
        <v>77.5</v>
      </c>
      <c r="S381">
        <v>170</v>
      </c>
      <c r="T381">
        <v>100</v>
      </c>
      <c r="U381">
        <v>1812.1301775147931</v>
      </c>
      <c r="V381">
        <v>20</v>
      </c>
      <c r="W381">
        <v>0.95</v>
      </c>
      <c r="X381">
        <v>1</v>
      </c>
      <c r="Y381">
        <v>85164.790639913423</v>
      </c>
      <c r="Z381">
        <v>425823953.19956708</v>
      </c>
      <c r="AA381">
        <v>567623329.61502302</v>
      </c>
      <c r="AB381">
        <v>567623.32961502299</v>
      </c>
      <c r="AC381">
        <v>0</v>
      </c>
      <c r="AD381">
        <v>4413.3542415291513</v>
      </c>
      <c r="AE381">
        <v>7944037.6347524729</v>
      </c>
      <c r="AF381">
        <v>2648012.5449174899</v>
      </c>
      <c r="AG381">
        <v>74.170036979375439</v>
      </c>
      <c r="AH381">
        <v>116.53903210181871</v>
      </c>
      <c r="AI381">
        <v>116.53903210181871</v>
      </c>
      <c r="AJ381">
        <v>18447.75821248825</v>
      </c>
      <c r="AK381">
        <v>854.70085470085473</v>
      </c>
      <c r="AL381" t="s">
        <v>123</v>
      </c>
      <c r="AM381">
        <v>9031.7749878909508</v>
      </c>
      <c r="AN381">
        <v>950.42014755962714</v>
      </c>
      <c r="AO381">
        <v>19811.635457309181</v>
      </c>
      <c r="AP381">
        <v>29284.654202639678</v>
      </c>
      <c r="AQ381">
        <v>9473.0187453305007</v>
      </c>
      <c r="AR381">
        <v>6.9666430576004173E-3</v>
      </c>
      <c r="AS381">
        <v>217.3699927799766</v>
      </c>
      <c r="AT381">
        <v>106.421432961931</v>
      </c>
      <c r="AU381">
        <v>11.198803574578889</v>
      </c>
      <c r="AV381">
        <v>233.4405626261711</v>
      </c>
      <c r="AW381">
        <v>345.06117216360138</v>
      </c>
      <c r="AX381">
        <v>111.6206095374304</v>
      </c>
      <c r="AY381">
        <v>1.57124139137513</v>
      </c>
      <c r="AZ381" t="s">
        <v>161</v>
      </c>
      <c r="BA381" t="str">
        <f>VLOOKUP($AZ381,Sheet1!$A$2:$B$58,2,FALSE)</f>
        <v>1,4-Butanediol</v>
      </c>
      <c r="BB381" t="s">
        <v>206</v>
      </c>
      <c r="BC381">
        <v>4</v>
      </c>
      <c r="BD381">
        <v>23.925550527978789</v>
      </c>
      <c r="BE381">
        <v>27.7</v>
      </c>
      <c r="BF381">
        <v>90.119200000000006</v>
      </c>
      <c r="BG381">
        <f>VLOOKUP($AZ381,Sheet1!$A$2:$C$58,3,FALSE)</f>
        <v>5.5</v>
      </c>
      <c r="BH381">
        <v>230</v>
      </c>
      <c r="BI381" t="s">
        <v>244</v>
      </c>
      <c r="BJ381">
        <v>0</v>
      </c>
      <c r="BK381">
        <v>0.118974358974359</v>
      </c>
      <c r="BL381">
        <v>0.33706333471226102</v>
      </c>
      <c r="BM381">
        <v>100</v>
      </c>
      <c r="BN381">
        <v>0</v>
      </c>
      <c r="BO381">
        <v>1023.727995980838</v>
      </c>
      <c r="BP381">
        <v>331.15618948206549</v>
      </c>
      <c r="BQ381">
        <v>4.6615612840727492</v>
      </c>
      <c r="BR381">
        <v>792.4654182923673</v>
      </c>
      <c r="BS381">
        <v>231.26257768847091</v>
      </c>
      <c r="BT381">
        <v>0.47589743589743599</v>
      </c>
      <c r="BU381">
        <v>0</v>
      </c>
      <c r="BV381">
        <v>70.982358696484084</v>
      </c>
      <c r="BW381">
        <v>0.39023780709293399</v>
      </c>
      <c r="BX381">
        <v>0</v>
      </c>
      <c r="BY381">
        <v>1.1023109950010199</v>
      </c>
      <c r="BZ381">
        <v>122.3672612695287</v>
      </c>
      <c r="CA381">
        <v>51.384902573044627</v>
      </c>
      <c r="CB381">
        <v>0</v>
      </c>
      <c r="CC381">
        <v>0</v>
      </c>
      <c r="CD381">
        <v>70.982358696484084</v>
      </c>
      <c r="CE381">
        <v>88.967074597049702</v>
      </c>
      <c r="CF381">
        <v>76.120848953788553</v>
      </c>
      <c r="CG381">
        <v>5.1384902573044622</v>
      </c>
      <c r="CH381">
        <v>0</v>
      </c>
      <c r="CI381">
        <v>0</v>
      </c>
      <c r="CJ381">
        <v>70.982358696484084</v>
      </c>
      <c r="CK381">
        <v>122.3672612695287</v>
      </c>
      <c r="CL381">
        <v>51.384902573044627</v>
      </c>
      <c r="CM381">
        <v>0</v>
      </c>
      <c r="CN381">
        <v>0</v>
      </c>
      <c r="CO381">
        <v>70.982358696484084</v>
      </c>
      <c r="CP381">
        <v>88.967074597049702</v>
      </c>
      <c r="CQ381">
        <v>76.120848953788553</v>
      </c>
      <c r="CR381">
        <v>5.1384902573044622</v>
      </c>
      <c r="CS381">
        <v>0</v>
      </c>
      <c r="CT381">
        <v>0</v>
      </c>
      <c r="CU381">
        <v>70.982358696484084</v>
      </c>
      <c r="CV381">
        <f t="shared" si="5"/>
        <v>231.26257768847091</v>
      </c>
    </row>
    <row r="382" spans="1:100" x14ac:dyDescent="0.25">
      <c r="A382" s="1">
        <v>411</v>
      </c>
      <c r="B382" t="s">
        <v>99</v>
      </c>
      <c r="C382" t="s">
        <v>113</v>
      </c>
      <c r="D382">
        <v>1</v>
      </c>
      <c r="E382">
        <v>4</v>
      </c>
      <c r="F382">
        <v>1</v>
      </c>
      <c r="G382">
        <v>32.041060000000002</v>
      </c>
      <c r="H382">
        <v>6</v>
      </c>
      <c r="I382" t="s">
        <v>119</v>
      </c>
      <c r="J382">
        <v>1.2130000000000001</v>
      </c>
      <c r="K382">
        <v>500</v>
      </c>
      <c r="L382">
        <v>100</v>
      </c>
      <c r="N382" t="s">
        <v>120</v>
      </c>
      <c r="O382">
        <v>0</v>
      </c>
      <c r="P382">
        <v>0.125</v>
      </c>
      <c r="Q382">
        <v>3.2500000000000001E-2</v>
      </c>
      <c r="R382">
        <v>77.5</v>
      </c>
      <c r="S382">
        <v>170</v>
      </c>
      <c r="T382">
        <v>100</v>
      </c>
      <c r="U382">
        <v>1812.1301775147931</v>
      </c>
      <c r="V382">
        <v>20</v>
      </c>
      <c r="W382">
        <v>0.95</v>
      </c>
      <c r="X382">
        <v>1</v>
      </c>
      <c r="Y382">
        <v>91074.585405819424</v>
      </c>
      <c r="Z382">
        <v>455372927.02909708</v>
      </c>
      <c r="AA382">
        <v>552367360.48629487</v>
      </c>
      <c r="AB382">
        <v>552367.36048629484</v>
      </c>
      <c r="AC382">
        <v>0</v>
      </c>
      <c r="AD382">
        <v>4719.6077718989472</v>
      </c>
      <c r="AE382">
        <v>2831764.6631393679</v>
      </c>
      <c r="AF382">
        <v>2831764.6631393679</v>
      </c>
      <c r="AG382">
        <v>90.732741477528279</v>
      </c>
      <c r="AH382">
        <v>93.469472118572682</v>
      </c>
      <c r="AI382">
        <v>93.469472118572682</v>
      </c>
      <c r="AJ382">
        <v>17951.939215804581</v>
      </c>
      <c r="AK382">
        <v>854.70085470085473</v>
      </c>
      <c r="AL382" t="s">
        <v>123</v>
      </c>
      <c r="AM382">
        <v>7243.8840891893833</v>
      </c>
      <c r="AN382">
        <v>1016.37214452053</v>
      </c>
      <c r="AO382">
        <v>15889.810260157359</v>
      </c>
      <c r="AP382">
        <v>27066.896304215348</v>
      </c>
      <c r="AQ382">
        <v>11177.086044058</v>
      </c>
      <c r="AR382">
        <v>6.3394883937504167E-3</v>
      </c>
      <c r="AS382">
        <v>197.85513942892081</v>
      </c>
      <c r="AT382">
        <v>79.837597445278021</v>
      </c>
      <c r="AU382">
        <v>11.20182337676035</v>
      </c>
      <c r="AV382">
        <v>175.12763310577111</v>
      </c>
      <c r="AW382">
        <v>298.31454294720049</v>
      </c>
      <c r="AX382">
        <v>123.1869098414294</v>
      </c>
      <c r="AY382">
        <v>1.030162547681007</v>
      </c>
      <c r="AZ382" t="s">
        <v>133</v>
      </c>
      <c r="BA382" t="str">
        <f>VLOOKUP($AZ382,Sheet1!$A$2:$B$58,2,FALSE)</f>
        <v>Isobutanol</v>
      </c>
      <c r="BB382" t="s">
        <v>192</v>
      </c>
      <c r="BC382">
        <v>4</v>
      </c>
      <c r="BD382">
        <v>19.93</v>
      </c>
      <c r="BE382">
        <v>32.959000000000003</v>
      </c>
      <c r="BF382">
        <v>74.120199999999997</v>
      </c>
      <c r="BG382">
        <f>VLOOKUP($AZ382,Sheet1!$A$2:$C$58,3,FALSE)</f>
        <v>5.6020000000000003</v>
      </c>
      <c r="BH382">
        <v>108</v>
      </c>
      <c r="BI382" t="s">
        <v>236</v>
      </c>
      <c r="BJ382">
        <v>0</v>
      </c>
      <c r="BK382">
        <v>0.1025000000000001</v>
      </c>
      <c r="BL382">
        <v>0.27553449386505902</v>
      </c>
      <c r="BM382">
        <v>100</v>
      </c>
      <c r="BN382">
        <v>0</v>
      </c>
      <c r="BO382">
        <v>1082.675852168614</v>
      </c>
      <c r="BP382">
        <v>447.08344176231981</v>
      </c>
      <c r="BQ382">
        <v>3.7387788847429069</v>
      </c>
      <c r="BR382">
        <v>635.59241040629422</v>
      </c>
      <c r="BS382">
        <v>447.08344176231981</v>
      </c>
      <c r="BT382">
        <v>0.41000000000000042</v>
      </c>
      <c r="BU382">
        <v>0</v>
      </c>
      <c r="BV382">
        <v>72.332141505885545</v>
      </c>
      <c r="BW382">
        <v>0.45566188576510191</v>
      </c>
      <c r="BX382">
        <v>0</v>
      </c>
      <c r="BY382">
        <v>1.1023109950010199</v>
      </c>
      <c r="BZ382">
        <v>113.5451122311831</v>
      </c>
      <c r="CA382">
        <v>41.212970725297573</v>
      </c>
      <c r="CB382">
        <v>0</v>
      </c>
      <c r="CC382">
        <v>0</v>
      </c>
      <c r="CD382">
        <v>72.332141505885545</v>
      </c>
      <c r="CE382">
        <v>86.756681259739693</v>
      </c>
      <c r="CF382">
        <v>76.453438578415302</v>
      </c>
      <c r="CG382">
        <v>4.1212970725297566</v>
      </c>
      <c r="CH382">
        <v>0</v>
      </c>
      <c r="CI382">
        <v>0</v>
      </c>
      <c r="CJ382">
        <v>72.332141505885545</v>
      </c>
      <c r="CK382">
        <v>113.5451122311831</v>
      </c>
      <c r="CL382">
        <v>41.212970725297573</v>
      </c>
      <c r="CM382">
        <v>0</v>
      </c>
      <c r="CN382">
        <v>0</v>
      </c>
      <c r="CO382">
        <v>72.332141505885545</v>
      </c>
      <c r="CP382">
        <v>86.756681259739693</v>
      </c>
      <c r="CQ382">
        <v>76.453438578415302</v>
      </c>
      <c r="CR382">
        <v>4.1212970725297566</v>
      </c>
      <c r="CS382">
        <v>0</v>
      </c>
      <c r="CT382">
        <v>0</v>
      </c>
      <c r="CU382">
        <v>72.332141505885545</v>
      </c>
      <c r="CV382">
        <f t="shared" si="5"/>
        <v>447.08344176231981</v>
      </c>
    </row>
    <row r="383" spans="1:100" x14ac:dyDescent="0.25">
      <c r="A383" s="1">
        <v>852</v>
      </c>
      <c r="B383" t="s">
        <v>102</v>
      </c>
      <c r="C383" t="s">
        <v>114</v>
      </c>
      <c r="D383">
        <v>1</v>
      </c>
      <c r="E383">
        <v>0</v>
      </c>
      <c r="F383">
        <v>1</v>
      </c>
      <c r="G383">
        <v>28.009699999999999</v>
      </c>
      <c r="H383">
        <v>2</v>
      </c>
      <c r="I383" t="s">
        <v>119</v>
      </c>
      <c r="J383">
        <v>1.333</v>
      </c>
      <c r="K383">
        <v>500</v>
      </c>
      <c r="L383">
        <v>33.333333333333329</v>
      </c>
      <c r="N383" t="s">
        <v>121</v>
      </c>
      <c r="O383">
        <v>66.666666666666671</v>
      </c>
      <c r="P383">
        <v>0.1666666666666666</v>
      </c>
      <c r="Q383">
        <v>3.2500000000000001E-2</v>
      </c>
      <c r="R383">
        <v>77.5</v>
      </c>
      <c r="S383">
        <v>170</v>
      </c>
      <c r="T383">
        <v>100</v>
      </c>
      <c r="U383">
        <v>1812.1301775147931</v>
      </c>
      <c r="V383">
        <v>20</v>
      </c>
      <c r="W383">
        <v>0.95</v>
      </c>
      <c r="X383">
        <v>1</v>
      </c>
      <c r="Y383">
        <v>86981.60860325789</v>
      </c>
      <c r="Z383">
        <v>434908043.01628947</v>
      </c>
      <c r="AA383">
        <v>579732421.34071386</v>
      </c>
      <c r="AB383">
        <v>579732.42134071386</v>
      </c>
      <c r="AC383">
        <v>0</v>
      </c>
      <c r="AD383">
        <v>4507.5041972134759</v>
      </c>
      <c r="AE383">
        <v>8113507.5549842566</v>
      </c>
      <c r="AF383">
        <v>2704502.5183280851</v>
      </c>
      <c r="AG383">
        <v>75.752304187614172</v>
      </c>
      <c r="AH383">
        <v>119.025155831619</v>
      </c>
      <c r="AI383">
        <v>119.025155831619</v>
      </c>
      <c r="AJ383">
        <v>18841.303693573202</v>
      </c>
      <c r="AK383">
        <v>854.70085470085473</v>
      </c>
      <c r="AL383" t="s">
        <v>123</v>
      </c>
      <c r="AM383">
        <v>9224.4495769504756</v>
      </c>
      <c r="AN383">
        <v>970.69543249647018</v>
      </c>
      <c r="AO383">
        <v>20234.27649137524</v>
      </c>
      <c r="AP383">
        <v>29891.149557721001</v>
      </c>
      <c r="AQ383">
        <v>9656.8730663457682</v>
      </c>
      <c r="AR383">
        <v>6.9666430576004182E-3</v>
      </c>
      <c r="AS383">
        <v>217.3699927799766</v>
      </c>
      <c r="AT383">
        <v>106.421432961931</v>
      </c>
      <c r="AU383">
        <v>11.198803574578889</v>
      </c>
      <c r="AV383">
        <v>233.44056262617119</v>
      </c>
      <c r="AW383">
        <v>344.8508165474401</v>
      </c>
      <c r="AX383">
        <v>111.4102539212688</v>
      </c>
      <c r="AY383">
        <v>1.5712413913751311</v>
      </c>
      <c r="AZ383" t="s">
        <v>146</v>
      </c>
      <c r="BA383" t="str">
        <f>VLOOKUP($AZ383,Sheet1!$A$2:$B$58,2,FALSE)</f>
        <v>Shikimate</v>
      </c>
      <c r="BB383" t="s">
        <v>199</v>
      </c>
      <c r="BC383">
        <v>7</v>
      </c>
      <c r="BD383">
        <v>23.925550527978789</v>
      </c>
      <c r="BE383">
        <v>0</v>
      </c>
      <c r="BF383">
        <v>173.14045999999999</v>
      </c>
      <c r="BG383">
        <f>VLOOKUP($AZ383,Sheet1!$A$2:$C$58,3,FALSE)</f>
        <v>3.8571428571428572</v>
      </c>
      <c r="BH383">
        <v>400.5</v>
      </c>
      <c r="BI383" t="s">
        <v>244</v>
      </c>
      <c r="BJ383">
        <v>0</v>
      </c>
      <c r="BK383">
        <v>5.9487179487179499E-2</v>
      </c>
      <c r="BL383">
        <v>0.33002296455673502</v>
      </c>
      <c r="BM383">
        <v>100</v>
      </c>
      <c r="BN383">
        <v>0</v>
      </c>
      <c r="BO383">
        <v>1044.929758177952</v>
      </c>
      <c r="BP383">
        <v>337.58333778653162</v>
      </c>
      <c r="BQ383">
        <v>4.7610062332647596</v>
      </c>
      <c r="BR383">
        <v>809.37105965500928</v>
      </c>
      <c r="BS383">
        <v>235.5586985229431</v>
      </c>
      <c r="BT383">
        <v>0.41641025641025647</v>
      </c>
      <c r="BU383">
        <v>0</v>
      </c>
      <c r="BV383">
        <v>72.496623258063266</v>
      </c>
      <c r="BW383">
        <v>0</v>
      </c>
      <c r="BX383">
        <v>0</v>
      </c>
      <c r="BY383">
        <v>1.1023109950010199</v>
      </c>
      <c r="BZ383">
        <v>124.9777184400246</v>
      </c>
      <c r="CA383">
        <v>52.481095181961358</v>
      </c>
      <c r="CB383">
        <v>0</v>
      </c>
      <c r="CC383">
        <v>0</v>
      </c>
      <c r="CD383">
        <v>72.496623258063266</v>
      </c>
      <c r="CE383">
        <v>90.865006571749745</v>
      </c>
      <c r="CF383">
        <v>77.744732776259397</v>
      </c>
      <c r="CG383">
        <v>5.2481095181961361</v>
      </c>
      <c r="CH383">
        <v>0</v>
      </c>
      <c r="CI383">
        <v>0</v>
      </c>
      <c r="CJ383">
        <v>72.496623258063266</v>
      </c>
      <c r="CK383">
        <v>124.9777184400246</v>
      </c>
      <c r="CL383">
        <v>52.481095181961358</v>
      </c>
      <c r="CM383">
        <v>0</v>
      </c>
      <c r="CN383">
        <v>0</v>
      </c>
      <c r="CO383">
        <v>72.496623258063266</v>
      </c>
      <c r="CP383">
        <v>90.865006571749745</v>
      </c>
      <c r="CQ383">
        <v>77.744732776259397</v>
      </c>
      <c r="CR383">
        <v>5.2481095181961361</v>
      </c>
      <c r="CS383">
        <v>0</v>
      </c>
      <c r="CT383">
        <v>0</v>
      </c>
      <c r="CU383">
        <v>72.496623258063266</v>
      </c>
      <c r="CV383">
        <f t="shared" si="5"/>
        <v>235.5586985229431</v>
      </c>
    </row>
    <row r="384" spans="1:100" x14ac:dyDescent="0.25">
      <c r="A384" s="1">
        <v>854</v>
      </c>
      <c r="B384" t="s">
        <v>102</v>
      </c>
      <c r="C384" t="s">
        <v>114</v>
      </c>
      <c r="D384">
        <v>1</v>
      </c>
      <c r="E384">
        <v>0</v>
      </c>
      <c r="F384">
        <v>1</v>
      </c>
      <c r="G384">
        <v>28.009699999999999</v>
      </c>
      <c r="H384">
        <v>2</v>
      </c>
      <c r="I384" t="s">
        <v>119</v>
      </c>
      <c r="J384">
        <v>1.333</v>
      </c>
      <c r="K384">
        <v>500</v>
      </c>
      <c r="L384">
        <v>33.333333333333329</v>
      </c>
      <c r="N384" t="s">
        <v>121</v>
      </c>
      <c r="O384">
        <v>66.666666666666671</v>
      </c>
      <c r="P384">
        <v>0.1666666666666666</v>
      </c>
      <c r="Q384">
        <v>3.2500000000000001E-2</v>
      </c>
      <c r="R384">
        <v>77.5</v>
      </c>
      <c r="S384">
        <v>170</v>
      </c>
      <c r="T384">
        <v>100</v>
      </c>
      <c r="U384">
        <v>1812.1301775147931</v>
      </c>
      <c r="V384">
        <v>20</v>
      </c>
      <c r="W384">
        <v>0.95</v>
      </c>
      <c r="X384">
        <v>1</v>
      </c>
      <c r="Y384">
        <v>94224.664338842107</v>
      </c>
      <c r="Z384">
        <v>471123321.69421053</v>
      </c>
      <c r="AA384">
        <v>628007387.81838262</v>
      </c>
      <c r="AB384">
        <v>628007.38781838259</v>
      </c>
      <c r="AC384">
        <v>0</v>
      </c>
      <c r="AD384">
        <v>4882.8491080866715</v>
      </c>
      <c r="AE384">
        <v>8789128.3945560083</v>
      </c>
      <c r="AF384">
        <v>2929709.464852002</v>
      </c>
      <c r="AG384">
        <v>82.060283197665129</v>
      </c>
      <c r="AH384">
        <v>128.93651354813659</v>
      </c>
      <c r="AI384">
        <v>128.93651354813659</v>
      </c>
      <c r="AJ384">
        <v>20410.24010409744</v>
      </c>
      <c r="AK384">
        <v>854.70085470085473</v>
      </c>
      <c r="AL384" t="s">
        <v>123</v>
      </c>
      <c r="AM384">
        <v>9992.5797999805873</v>
      </c>
      <c r="AN384">
        <v>1051.526325747916</v>
      </c>
      <c r="AO384">
        <v>21919.20730318323</v>
      </c>
      <c r="AP384">
        <v>32309.047084526799</v>
      </c>
      <c r="AQ384">
        <v>10389.839781343569</v>
      </c>
      <c r="AR384">
        <v>6.9666430576004182E-3</v>
      </c>
      <c r="AS384">
        <v>217.3699927799766</v>
      </c>
      <c r="AT384">
        <v>106.421432961931</v>
      </c>
      <c r="AU384">
        <v>11.198803574578889</v>
      </c>
      <c r="AV384">
        <v>233.44056262617119</v>
      </c>
      <c r="AW384">
        <v>344.09283260129888</v>
      </c>
      <c r="AX384">
        <v>110.6522699751276</v>
      </c>
      <c r="AY384">
        <v>1.5712413913751311</v>
      </c>
      <c r="AZ384" t="s">
        <v>128</v>
      </c>
      <c r="BA384" t="str">
        <f>VLOOKUP($AZ384,Sheet1!$A$2:$B$58,2,FALSE)</f>
        <v>Glycolate</v>
      </c>
      <c r="BB384" t="s">
        <v>187</v>
      </c>
      <c r="BC384">
        <v>2</v>
      </c>
      <c r="BD384">
        <v>23.925550527978789</v>
      </c>
      <c r="BE384">
        <v>0</v>
      </c>
      <c r="BF384">
        <v>75.041920000000005</v>
      </c>
      <c r="BG384">
        <f>VLOOKUP($AZ384,Sheet1!$A$2:$C$58,3,FALSE)</f>
        <v>2.5</v>
      </c>
      <c r="BH384">
        <v>112</v>
      </c>
      <c r="BI384" t="s">
        <v>244</v>
      </c>
      <c r="BJ384">
        <v>0</v>
      </c>
      <c r="BK384">
        <v>0.12210526315789499</v>
      </c>
      <c r="BL384">
        <v>0.30465407899922198</v>
      </c>
      <c r="BM384">
        <v>100</v>
      </c>
      <c r="BN384">
        <v>0</v>
      </c>
      <c r="BO384">
        <v>1129.454211581975</v>
      </c>
      <c r="BP384">
        <v>363.20626442493858</v>
      </c>
      <c r="BQ384">
        <v>5.1574605419254649</v>
      </c>
      <c r="BR384">
        <v>876.768292127329</v>
      </c>
      <c r="BS384">
        <v>252.6859194546457</v>
      </c>
      <c r="BT384">
        <v>0.24421052631578999</v>
      </c>
      <c r="BU384">
        <v>0</v>
      </c>
      <c r="BV384">
        <v>78.533498079439426</v>
      </c>
      <c r="BW384">
        <v>0</v>
      </c>
      <c r="BX384">
        <v>0</v>
      </c>
      <c r="BY384">
        <v>1.1023109950010199</v>
      </c>
      <c r="BZ384">
        <v>135.384752695923</v>
      </c>
      <c r="CA384">
        <v>56.851254616483573</v>
      </c>
      <c r="CB384">
        <v>0</v>
      </c>
      <c r="CC384">
        <v>0</v>
      </c>
      <c r="CD384">
        <v>78.533498079439426</v>
      </c>
      <c r="CE384">
        <v>98.431437195208673</v>
      </c>
      <c r="CF384">
        <v>84.21862354108778</v>
      </c>
      <c r="CG384">
        <v>5.6851254616483571</v>
      </c>
      <c r="CH384">
        <v>0</v>
      </c>
      <c r="CI384">
        <v>0</v>
      </c>
      <c r="CJ384">
        <v>78.533498079439426</v>
      </c>
      <c r="CK384">
        <v>135.384752695923</v>
      </c>
      <c r="CL384">
        <v>56.851254616483573</v>
      </c>
      <c r="CM384">
        <v>0</v>
      </c>
      <c r="CN384">
        <v>0</v>
      </c>
      <c r="CO384">
        <v>78.533498079439426</v>
      </c>
      <c r="CP384">
        <v>98.431437195208673</v>
      </c>
      <c r="CQ384">
        <v>84.21862354108778</v>
      </c>
      <c r="CR384">
        <v>5.6851254616483571</v>
      </c>
      <c r="CS384">
        <v>0</v>
      </c>
      <c r="CT384">
        <v>0</v>
      </c>
      <c r="CU384">
        <v>78.533498079439426</v>
      </c>
      <c r="CV384">
        <f t="shared" si="5"/>
        <v>252.6859194546457</v>
      </c>
    </row>
    <row r="385" spans="1:100" x14ac:dyDescent="0.25">
      <c r="A385" s="1">
        <v>855</v>
      </c>
      <c r="B385" t="s">
        <v>102</v>
      </c>
      <c r="C385" t="s">
        <v>114</v>
      </c>
      <c r="D385">
        <v>1</v>
      </c>
      <c r="E385">
        <v>0</v>
      </c>
      <c r="F385">
        <v>1</v>
      </c>
      <c r="G385">
        <v>28.009699999999999</v>
      </c>
      <c r="H385">
        <v>2</v>
      </c>
      <c r="I385" t="s">
        <v>119</v>
      </c>
      <c r="J385">
        <v>1.333</v>
      </c>
      <c r="K385">
        <v>500</v>
      </c>
      <c r="L385">
        <v>33.333333333333329</v>
      </c>
      <c r="N385" t="s">
        <v>121</v>
      </c>
      <c r="O385">
        <v>66.666666666666671</v>
      </c>
      <c r="P385">
        <v>0.1666666666666666</v>
      </c>
      <c r="Q385">
        <v>3.2500000000000001E-2</v>
      </c>
      <c r="R385">
        <v>77.5</v>
      </c>
      <c r="S385">
        <v>170</v>
      </c>
      <c r="T385">
        <v>100</v>
      </c>
      <c r="U385">
        <v>1812.1301775147931</v>
      </c>
      <c r="V385">
        <v>20</v>
      </c>
      <c r="W385">
        <v>0.95</v>
      </c>
      <c r="X385">
        <v>1</v>
      </c>
      <c r="Y385">
        <v>101625.2510708879</v>
      </c>
      <c r="Z385">
        <v>508126255.35443932</v>
      </c>
      <c r="AA385">
        <v>677332298.38746762</v>
      </c>
      <c r="AB385">
        <v>677332.29838746763</v>
      </c>
      <c r="AC385">
        <v>0</v>
      </c>
      <c r="AD385">
        <v>5266.3574875268878</v>
      </c>
      <c r="AE385">
        <v>9479443.4775483981</v>
      </c>
      <c r="AF385">
        <v>3159814.4925161321</v>
      </c>
      <c r="AG385">
        <v>88.505455991029109</v>
      </c>
      <c r="AH385">
        <v>139.06343581563499</v>
      </c>
      <c r="AI385">
        <v>139.06343581563499</v>
      </c>
      <c r="AJ385">
        <v>22013.299697592702</v>
      </c>
      <c r="AK385">
        <v>1835.336538461539</v>
      </c>
      <c r="AL385" t="s">
        <v>124</v>
      </c>
      <c r="AM385">
        <v>10777.41627571171</v>
      </c>
      <c r="AN385">
        <v>1134.115229930607</v>
      </c>
      <c r="AO385">
        <v>23640.78408865794</v>
      </c>
      <c r="AP385">
        <v>35760.167741696547</v>
      </c>
      <c r="AQ385">
        <v>12119.383653038611</v>
      </c>
      <c r="AR385">
        <v>6.9666430576004173E-3</v>
      </c>
      <c r="AS385">
        <v>217.3699927799766</v>
      </c>
      <c r="AT385">
        <v>106.421432961931</v>
      </c>
      <c r="AU385">
        <v>11.198803574578889</v>
      </c>
      <c r="AV385">
        <v>233.44056262617119</v>
      </c>
      <c r="AW385">
        <v>353.11323202824451</v>
      </c>
      <c r="AX385">
        <v>119.6726694020733</v>
      </c>
      <c r="AY385">
        <v>1.5712413913751311</v>
      </c>
      <c r="AZ385" t="s">
        <v>159</v>
      </c>
      <c r="BA385" t="str">
        <f>VLOOKUP($AZ385,Sheet1!$A$2:$B$58,2,FALSE)</f>
        <v>Gamma Butyrolactone</v>
      </c>
      <c r="BB385" t="s">
        <v>208</v>
      </c>
      <c r="BC385">
        <v>4</v>
      </c>
      <c r="BD385">
        <v>23.925550527978789</v>
      </c>
      <c r="BE385">
        <v>0</v>
      </c>
      <c r="BF385">
        <v>86.08784</v>
      </c>
      <c r="BG385">
        <f>VLOOKUP($AZ385,Sheet1!$A$2:$C$58,3,FALSE)</f>
        <v>4.5</v>
      </c>
      <c r="BH385">
        <v>204</v>
      </c>
      <c r="BI385" t="s">
        <v>244</v>
      </c>
      <c r="BJ385">
        <v>0</v>
      </c>
      <c r="BK385">
        <v>0.103111111111111</v>
      </c>
      <c r="BL385">
        <v>0.28246846163398098</v>
      </c>
      <c r="BM385">
        <v>100</v>
      </c>
      <c r="BN385">
        <v>0</v>
      </c>
      <c r="BO385">
        <v>1250.0979046850341</v>
      </c>
      <c r="BP385">
        <v>423.66736700376691</v>
      </c>
      <c r="BQ385">
        <v>5.5625374326253993</v>
      </c>
      <c r="BR385">
        <v>945.63136354631786</v>
      </c>
      <c r="BS385">
        <v>304.4665411387158</v>
      </c>
      <c r="BT385">
        <v>0.412444444444444</v>
      </c>
      <c r="BU385">
        <v>0</v>
      </c>
      <c r="BV385">
        <v>84.701670372606799</v>
      </c>
      <c r="BW385">
        <v>0</v>
      </c>
      <c r="BX385">
        <v>0</v>
      </c>
      <c r="BY385">
        <v>1.1023109950010199</v>
      </c>
      <c r="BZ385">
        <v>146.01813209348401</v>
      </c>
      <c r="CA385">
        <v>61.316461720877207</v>
      </c>
      <c r="CB385">
        <v>0</v>
      </c>
      <c r="CC385">
        <v>0</v>
      </c>
      <c r="CD385">
        <v>84.701670372606799</v>
      </c>
      <c r="CE385">
        <v>106.1624319749138</v>
      </c>
      <c r="CF385">
        <v>90.833316544694526</v>
      </c>
      <c r="CG385">
        <v>6.13164617208772</v>
      </c>
      <c r="CH385">
        <v>0</v>
      </c>
      <c r="CI385">
        <v>0</v>
      </c>
      <c r="CJ385">
        <v>84.701670372606799</v>
      </c>
      <c r="CK385">
        <v>146.01813209348401</v>
      </c>
      <c r="CL385">
        <v>61.316461720877207</v>
      </c>
      <c r="CM385">
        <v>0</v>
      </c>
      <c r="CN385">
        <v>0</v>
      </c>
      <c r="CO385">
        <v>84.701670372606799</v>
      </c>
      <c r="CP385">
        <v>106.1624319749138</v>
      </c>
      <c r="CQ385">
        <v>90.833316544694526</v>
      </c>
      <c r="CR385">
        <v>6.13164617208772</v>
      </c>
      <c r="CS385">
        <v>0</v>
      </c>
      <c r="CT385">
        <v>0</v>
      </c>
      <c r="CU385">
        <v>84.701670372606799</v>
      </c>
      <c r="CV385">
        <f t="shared" si="5"/>
        <v>304.4665411387158</v>
      </c>
    </row>
    <row r="386" spans="1:100" x14ac:dyDescent="0.25">
      <c r="A386" s="1">
        <v>1078</v>
      </c>
      <c r="B386" t="s">
        <v>105</v>
      </c>
      <c r="C386" t="s">
        <v>114</v>
      </c>
      <c r="D386">
        <v>1</v>
      </c>
      <c r="E386">
        <v>0</v>
      </c>
      <c r="F386">
        <v>1</v>
      </c>
      <c r="G386">
        <v>28.009699999999999</v>
      </c>
      <c r="H386">
        <v>2</v>
      </c>
      <c r="I386" t="s">
        <v>119</v>
      </c>
      <c r="J386">
        <v>1.333</v>
      </c>
      <c r="K386">
        <v>500</v>
      </c>
      <c r="L386">
        <v>50</v>
      </c>
      <c r="N386" t="s">
        <v>121</v>
      </c>
      <c r="O386">
        <v>50</v>
      </c>
      <c r="P386">
        <v>0.25</v>
      </c>
      <c r="Q386">
        <v>3.2500000000000001E-2</v>
      </c>
      <c r="R386">
        <v>77.5</v>
      </c>
      <c r="S386">
        <v>170</v>
      </c>
      <c r="T386">
        <v>100</v>
      </c>
      <c r="U386">
        <v>1812.1301775147931</v>
      </c>
      <c r="V386">
        <v>20</v>
      </c>
      <c r="W386">
        <v>0.95</v>
      </c>
      <c r="X386">
        <v>1</v>
      </c>
      <c r="Y386">
        <v>95546.884884858999</v>
      </c>
      <c r="Z386">
        <v>477734424.42429501</v>
      </c>
      <c r="AA386">
        <v>636819987.75758529</v>
      </c>
      <c r="AB386">
        <v>636819.98775758524</v>
      </c>
      <c r="AC386">
        <v>0</v>
      </c>
      <c r="AD386">
        <v>4951.3683589549501</v>
      </c>
      <c r="AE386">
        <v>8912463.0461189095</v>
      </c>
      <c r="AF386">
        <v>4456231.5230594547</v>
      </c>
      <c r="AG386">
        <v>124.8177080914384</v>
      </c>
      <c r="AH386">
        <v>196.11874932984659</v>
      </c>
      <c r="AI386">
        <v>196.11874932984659</v>
      </c>
      <c r="AJ386">
        <v>20696.649602121521</v>
      </c>
      <c r="AK386">
        <v>854.70085470085473</v>
      </c>
      <c r="AL386" t="s">
        <v>123</v>
      </c>
      <c r="AM386">
        <v>15199.20307306311</v>
      </c>
      <c r="AN386">
        <v>1066.282013362591</v>
      </c>
      <c r="AO386">
        <v>33340.187386073922</v>
      </c>
      <c r="AP386">
        <v>37816.835543248068</v>
      </c>
      <c r="AQ386">
        <v>4476.6481571741533</v>
      </c>
      <c r="AR386">
        <v>4.644428705066944E-3</v>
      </c>
      <c r="AS386">
        <v>154.6611756050491</v>
      </c>
      <c r="AT386">
        <v>113.5800557448126</v>
      </c>
      <c r="AU386">
        <v>7.9680737164469653</v>
      </c>
      <c r="AV386">
        <v>249.14334808539539</v>
      </c>
      <c r="AW386">
        <v>282.59628274240202</v>
      </c>
      <c r="AX386">
        <v>33.452934657006487</v>
      </c>
      <c r="AY386">
        <v>1.5712413913751311</v>
      </c>
      <c r="AZ386" t="s">
        <v>153</v>
      </c>
      <c r="BA386" t="str">
        <f>VLOOKUP($AZ386,Sheet1!$A$2:$B$58,2,FALSE)</f>
        <v>Acrylate (PW1)</v>
      </c>
      <c r="BB386" t="s">
        <v>198</v>
      </c>
      <c r="BC386">
        <v>3</v>
      </c>
      <c r="BD386">
        <v>17.47854648300871</v>
      </c>
      <c r="BE386">
        <v>0</v>
      </c>
      <c r="BF386">
        <v>71.053619999999995</v>
      </c>
      <c r="BG386">
        <f>VLOOKUP($AZ386,Sheet1!$A$2:$C$58,3,FALSE)</f>
        <v>3.666666666666667</v>
      </c>
      <c r="BH386">
        <v>80</v>
      </c>
      <c r="BI386" t="s">
        <v>248</v>
      </c>
      <c r="BJ386">
        <v>0</v>
      </c>
      <c r="BK386">
        <v>8.4651162790697704E-2</v>
      </c>
      <c r="BL386">
        <v>0.20029209302325601</v>
      </c>
      <c r="BM386">
        <v>100</v>
      </c>
      <c r="BN386">
        <v>0</v>
      </c>
      <c r="BO386">
        <v>1410.9208130826689</v>
      </c>
      <c r="BP386">
        <v>167.020745312808</v>
      </c>
      <c r="BQ386">
        <v>7.8447499731938644</v>
      </c>
      <c r="BR386">
        <v>1333.6074954429571</v>
      </c>
      <c r="BS386">
        <v>77.313317639712295</v>
      </c>
      <c r="BT386">
        <v>0.25395348837209308</v>
      </c>
      <c r="BU386">
        <v>0</v>
      </c>
      <c r="BV386">
        <v>87.265284511152743</v>
      </c>
      <c r="BW386">
        <v>0</v>
      </c>
      <c r="BX386">
        <v>0</v>
      </c>
      <c r="BY386">
        <v>1.1023109950010199</v>
      </c>
      <c r="BZ386">
        <v>173.73882599600819</v>
      </c>
      <c r="CA386">
        <v>86.473541484855502</v>
      </c>
      <c r="CB386">
        <v>0</v>
      </c>
      <c r="CC386">
        <v>0</v>
      </c>
      <c r="CD386">
        <v>87.265284511152743</v>
      </c>
      <c r="CE386">
        <v>117.53102403085219</v>
      </c>
      <c r="CF386">
        <v>95.91263865963829</v>
      </c>
      <c r="CG386">
        <v>8.647354148485551</v>
      </c>
      <c r="CH386">
        <v>0</v>
      </c>
      <c r="CI386">
        <v>0</v>
      </c>
      <c r="CJ386">
        <v>87.265284511152743</v>
      </c>
      <c r="CK386">
        <v>173.73882599600819</v>
      </c>
      <c r="CL386">
        <v>86.473541484855502</v>
      </c>
      <c r="CM386">
        <v>0</v>
      </c>
      <c r="CN386">
        <v>0</v>
      </c>
      <c r="CO386">
        <v>87.265284511152743</v>
      </c>
      <c r="CP386">
        <v>117.53102403085219</v>
      </c>
      <c r="CQ386">
        <v>95.91263865963829</v>
      </c>
      <c r="CR386">
        <v>8.647354148485551</v>
      </c>
      <c r="CS386">
        <v>0</v>
      </c>
      <c r="CT386">
        <v>0</v>
      </c>
      <c r="CU386">
        <v>87.265284511152743</v>
      </c>
      <c r="CV386">
        <f t="shared" ref="CV386:CV449" si="6">IF(BS386&lt;0,1.1,BS386)</f>
        <v>77.313317639712295</v>
      </c>
    </row>
    <row r="387" spans="1:100" x14ac:dyDescent="0.25">
      <c r="A387" s="1">
        <v>859</v>
      </c>
      <c r="B387" t="s">
        <v>102</v>
      </c>
      <c r="C387" t="s">
        <v>114</v>
      </c>
      <c r="D387">
        <v>1</v>
      </c>
      <c r="E387">
        <v>0</v>
      </c>
      <c r="F387">
        <v>1</v>
      </c>
      <c r="G387">
        <v>28.009699999999999</v>
      </c>
      <c r="H387">
        <v>2</v>
      </c>
      <c r="I387" t="s">
        <v>119</v>
      </c>
      <c r="J387">
        <v>1.333</v>
      </c>
      <c r="K387">
        <v>500</v>
      </c>
      <c r="L387">
        <v>33.333333333333329</v>
      </c>
      <c r="N387" t="s">
        <v>121</v>
      </c>
      <c r="O387">
        <v>66.666666666666671</v>
      </c>
      <c r="P387">
        <v>0.1666666666666666</v>
      </c>
      <c r="Q387">
        <v>3.2500000000000001E-2</v>
      </c>
      <c r="R387">
        <v>77.5</v>
      </c>
      <c r="S387">
        <v>170</v>
      </c>
      <c r="T387">
        <v>100</v>
      </c>
      <c r="U387">
        <v>1812.1301775147931</v>
      </c>
      <c r="V387">
        <v>20</v>
      </c>
      <c r="W387">
        <v>0.95</v>
      </c>
      <c r="X387">
        <v>1</v>
      </c>
      <c r="Y387">
        <v>115991.45445298569</v>
      </c>
      <c r="Z387">
        <v>579957272.26492834</v>
      </c>
      <c r="AA387">
        <v>773083043.92914951</v>
      </c>
      <c r="AB387">
        <v>773083.04392914951</v>
      </c>
      <c r="AC387">
        <v>66773.504273504266</v>
      </c>
      <c r="AD387">
        <v>6010.8335104778234</v>
      </c>
      <c r="AE387">
        <v>10819500.31886008</v>
      </c>
      <c r="AF387">
        <v>3606500.1062866929</v>
      </c>
      <c r="AG387">
        <v>101.01698602705839</v>
      </c>
      <c r="AH387">
        <v>158.7220696776773</v>
      </c>
      <c r="AI387">
        <v>158.7220696776773</v>
      </c>
      <c r="AJ387">
        <v>25125.198927697362</v>
      </c>
      <c r="AK387">
        <v>2170.1388888888891</v>
      </c>
      <c r="AL387" t="s">
        <v>125</v>
      </c>
      <c r="AM387">
        <v>12300.960400019991</v>
      </c>
      <c r="AN387">
        <v>1294.4388687922981</v>
      </c>
      <c r="AO387">
        <v>26982.751845205141</v>
      </c>
      <c r="AP387">
        <v>40890.737085398541</v>
      </c>
      <c r="AQ387">
        <v>13907.9852401934</v>
      </c>
      <c r="AR387">
        <v>6.966643057600419E-3</v>
      </c>
      <c r="AS387">
        <v>217.36999277997671</v>
      </c>
      <c r="AT387">
        <v>106.421432961931</v>
      </c>
      <c r="AU387">
        <v>11.198803574578889</v>
      </c>
      <c r="AV387">
        <v>233.44056262617119</v>
      </c>
      <c r="AW387">
        <v>353.76512841148673</v>
      </c>
      <c r="AX387">
        <v>120.3245657853156</v>
      </c>
      <c r="AY387">
        <v>1.57124139137513</v>
      </c>
      <c r="AZ387" t="s">
        <v>179</v>
      </c>
      <c r="BA387" t="str">
        <f>VLOOKUP($AZ387,Sheet1!$A$2:$B$58,2,FALSE)</f>
        <v>Butane</v>
      </c>
      <c r="BB387" t="s">
        <v>226</v>
      </c>
      <c r="BC387">
        <v>4</v>
      </c>
      <c r="BD387">
        <v>23.925550527978789</v>
      </c>
      <c r="BE387">
        <v>45.75</v>
      </c>
      <c r="BF387">
        <v>58.121200000000002</v>
      </c>
      <c r="BG387">
        <f>VLOOKUP($AZ387,Sheet1!$A$2:$C$58,3,FALSE)</f>
        <v>6.5</v>
      </c>
      <c r="BH387">
        <v>-1</v>
      </c>
      <c r="BI387" t="s">
        <v>244</v>
      </c>
      <c r="BJ387">
        <v>0</v>
      </c>
      <c r="BK387">
        <v>0.13647058823529401</v>
      </c>
      <c r="BL387">
        <v>0.24748313113701001</v>
      </c>
      <c r="BM387">
        <v>100</v>
      </c>
      <c r="BN387">
        <v>0</v>
      </c>
      <c r="BO387">
        <v>1429.4514813441469</v>
      </c>
      <c r="BP387">
        <v>486.19299922588363</v>
      </c>
      <c r="BQ387">
        <v>6.348882787107093</v>
      </c>
      <c r="BR387">
        <v>1079.310073808206</v>
      </c>
      <c r="BS387">
        <v>350.14140753594103</v>
      </c>
      <c r="BT387">
        <v>0.54588235294117604</v>
      </c>
      <c r="BU387">
        <v>0</v>
      </c>
      <c r="BV387">
        <v>96.675480134980504</v>
      </c>
      <c r="BW387">
        <v>0.47323271563919628</v>
      </c>
      <c r="BX387">
        <v>0</v>
      </c>
      <c r="BY387">
        <v>1.1023109950010199</v>
      </c>
      <c r="BZ387">
        <v>166.65991315698921</v>
      </c>
      <c r="CA387">
        <v>69.984433022008673</v>
      </c>
      <c r="CB387">
        <v>0</v>
      </c>
      <c r="CC387">
        <v>0</v>
      </c>
      <c r="CD387">
        <v>96.675480134980504</v>
      </c>
      <c r="CE387">
        <v>121.17003169268349</v>
      </c>
      <c r="CF387">
        <v>103.6739234371814</v>
      </c>
      <c r="CG387">
        <v>6.9984433022008661</v>
      </c>
      <c r="CH387">
        <v>0</v>
      </c>
      <c r="CI387">
        <v>0</v>
      </c>
      <c r="CJ387">
        <v>96.675480134980504</v>
      </c>
      <c r="CK387">
        <v>166.65991315698921</v>
      </c>
      <c r="CL387">
        <v>69.984433022008673</v>
      </c>
      <c r="CM387">
        <v>0</v>
      </c>
      <c r="CN387">
        <v>0</v>
      </c>
      <c r="CO387">
        <v>96.675480134980504</v>
      </c>
      <c r="CP387">
        <v>121.17003169268349</v>
      </c>
      <c r="CQ387">
        <v>103.6739234371814</v>
      </c>
      <c r="CR387">
        <v>6.9984433022008661</v>
      </c>
      <c r="CS387">
        <v>0</v>
      </c>
      <c r="CT387">
        <v>0</v>
      </c>
      <c r="CU387">
        <v>96.675480134980504</v>
      </c>
      <c r="CV387">
        <f t="shared" si="6"/>
        <v>350.14140753594103</v>
      </c>
    </row>
    <row r="388" spans="1:100" x14ac:dyDescent="0.25">
      <c r="A388" s="1">
        <v>856</v>
      </c>
      <c r="B388" t="s">
        <v>102</v>
      </c>
      <c r="C388" t="s">
        <v>114</v>
      </c>
      <c r="D388">
        <v>1</v>
      </c>
      <c r="E388">
        <v>0</v>
      </c>
      <c r="F388">
        <v>1</v>
      </c>
      <c r="G388">
        <v>28.009699999999999</v>
      </c>
      <c r="H388">
        <v>2</v>
      </c>
      <c r="I388" t="s">
        <v>119</v>
      </c>
      <c r="J388">
        <v>1.333</v>
      </c>
      <c r="K388">
        <v>500</v>
      </c>
      <c r="L388">
        <v>33.333333333333329</v>
      </c>
      <c r="N388" t="s">
        <v>121</v>
      </c>
      <c r="O388">
        <v>66.666666666666671</v>
      </c>
      <c r="P388">
        <v>0.1666666666666666</v>
      </c>
      <c r="Q388">
        <v>3.2500000000000001E-2</v>
      </c>
      <c r="R388">
        <v>77.5</v>
      </c>
      <c r="S388">
        <v>170</v>
      </c>
      <c r="T388">
        <v>100</v>
      </c>
      <c r="U388">
        <v>1812.1301775147931</v>
      </c>
      <c r="V388">
        <v>20</v>
      </c>
      <c r="W388">
        <v>0.95</v>
      </c>
      <c r="X388">
        <v>1</v>
      </c>
      <c r="Y388">
        <v>125918.7020283242</v>
      </c>
      <c r="Z388">
        <v>629593510.14162076</v>
      </c>
      <c r="AA388">
        <v>839248149.01878047</v>
      </c>
      <c r="AB388">
        <v>839248.14901878044</v>
      </c>
      <c r="AC388">
        <v>0</v>
      </c>
      <c r="AD388">
        <v>6525.2768604130588</v>
      </c>
      <c r="AE388">
        <v>11745498.34874351</v>
      </c>
      <c r="AF388">
        <v>3915166.1162478342</v>
      </c>
      <c r="AG388">
        <v>109.662628366267</v>
      </c>
      <c r="AH388">
        <v>172.30646077606721</v>
      </c>
      <c r="AI388">
        <v>172.30646077606721</v>
      </c>
      <c r="AJ388">
        <v>27275.564843110369</v>
      </c>
      <c r="AK388">
        <v>854.70085470085473</v>
      </c>
      <c r="AL388" t="s">
        <v>123</v>
      </c>
      <c r="AM388">
        <v>13353.75071014521</v>
      </c>
      <c r="AN388">
        <v>1405.2247467886009</v>
      </c>
      <c r="AO388">
        <v>29292.098331931429</v>
      </c>
      <c r="AP388">
        <v>42889.241154745032</v>
      </c>
      <c r="AQ388">
        <v>13597.142822813599</v>
      </c>
      <c r="AR388">
        <v>6.9666430576004182E-3</v>
      </c>
      <c r="AS388">
        <v>217.3699927799766</v>
      </c>
      <c r="AT388">
        <v>106.421432961931</v>
      </c>
      <c r="AU388">
        <v>11.198803574578889</v>
      </c>
      <c r="AV388">
        <v>233.44056262617119</v>
      </c>
      <c r="AW388">
        <v>341.80168563953657</v>
      </c>
      <c r="AX388">
        <v>108.3611230133654</v>
      </c>
      <c r="AY388">
        <v>1.5712413913751311</v>
      </c>
      <c r="AZ388" t="s">
        <v>153</v>
      </c>
      <c r="BA388" t="str">
        <f>VLOOKUP($AZ388,Sheet1!$A$2:$B$58,2,FALSE)</f>
        <v>Acrylate (PW1)</v>
      </c>
      <c r="BB388" t="s">
        <v>198</v>
      </c>
      <c r="BC388">
        <v>3</v>
      </c>
      <c r="BD388">
        <v>23.925550527978789</v>
      </c>
      <c r="BE388">
        <v>0</v>
      </c>
      <c r="BF388">
        <v>71.053619999999995</v>
      </c>
      <c r="BG388">
        <f>VLOOKUP($AZ388,Sheet1!$A$2:$C$58,3,FALSE)</f>
        <v>3.666666666666667</v>
      </c>
      <c r="BH388">
        <v>80</v>
      </c>
      <c r="BI388" t="s">
        <v>244</v>
      </c>
      <c r="BJ388">
        <v>0</v>
      </c>
      <c r="BK388">
        <v>0.100869565217391</v>
      </c>
      <c r="BL388">
        <v>0.22797192053888601</v>
      </c>
      <c r="BM388">
        <v>100</v>
      </c>
      <c r="BN388">
        <v>0</v>
      </c>
      <c r="BO388">
        <v>1499.314849090084</v>
      </c>
      <c r="BP388">
        <v>475.32662249464101</v>
      </c>
      <c r="BQ388">
        <v>6.8922584310426886</v>
      </c>
      <c r="BR388">
        <v>1171.683933277257</v>
      </c>
      <c r="BS388">
        <v>327.63091581282742</v>
      </c>
      <c r="BT388">
        <v>0.30260869565217302</v>
      </c>
      <c r="BU388">
        <v>0</v>
      </c>
      <c r="BV388">
        <v>104.94955024032321</v>
      </c>
      <c r="BW388">
        <v>0</v>
      </c>
      <c r="BX388">
        <v>0</v>
      </c>
      <c r="BY388">
        <v>1.1023109950010199</v>
      </c>
      <c r="BZ388">
        <v>180.92367272959149</v>
      </c>
      <c r="CA388">
        <v>75.974122489268339</v>
      </c>
      <c r="CB388">
        <v>0</v>
      </c>
      <c r="CC388">
        <v>0</v>
      </c>
      <c r="CD388">
        <v>104.94955024032321</v>
      </c>
      <c r="CE388">
        <v>131.54049311156709</v>
      </c>
      <c r="CF388">
        <v>112.54696248925001</v>
      </c>
      <c r="CG388">
        <v>7.5974122489268332</v>
      </c>
      <c r="CH388">
        <v>0</v>
      </c>
      <c r="CI388">
        <v>0</v>
      </c>
      <c r="CJ388">
        <v>104.94955024032321</v>
      </c>
      <c r="CK388">
        <v>180.92367272959149</v>
      </c>
      <c r="CL388">
        <v>75.974122489268339</v>
      </c>
      <c r="CM388">
        <v>0</v>
      </c>
      <c r="CN388">
        <v>0</v>
      </c>
      <c r="CO388">
        <v>104.94955024032321</v>
      </c>
      <c r="CP388">
        <v>131.54049311156709</v>
      </c>
      <c r="CQ388">
        <v>112.54696248925001</v>
      </c>
      <c r="CR388">
        <v>7.5974122489268332</v>
      </c>
      <c r="CS388">
        <v>0</v>
      </c>
      <c r="CT388">
        <v>0</v>
      </c>
      <c r="CU388">
        <v>104.94955024032321</v>
      </c>
      <c r="CV388">
        <f t="shared" si="6"/>
        <v>327.63091581282742</v>
      </c>
    </row>
    <row r="389" spans="1:100" x14ac:dyDescent="0.25">
      <c r="A389" s="1">
        <v>857</v>
      </c>
      <c r="B389" t="s">
        <v>102</v>
      </c>
      <c r="C389" t="s">
        <v>114</v>
      </c>
      <c r="D389">
        <v>1</v>
      </c>
      <c r="E389">
        <v>0</v>
      </c>
      <c r="F389">
        <v>1</v>
      </c>
      <c r="G389">
        <v>28.009699999999999</v>
      </c>
      <c r="H389">
        <v>2</v>
      </c>
      <c r="I389" t="s">
        <v>119</v>
      </c>
      <c r="J389">
        <v>1.333</v>
      </c>
      <c r="K389">
        <v>500</v>
      </c>
      <c r="L389">
        <v>33.333333333333329</v>
      </c>
      <c r="N389" t="s">
        <v>121</v>
      </c>
      <c r="O389">
        <v>66.666666666666671</v>
      </c>
      <c r="P389">
        <v>0.1666666666666666</v>
      </c>
      <c r="Q389">
        <v>3.2500000000000001E-2</v>
      </c>
      <c r="R389">
        <v>77.5</v>
      </c>
      <c r="S389">
        <v>170</v>
      </c>
      <c r="T389">
        <v>100</v>
      </c>
      <c r="U389">
        <v>1812.1301775147931</v>
      </c>
      <c r="V389">
        <v>20</v>
      </c>
      <c r="W389">
        <v>0.95</v>
      </c>
      <c r="X389">
        <v>1</v>
      </c>
      <c r="Y389">
        <v>128822.9890811834</v>
      </c>
      <c r="Z389">
        <v>644114945.40591705</v>
      </c>
      <c r="AA389">
        <v>858605222.22608745</v>
      </c>
      <c r="AB389">
        <v>858605.22222608747</v>
      </c>
      <c r="AC389">
        <v>0</v>
      </c>
      <c r="AD389">
        <v>6675.7809300766494</v>
      </c>
      <c r="AE389">
        <v>12016405.67413797</v>
      </c>
      <c r="AF389">
        <v>4005468.558045988</v>
      </c>
      <c r="AG389">
        <v>112.1919726703007</v>
      </c>
      <c r="AH389">
        <v>176.28067123960389</v>
      </c>
      <c r="AI389">
        <v>176.28067123960389</v>
      </c>
      <c r="AJ389">
        <v>27904.66972234784</v>
      </c>
      <c r="AK389">
        <v>854.70085470085473</v>
      </c>
      <c r="AL389" t="s">
        <v>123</v>
      </c>
      <c r="AM389">
        <v>13661.752021069309</v>
      </c>
      <c r="AN389">
        <v>1437.635945226285</v>
      </c>
      <c r="AO389">
        <v>29967.714110732672</v>
      </c>
      <c r="AP389">
        <v>43858.758543344287</v>
      </c>
      <c r="AQ389">
        <v>13891.044432611619</v>
      </c>
      <c r="AR389">
        <v>6.9666430576004182E-3</v>
      </c>
      <c r="AS389">
        <v>217.3699927799766</v>
      </c>
      <c r="AT389">
        <v>106.421432961931</v>
      </c>
      <c r="AU389">
        <v>11.198803574578889</v>
      </c>
      <c r="AV389">
        <v>233.44056262617119</v>
      </c>
      <c r="AW389">
        <v>341.64812279682309</v>
      </c>
      <c r="AX389">
        <v>108.2075601706519</v>
      </c>
      <c r="AY389">
        <v>1.57124139137513</v>
      </c>
      <c r="AZ389" t="s">
        <v>163</v>
      </c>
      <c r="BA389" t="str">
        <f>VLOOKUP($AZ389,Sheet1!$A$2:$B$58,2,FALSE)</f>
        <v>Catechol</v>
      </c>
      <c r="BB389" t="s">
        <v>211</v>
      </c>
      <c r="BC389">
        <v>6</v>
      </c>
      <c r="BD389">
        <v>23.925550527978789</v>
      </c>
      <c r="BE389">
        <v>0</v>
      </c>
      <c r="BF389">
        <v>110.10924</v>
      </c>
      <c r="BG389">
        <f>VLOOKUP($AZ389,Sheet1!$A$2:$C$58,3,FALSE)</f>
        <v>4.333333333333333</v>
      </c>
      <c r="BH389">
        <v>245</v>
      </c>
      <c r="BI389" t="s">
        <v>244</v>
      </c>
      <c r="BJ389">
        <v>0</v>
      </c>
      <c r="BK389">
        <v>6.3561643835616397E-2</v>
      </c>
      <c r="BL389">
        <v>0.22283234178854899</v>
      </c>
      <c r="BM389">
        <v>100</v>
      </c>
      <c r="BN389">
        <v>0</v>
      </c>
      <c r="BO389">
        <v>1533.207074227229</v>
      </c>
      <c r="BP389">
        <v>485.60078533542782</v>
      </c>
      <c r="BQ389">
        <v>7.0512268495841557</v>
      </c>
      <c r="BR389">
        <v>1198.708564429307</v>
      </c>
      <c r="BS389">
        <v>334.49850979792251</v>
      </c>
      <c r="BT389">
        <v>0.38136986301369841</v>
      </c>
      <c r="BU389">
        <v>0</v>
      </c>
      <c r="BV389">
        <v>107.3701884382758</v>
      </c>
      <c r="BW389">
        <v>0</v>
      </c>
      <c r="BX389">
        <v>0</v>
      </c>
      <c r="BY389">
        <v>1.1023109950010199</v>
      </c>
      <c r="BZ389">
        <v>185.096637283706</v>
      </c>
      <c r="CA389">
        <v>77.726448845430184</v>
      </c>
      <c r="CB389">
        <v>0</v>
      </c>
      <c r="CC389">
        <v>0</v>
      </c>
      <c r="CD389">
        <v>107.3701884382758</v>
      </c>
      <c r="CE389">
        <v>134.57444553417639</v>
      </c>
      <c r="CF389">
        <v>115.1428333228188</v>
      </c>
      <c r="CG389">
        <v>7.7726448845430181</v>
      </c>
      <c r="CH389">
        <v>0</v>
      </c>
      <c r="CI389">
        <v>0</v>
      </c>
      <c r="CJ389">
        <v>107.3701884382758</v>
      </c>
      <c r="CK389">
        <v>185.096637283706</v>
      </c>
      <c r="CL389">
        <v>77.726448845430184</v>
      </c>
      <c r="CM389">
        <v>0</v>
      </c>
      <c r="CN389">
        <v>0</v>
      </c>
      <c r="CO389">
        <v>107.3701884382758</v>
      </c>
      <c r="CP389">
        <v>134.57444553417639</v>
      </c>
      <c r="CQ389">
        <v>115.1428333228188</v>
      </c>
      <c r="CR389">
        <v>7.7726448845430181</v>
      </c>
      <c r="CS389">
        <v>0</v>
      </c>
      <c r="CT389">
        <v>0</v>
      </c>
      <c r="CU389">
        <v>107.3701884382758</v>
      </c>
      <c r="CV389">
        <f t="shared" si="6"/>
        <v>334.49850979792251</v>
      </c>
    </row>
    <row r="390" spans="1:100" x14ac:dyDescent="0.25">
      <c r="A390" s="1">
        <v>860</v>
      </c>
      <c r="B390" t="s">
        <v>102</v>
      </c>
      <c r="C390" t="s">
        <v>114</v>
      </c>
      <c r="D390">
        <v>1</v>
      </c>
      <c r="E390">
        <v>0</v>
      </c>
      <c r="F390">
        <v>1</v>
      </c>
      <c r="G390">
        <v>28.009699999999999</v>
      </c>
      <c r="H390">
        <v>2</v>
      </c>
      <c r="I390" t="s">
        <v>119</v>
      </c>
      <c r="J390">
        <v>1.333</v>
      </c>
      <c r="K390">
        <v>500</v>
      </c>
      <c r="L390">
        <v>33.333333333333329</v>
      </c>
      <c r="N390" t="s">
        <v>121</v>
      </c>
      <c r="O390">
        <v>66.666666666666671</v>
      </c>
      <c r="P390">
        <v>0.1666666666666666</v>
      </c>
      <c r="Q390">
        <v>3.2500000000000001E-2</v>
      </c>
      <c r="R390">
        <v>77.5</v>
      </c>
      <c r="S390">
        <v>170</v>
      </c>
      <c r="T390">
        <v>100</v>
      </c>
      <c r="U390">
        <v>1812.1301775147931</v>
      </c>
      <c r="V390">
        <v>20</v>
      </c>
      <c r="W390">
        <v>0.95</v>
      </c>
      <c r="X390">
        <v>1</v>
      </c>
      <c r="Y390">
        <v>135962.22464991579</v>
      </c>
      <c r="Z390">
        <v>679811123.24957895</v>
      </c>
      <c r="AA390">
        <v>906188227.29168868</v>
      </c>
      <c r="AB390">
        <v>906188.22729168867</v>
      </c>
      <c r="AC390">
        <v>0</v>
      </c>
      <c r="AD390">
        <v>7045.7457399680998</v>
      </c>
      <c r="AE390">
        <v>12682342.331942581</v>
      </c>
      <c r="AF390">
        <v>4227447.4439808587</v>
      </c>
      <c r="AG390">
        <v>118.4095346716707</v>
      </c>
      <c r="AH390">
        <v>186.04996200959761</v>
      </c>
      <c r="AI390">
        <v>186.04996200959761</v>
      </c>
      <c r="AJ390">
        <v>29451.11738697988</v>
      </c>
      <c r="AK390">
        <v>854.70085470085473</v>
      </c>
      <c r="AL390" t="s">
        <v>123</v>
      </c>
      <c r="AM390">
        <v>14418.872055743819</v>
      </c>
      <c r="AN390">
        <v>1517.3082284751979</v>
      </c>
      <c r="AO390">
        <v>31628.4935416316</v>
      </c>
      <c r="AP390">
        <v>46241.998525899748</v>
      </c>
      <c r="AQ390">
        <v>14613.504984268149</v>
      </c>
      <c r="AR390">
        <v>6.966643057600419E-3</v>
      </c>
      <c r="AS390">
        <v>217.36999277997671</v>
      </c>
      <c r="AT390">
        <v>106.421432961931</v>
      </c>
      <c r="AU390">
        <v>11.198803574578889</v>
      </c>
      <c r="AV390">
        <v>233.44056262617119</v>
      </c>
      <c r="AW390">
        <v>341.29852370729628</v>
      </c>
      <c r="AX390">
        <v>107.857961081125</v>
      </c>
      <c r="AY390">
        <v>1.5712413913751311</v>
      </c>
      <c r="AZ390" t="s">
        <v>172</v>
      </c>
      <c r="BA390" t="str">
        <f>VLOOKUP($AZ390,Sheet1!$A$2:$B$58,2,FALSE)</f>
        <v>Limonene</v>
      </c>
      <c r="BB390" t="s">
        <v>219</v>
      </c>
      <c r="BC390">
        <v>10</v>
      </c>
      <c r="BD390">
        <v>23.925550527978789</v>
      </c>
      <c r="BE390">
        <v>0</v>
      </c>
      <c r="BF390">
        <v>136.23244</v>
      </c>
      <c r="BG390">
        <f>VLOOKUP($AZ390,Sheet1!$A$2:$C$58,3,FALSE)</f>
        <v>5.6</v>
      </c>
      <c r="BH390">
        <v>176</v>
      </c>
      <c r="BI390" t="s">
        <v>244</v>
      </c>
      <c r="BJ390">
        <v>0</v>
      </c>
      <c r="BK390">
        <v>4.9361702127659397E-2</v>
      </c>
      <c r="BL390">
        <v>0.21113164636041101</v>
      </c>
      <c r="BM390">
        <v>100</v>
      </c>
      <c r="BN390">
        <v>0</v>
      </c>
      <c r="BO390">
        <v>1616.519975052365</v>
      </c>
      <c r="BP390">
        <v>510.85643929004709</v>
      </c>
      <c r="BQ390">
        <v>7.4419984803839068</v>
      </c>
      <c r="BR390">
        <v>1265.139741665264</v>
      </c>
      <c r="BS390">
        <v>351.38023338710042</v>
      </c>
      <c r="BT390">
        <v>0.49361702127659401</v>
      </c>
      <c r="BU390">
        <v>0</v>
      </c>
      <c r="BV390">
        <v>113.3205321912605</v>
      </c>
      <c r="BW390">
        <v>0</v>
      </c>
      <c r="BX390">
        <v>0</v>
      </c>
      <c r="BY390">
        <v>1.1023109950010199</v>
      </c>
      <c r="BZ390">
        <v>195.35449968834109</v>
      </c>
      <c r="CA390">
        <v>82.033967497080596</v>
      </c>
      <c r="CB390">
        <v>0</v>
      </c>
      <c r="CC390">
        <v>0</v>
      </c>
      <c r="CD390">
        <v>113.3205321912605</v>
      </c>
      <c r="CE390">
        <v>142.03242081523871</v>
      </c>
      <c r="CF390">
        <v>121.5239289409686</v>
      </c>
      <c r="CG390">
        <v>8.2033967497080589</v>
      </c>
      <c r="CH390">
        <v>0</v>
      </c>
      <c r="CI390">
        <v>0</v>
      </c>
      <c r="CJ390">
        <v>113.3205321912605</v>
      </c>
      <c r="CK390">
        <v>195.35449968834109</v>
      </c>
      <c r="CL390">
        <v>82.033967497080596</v>
      </c>
      <c r="CM390">
        <v>0</v>
      </c>
      <c r="CN390">
        <v>0</v>
      </c>
      <c r="CO390">
        <v>113.3205321912605</v>
      </c>
      <c r="CP390">
        <v>142.03242081523871</v>
      </c>
      <c r="CQ390">
        <v>121.5239289409686</v>
      </c>
      <c r="CR390">
        <v>8.2033967497080589</v>
      </c>
      <c r="CS390">
        <v>0</v>
      </c>
      <c r="CT390">
        <v>0</v>
      </c>
      <c r="CU390">
        <v>113.3205321912605</v>
      </c>
      <c r="CV390">
        <f t="shared" si="6"/>
        <v>351.38023338710042</v>
      </c>
    </row>
    <row r="391" spans="1:100" x14ac:dyDescent="0.25">
      <c r="A391" s="1">
        <v>858</v>
      </c>
      <c r="B391" t="s">
        <v>102</v>
      </c>
      <c r="C391" t="s">
        <v>114</v>
      </c>
      <c r="D391">
        <v>1</v>
      </c>
      <c r="E391">
        <v>0</v>
      </c>
      <c r="F391">
        <v>1</v>
      </c>
      <c r="G391">
        <v>28.009699999999999</v>
      </c>
      <c r="H391">
        <v>2</v>
      </c>
      <c r="I391" t="s">
        <v>119</v>
      </c>
      <c r="J391">
        <v>1.333</v>
      </c>
      <c r="K391">
        <v>500</v>
      </c>
      <c r="L391">
        <v>33.333333333333329</v>
      </c>
      <c r="N391" t="s">
        <v>121</v>
      </c>
      <c r="O391">
        <v>66.666666666666671</v>
      </c>
      <c r="P391">
        <v>0.1666666666666666</v>
      </c>
      <c r="Q391">
        <v>3.2500000000000001E-2</v>
      </c>
      <c r="R391">
        <v>77.5</v>
      </c>
      <c r="S391">
        <v>170</v>
      </c>
      <c r="T391">
        <v>100</v>
      </c>
      <c r="U391">
        <v>1812.1301775147931</v>
      </c>
      <c r="V391">
        <v>20</v>
      </c>
      <c r="W391">
        <v>0.95</v>
      </c>
      <c r="X391">
        <v>1</v>
      </c>
      <c r="Y391">
        <v>136921.27012644539</v>
      </c>
      <c r="Z391">
        <v>684606350.63222718</v>
      </c>
      <c r="AA391">
        <v>912580265.39275885</v>
      </c>
      <c r="AB391">
        <v>912580.26539275888</v>
      </c>
      <c r="AC391">
        <v>0</v>
      </c>
      <c r="AD391">
        <v>7095.4447692248896</v>
      </c>
      <c r="AE391">
        <v>12771800.5846048</v>
      </c>
      <c r="AF391">
        <v>4257266.8615349336</v>
      </c>
      <c r="AG391">
        <v>119.244767611535</v>
      </c>
      <c r="AH391">
        <v>187.36231457615239</v>
      </c>
      <c r="AI391">
        <v>187.36231457615239</v>
      </c>
      <c r="AJ391">
        <v>29658.85862526466</v>
      </c>
      <c r="AK391">
        <v>854.70085470085473</v>
      </c>
      <c r="AL391" t="s">
        <v>123</v>
      </c>
      <c r="AM391">
        <v>14520.57937965181</v>
      </c>
      <c r="AN391">
        <v>1528.010962979338</v>
      </c>
      <c r="AO391">
        <v>31851.593477945909</v>
      </c>
      <c r="AP391">
        <v>46562.149822596657</v>
      </c>
      <c r="AQ391">
        <v>14710.556344650749</v>
      </c>
      <c r="AR391">
        <v>6.9666430576004182E-3</v>
      </c>
      <c r="AS391">
        <v>217.3699927799766</v>
      </c>
      <c r="AT391">
        <v>106.421432961931</v>
      </c>
      <c r="AU391">
        <v>11.198803574578889</v>
      </c>
      <c r="AV391">
        <v>233.44056262617119</v>
      </c>
      <c r="AW391">
        <v>341.25433816041573</v>
      </c>
      <c r="AX391">
        <v>107.8137755342445</v>
      </c>
      <c r="AY391">
        <v>1.57124139137513</v>
      </c>
      <c r="AZ391" t="s">
        <v>164</v>
      </c>
      <c r="BA391" t="str">
        <f>VLOOKUP($AZ391,Sheet1!$A$2:$B$58,2,FALSE)</f>
        <v>Coumaric Acid</v>
      </c>
      <c r="BB391" t="s">
        <v>212</v>
      </c>
      <c r="BC391">
        <v>9</v>
      </c>
      <c r="BD391">
        <v>23.925550527978789</v>
      </c>
      <c r="BE391">
        <v>0</v>
      </c>
      <c r="BF391">
        <v>163.14818</v>
      </c>
      <c r="BG391">
        <f>VLOOKUP($AZ391,Sheet1!$A$2:$C$58,3,FALSE)</f>
        <v>4.1111111111111107</v>
      </c>
      <c r="BH391">
        <v>346</v>
      </c>
      <c r="BI391" t="s">
        <v>244</v>
      </c>
      <c r="BJ391">
        <v>0</v>
      </c>
      <c r="BK391">
        <v>4.0347826086956501E-2</v>
      </c>
      <c r="BL391">
        <v>0.20965280490497301</v>
      </c>
      <c r="BM391">
        <v>100</v>
      </c>
      <c r="BN391">
        <v>0</v>
      </c>
      <c r="BO391">
        <v>1627.711770014678</v>
      </c>
      <c r="BP391">
        <v>514.24914435612732</v>
      </c>
      <c r="BQ391">
        <v>7.4944925830460969</v>
      </c>
      <c r="BR391">
        <v>1274.063739117837</v>
      </c>
      <c r="BS391">
        <v>353.64803089684187</v>
      </c>
      <c r="BT391">
        <v>0.36313043478260848</v>
      </c>
      <c r="BU391">
        <v>0</v>
      </c>
      <c r="BV391">
        <v>114.11986850747481</v>
      </c>
      <c r="BW391">
        <v>0</v>
      </c>
      <c r="BX391">
        <v>0</v>
      </c>
      <c r="BY391">
        <v>1.1023109950010199</v>
      </c>
      <c r="BZ391">
        <v>196.73248426992791</v>
      </c>
      <c r="CA391">
        <v>82.612615762453046</v>
      </c>
      <c r="CB391">
        <v>0</v>
      </c>
      <c r="CC391">
        <v>0</v>
      </c>
      <c r="CD391">
        <v>114.11986850747481</v>
      </c>
      <c r="CE391">
        <v>143.0342840243334</v>
      </c>
      <c r="CF391">
        <v>122.38113008372009</v>
      </c>
      <c r="CG391">
        <v>8.2612615762453032</v>
      </c>
      <c r="CH391">
        <v>0</v>
      </c>
      <c r="CI391">
        <v>0</v>
      </c>
      <c r="CJ391">
        <v>114.11986850747481</v>
      </c>
      <c r="CK391">
        <v>196.73248426992791</v>
      </c>
      <c r="CL391">
        <v>82.612615762453046</v>
      </c>
      <c r="CM391">
        <v>0</v>
      </c>
      <c r="CN391">
        <v>0</v>
      </c>
      <c r="CO391">
        <v>114.11986850747481</v>
      </c>
      <c r="CP391">
        <v>143.0342840243334</v>
      </c>
      <c r="CQ391">
        <v>122.38113008372009</v>
      </c>
      <c r="CR391">
        <v>8.2612615762453032</v>
      </c>
      <c r="CS391">
        <v>0</v>
      </c>
      <c r="CT391">
        <v>0</v>
      </c>
      <c r="CU391">
        <v>114.11986850747481</v>
      </c>
      <c r="CV391">
        <f t="shared" si="6"/>
        <v>353.64803089684187</v>
      </c>
    </row>
    <row r="392" spans="1:100" x14ac:dyDescent="0.25">
      <c r="A392" s="1">
        <v>861</v>
      </c>
      <c r="B392" t="s">
        <v>102</v>
      </c>
      <c r="C392" t="s">
        <v>114</v>
      </c>
      <c r="D392">
        <v>1</v>
      </c>
      <c r="E392">
        <v>0</v>
      </c>
      <c r="F392">
        <v>1</v>
      </c>
      <c r="G392">
        <v>28.009699999999999</v>
      </c>
      <c r="H392">
        <v>2</v>
      </c>
      <c r="I392" t="s">
        <v>119</v>
      </c>
      <c r="J392">
        <v>1.333</v>
      </c>
      <c r="K392">
        <v>500</v>
      </c>
      <c r="L392">
        <v>33.333333333333329</v>
      </c>
      <c r="N392" t="s">
        <v>121</v>
      </c>
      <c r="O392">
        <v>66.666666666666671</v>
      </c>
      <c r="P392">
        <v>0.1666666666666666</v>
      </c>
      <c r="Q392">
        <v>3.2500000000000001E-2</v>
      </c>
      <c r="R392">
        <v>77.5</v>
      </c>
      <c r="S392">
        <v>170</v>
      </c>
      <c r="T392">
        <v>100</v>
      </c>
      <c r="U392">
        <v>1812.1301775147931</v>
      </c>
      <c r="V392">
        <v>20</v>
      </c>
      <c r="W392">
        <v>0.95</v>
      </c>
      <c r="X392">
        <v>1</v>
      </c>
      <c r="Y392">
        <v>136932.5331934765</v>
      </c>
      <c r="Z392">
        <v>684662665.96738243</v>
      </c>
      <c r="AA392">
        <v>912655333.73452079</v>
      </c>
      <c r="AB392">
        <v>912655.33373452083</v>
      </c>
      <c r="AC392">
        <v>0</v>
      </c>
      <c r="AD392">
        <v>7096.0284365395237</v>
      </c>
      <c r="AE392">
        <v>12772851.185771139</v>
      </c>
      <c r="AF392">
        <v>4257617.0619237134</v>
      </c>
      <c r="AG392">
        <v>119.2545766193647</v>
      </c>
      <c r="AH392">
        <v>187.37772689526261</v>
      </c>
      <c r="AI392">
        <v>187.37772689526261</v>
      </c>
      <c r="AJ392">
        <v>29661.298346371928</v>
      </c>
      <c r="AK392">
        <v>1835.336538461539</v>
      </c>
      <c r="AL392" t="s">
        <v>124</v>
      </c>
      <c r="AM392">
        <v>14521.773834382861</v>
      </c>
      <c r="AN392">
        <v>1528.1366563057611</v>
      </c>
      <c r="AO392">
        <v>31854.213572194651</v>
      </c>
      <c r="AP392">
        <v>47546.545375522081</v>
      </c>
      <c r="AQ392">
        <v>15692.33180332743</v>
      </c>
      <c r="AR392">
        <v>6.9666430576004182E-3</v>
      </c>
      <c r="AS392">
        <v>217.3699927799766</v>
      </c>
      <c r="AT392">
        <v>106.421432961931</v>
      </c>
      <c r="AU392">
        <v>11.198803574578889</v>
      </c>
      <c r="AV392">
        <v>233.44056262617119</v>
      </c>
      <c r="AW392">
        <v>348.44031789506039</v>
      </c>
      <c r="AX392">
        <v>114.9997552688893</v>
      </c>
      <c r="AY392">
        <v>1.5712413913751311</v>
      </c>
      <c r="AZ392" t="s">
        <v>173</v>
      </c>
      <c r="BA392" t="str">
        <f>VLOOKUP($AZ392,Sheet1!$A$2:$B$58,2,FALSE)</f>
        <v>Farnesene</v>
      </c>
      <c r="BB392" t="s">
        <v>220</v>
      </c>
      <c r="BC392">
        <v>15</v>
      </c>
      <c r="BD392">
        <v>23.925550527978789</v>
      </c>
      <c r="BE392">
        <v>0</v>
      </c>
      <c r="BF392">
        <v>204.34866</v>
      </c>
      <c r="BG392">
        <f>VLOOKUP($AZ392,Sheet1!$A$2:$C$58,3,FALSE)</f>
        <v>5.601</v>
      </c>
      <c r="BH392" t="s">
        <v>230</v>
      </c>
      <c r="BI392" t="s">
        <v>244</v>
      </c>
      <c r="BJ392">
        <v>0</v>
      </c>
      <c r="BK392">
        <v>3.2676056338028101E-2</v>
      </c>
      <c r="BL392">
        <v>0.20963556040112999</v>
      </c>
      <c r="BM392">
        <v>100</v>
      </c>
      <c r="BN392">
        <v>0</v>
      </c>
      <c r="BO392">
        <v>1662.1241035076901</v>
      </c>
      <c r="BP392">
        <v>548.56988503687751</v>
      </c>
      <c r="BQ392">
        <v>7.4951090758105048</v>
      </c>
      <c r="BR392">
        <v>1274.1685428877861</v>
      </c>
      <c r="BS392">
        <v>387.95556061990442</v>
      </c>
      <c r="BT392">
        <v>0.49014084507042149</v>
      </c>
      <c r="BU392">
        <v>0</v>
      </c>
      <c r="BV392">
        <v>114.12925594397301</v>
      </c>
      <c r="BW392">
        <v>0</v>
      </c>
      <c r="BX392">
        <v>0</v>
      </c>
      <c r="BY392">
        <v>1.1023109950010199</v>
      </c>
      <c r="BZ392">
        <v>196.74866737395149</v>
      </c>
      <c r="CA392">
        <v>82.619411429978513</v>
      </c>
      <c r="CB392">
        <v>0</v>
      </c>
      <c r="CC392">
        <v>0</v>
      </c>
      <c r="CD392">
        <v>114.12925594397301</v>
      </c>
      <c r="CE392">
        <v>143.04604994446549</v>
      </c>
      <c r="CF392">
        <v>122.39119708697091</v>
      </c>
      <c r="CG392">
        <v>8.2619411429978502</v>
      </c>
      <c r="CH392">
        <v>0</v>
      </c>
      <c r="CI392">
        <v>0</v>
      </c>
      <c r="CJ392">
        <v>114.12925594397301</v>
      </c>
      <c r="CK392">
        <v>196.74866737395149</v>
      </c>
      <c r="CL392">
        <v>82.619411429978513</v>
      </c>
      <c r="CM392">
        <v>0</v>
      </c>
      <c r="CN392">
        <v>0</v>
      </c>
      <c r="CO392">
        <v>114.12925594397301</v>
      </c>
      <c r="CP392">
        <v>143.04604994446549</v>
      </c>
      <c r="CQ392">
        <v>122.39119708697091</v>
      </c>
      <c r="CR392">
        <v>8.2619411429978502</v>
      </c>
      <c r="CS392">
        <v>0</v>
      </c>
      <c r="CT392">
        <v>0</v>
      </c>
      <c r="CU392">
        <v>114.12925594397301</v>
      </c>
      <c r="CV392">
        <f t="shared" si="6"/>
        <v>387.95556061990442</v>
      </c>
    </row>
    <row r="393" spans="1:100" x14ac:dyDescent="0.25">
      <c r="A393" s="1">
        <v>862</v>
      </c>
      <c r="B393" t="s">
        <v>102</v>
      </c>
      <c r="C393" t="s">
        <v>114</v>
      </c>
      <c r="D393">
        <v>1</v>
      </c>
      <c r="E393">
        <v>0</v>
      </c>
      <c r="F393">
        <v>1</v>
      </c>
      <c r="G393">
        <v>28.009699999999999</v>
      </c>
      <c r="H393">
        <v>2</v>
      </c>
      <c r="I393" t="s">
        <v>119</v>
      </c>
      <c r="J393">
        <v>1.333</v>
      </c>
      <c r="K393">
        <v>500</v>
      </c>
      <c r="L393">
        <v>33.333333333333329</v>
      </c>
      <c r="N393" t="s">
        <v>121</v>
      </c>
      <c r="O393">
        <v>66.666666666666671</v>
      </c>
      <c r="P393">
        <v>0.1666666666666666</v>
      </c>
      <c r="Q393">
        <v>3.2500000000000001E-2</v>
      </c>
      <c r="R393">
        <v>77.5</v>
      </c>
      <c r="S393">
        <v>170</v>
      </c>
      <c r="T393">
        <v>100</v>
      </c>
      <c r="U393">
        <v>1812.1301775147931</v>
      </c>
      <c r="V393">
        <v>20</v>
      </c>
      <c r="W393">
        <v>0.95</v>
      </c>
      <c r="X393">
        <v>1</v>
      </c>
      <c r="Y393">
        <v>138873.15028059931</v>
      </c>
      <c r="Z393">
        <v>694365751.40299654</v>
      </c>
      <c r="AA393">
        <v>925589546.62019432</v>
      </c>
      <c r="AB393">
        <v>925589.54662019433</v>
      </c>
      <c r="AC393">
        <v>66773.504273504266</v>
      </c>
      <c r="AD393">
        <v>7196.5938296824443</v>
      </c>
      <c r="AE393">
        <v>12953868.8934284</v>
      </c>
      <c r="AF393">
        <v>4317956.2978094658</v>
      </c>
      <c r="AG393">
        <v>120.94466051475381</v>
      </c>
      <c r="AH393">
        <v>190.03325666659461</v>
      </c>
      <c r="AI393">
        <v>190.03325666659461</v>
      </c>
      <c r="AJ393">
        <v>30081.660265156319</v>
      </c>
      <c r="AK393">
        <v>2170.1388888888891</v>
      </c>
      <c r="AL393" t="s">
        <v>125</v>
      </c>
      <c r="AM393">
        <v>14727.57739166108</v>
      </c>
      <c r="AN393">
        <v>1549.793511966903</v>
      </c>
      <c r="AO393">
        <v>32305.653633321079</v>
      </c>
      <c r="AP393">
        <v>48529.170057673189</v>
      </c>
      <c r="AQ393">
        <v>16223.51642435211</v>
      </c>
      <c r="AR393">
        <v>6.9666430576004173E-3</v>
      </c>
      <c r="AS393">
        <v>217.3699927799766</v>
      </c>
      <c r="AT393">
        <v>106.421432961931</v>
      </c>
      <c r="AU393">
        <v>11.198803574578889</v>
      </c>
      <c r="AV393">
        <v>233.44056262617119</v>
      </c>
      <c r="AW393">
        <v>350.67164684634679</v>
      </c>
      <c r="AX393">
        <v>117.2310842201756</v>
      </c>
      <c r="AY393">
        <v>1.5712413913751311</v>
      </c>
      <c r="AZ393" t="s">
        <v>174</v>
      </c>
      <c r="BA393" t="str">
        <f>VLOOKUP($AZ393,Sheet1!$A$2:$B$58,2,FALSE)</f>
        <v>Isoprene</v>
      </c>
      <c r="BB393" t="s">
        <v>221</v>
      </c>
      <c r="BC393">
        <v>5</v>
      </c>
      <c r="BD393">
        <v>23.925550527978789</v>
      </c>
      <c r="BE393">
        <v>0</v>
      </c>
      <c r="BF393">
        <v>68.116219999999998</v>
      </c>
      <c r="BG393">
        <f>VLOOKUP($AZ393,Sheet1!$A$2:$C$58,3,FALSE)</f>
        <v>5.6</v>
      </c>
      <c r="BH393">
        <v>34.07</v>
      </c>
      <c r="BI393" t="s">
        <v>244</v>
      </c>
      <c r="BJ393">
        <v>0</v>
      </c>
      <c r="BK393">
        <v>9.6666666666666706E-2</v>
      </c>
      <c r="BL393">
        <v>0.20670610751724999</v>
      </c>
      <c r="BM393">
        <v>100</v>
      </c>
      <c r="BN393">
        <v>0</v>
      </c>
      <c r="BO393">
        <v>1696.4745311992419</v>
      </c>
      <c r="BP393">
        <v>567.13894731142591</v>
      </c>
      <c r="BQ393">
        <v>7.6013302666637834</v>
      </c>
      <c r="BR393">
        <v>1292.2261453328431</v>
      </c>
      <c r="BS393">
        <v>404.24838586639879</v>
      </c>
      <c r="BT393">
        <v>0.4833333333333335</v>
      </c>
      <c r="BU393">
        <v>0</v>
      </c>
      <c r="BV393">
        <v>115.74670344939931</v>
      </c>
      <c r="BW393">
        <v>0</v>
      </c>
      <c r="BX393">
        <v>0</v>
      </c>
      <c r="BY393">
        <v>1.1023109950010199</v>
      </c>
      <c r="BZ393">
        <v>199.5370027451745</v>
      </c>
      <c r="CA393">
        <v>83.790299295775199</v>
      </c>
      <c r="CB393">
        <v>0</v>
      </c>
      <c r="CC393">
        <v>0</v>
      </c>
      <c r="CD393">
        <v>115.74670344939931</v>
      </c>
      <c r="CE393">
        <v>145.07330820292071</v>
      </c>
      <c r="CF393">
        <v>124.1257333789768</v>
      </c>
      <c r="CG393">
        <v>8.3790299295775199</v>
      </c>
      <c r="CH393">
        <v>0</v>
      </c>
      <c r="CI393">
        <v>0</v>
      </c>
      <c r="CJ393">
        <v>115.74670344939931</v>
      </c>
      <c r="CK393">
        <v>199.5370027451745</v>
      </c>
      <c r="CL393">
        <v>83.790299295775199</v>
      </c>
      <c r="CM393">
        <v>0</v>
      </c>
      <c r="CN393">
        <v>0</v>
      </c>
      <c r="CO393">
        <v>115.74670344939931</v>
      </c>
      <c r="CP393">
        <v>145.07330820292071</v>
      </c>
      <c r="CQ393">
        <v>124.1257333789768</v>
      </c>
      <c r="CR393">
        <v>8.3790299295775199</v>
      </c>
      <c r="CS393">
        <v>0</v>
      </c>
      <c r="CT393">
        <v>0</v>
      </c>
      <c r="CU393">
        <v>115.74670344939931</v>
      </c>
      <c r="CV393">
        <f t="shared" si="6"/>
        <v>404.24838586639879</v>
      </c>
    </row>
    <row r="394" spans="1:100" x14ac:dyDescent="0.25">
      <c r="A394" s="1">
        <v>868</v>
      </c>
      <c r="B394" t="s">
        <v>103</v>
      </c>
      <c r="C394" t="s">
        <v>116</v>
      </c>
      <c r="D394">
        <v>2</v>
      </c>
      <c r="E394">
        <v>4</v>
      </c>
      <c r="F394">
        <v>2</v>
      </c>
      <c r="G394">
        <v>60.050759999999997</v>
      </c>
      <c r="H394">
        <v>8</v>
      </c>
      <c r="I394" t="s">
        <v>119</v>
      </c>
      <c r="J394">
        <v>1.3440000000000001</v>
      </c>
      <c r="K394">
        <v>500</v>
      </c>
      <c r="L394">
        <v>100</v>
      </c>
      <c r="N394" t="s">
        <v>120</v>
      </c>
      <c r="O394">
        <v>0</v>
      </c>
      <c r="P394">
        <v>0.25</v>
      </c>
      <c r="Q394">
        <v>3.2500000000000001E-2</v>
      </c>
      <c r="R394">
        <v>77.5</v>
      </c>
      <c r="S394">
        <v>170</v>
      </c>
      <c r="T394">
        <v>100</v>
      </c>
      <c r="U394">
        <v>1812.1301775147931</v>
      </c>
      <c r="V394">
        <v>20</v>
      </c>
      <c r="W394">
        <v>0.95</v>
      </c>
      <c r="X394">
        <v>1</v>
      </c>
      <c r="Y394">
        <v>12841.172064461451</v>
      </c>
      <c r="Z394">
        <v>64205860.322307222</v>
      </c>
      <c r="AA394">
        <v>86292676.273180917</v>
      </c>
      <c r="AB394">
        <v>86292.676273180914</v>
      </c>
      <c r="AC394">
        <v>0</v>
      </c>
      <c r="AD394">
        <v>665.44684453596597</v>
      </c>
      <c r="AE394">
        <v>299451.08004118467</v>
      </c>
      <c r="AF394">
        <v>299451.08004118467</v>
      </c>
      <c r="AG394">
        <v>17.98226493929397</v>
      </c>
      <c r="AH394">
        <v>26.357684065225079</v>
      </c>
      <c r="AI394">
        <v>26.357684065225079</v>
      </c>
      <c r="AJ394">
        <v>2804.51197887838</v>
      </c>
      <c r="AK394">
        <v>854.70085470085473</v>
      </c>
      <c r="AL394" t="s">
        <v>123</v>
      </c>
      <c r="AM394">
        <v>2042.7205150549439</v>
      </c>
      <c r="AN394">
        <v>143.30462808211541</v>
      </c>
      <c r="AO394">
        <v>4480.8062910882636</v>
      </c>
      <c r="AP394">
        <v>5845.2379767162938</v>
      </c>
      <c r="AQ394">
        <v>1364.43168562803</v>
      </c>
      <c r="AR394">
        <v>9.3655096468266679E-3</v>
      </c>
      <c r="AS394">
        <v>155.95988538407619</v>
      </c>
      <c r="AT394">
        <v>113.5963974477592</v>
      </c>
      <c r="AU394">
        <v>7.9692201491800434</v>
      </c>
      <c r="AV394">
        <v>249.17919440153639</v>
      </c>
      <c r="AW394">
        <v>325.05571441913111</v>
      </c>
      <c r="AX394">
        <v>75.876520017594743</v>
      </c>
      <c r="AY394">
        <v>1.4657599670678609</v>
      </c>
      <c r="AZ394" t="s">
        <v>128</v>
      </c>
      <c r="BA394" t="str">
        <f>VLOOKUP($AZ394,Sheet1!$A$2:$B$58,2,FALSE)</f>
        <v>Glycolate</v>
      </c>
      <c r="BB394" t="s">
        <v>187</v>
      </c>
      <c r="BC394">
        <v>2</v>
      </c>
      <c r="BD394">
        <v>17</v>
      </c>
      <c r="BE394">
        <v>0</v>
      </c>
      <c r="BF394">
        <v>75.041920000000005</v>
      </c>
      <c r="BG394">
        <f>VLOOKUP($AZ394,Sheet1!$A$2:$C$58,3,FALSE)</f>
        <v>2.5</v>
      </c>
      <c r="BH394">
        <v>112</v>
      </c>
      <c r="BI394" t="s">
        <v>245</v>
      </c>
      <c r="BJ394">
        <v>-0.1186588098177816</v>
      </c>
      <c r="BK394">
        <v>1.11254901960784</v>
      </c>
      <c r="BL394">
        <v>1.3902586845648801</v>
      </c>
      <c r="BM394">
        <v>100</v>
      </c>
      <c r="BN394">
        <v>-0.23354353358636851</v>
      </c>
      <c r="BO394">
        <v>233.80951906865181</v>
      </c>
      <c r="BP394">
        <v>54.577267425121242</v>
      </c>
      <c r="BQ394">
        <v>1.172966172426785</v>
      </c>
      <c r="BR394">
        <v>199.40424931255339</v>
      </c>
      <c r="BS394">
        <v>34.405269756098392</v>
      </c>
      <c r="BT394">
        <v>1.11254901960784</v>
      </c>
      <c r="BU394">
        <v>2.96647024544454</v>
      </c>
      <c r="BV394">
        <v>13.535929265878661</v>
      </c>
      <c r="BW394">
        <v>0</v>
      </c>
      <c r="BX394">
        <v>0</v>
      </c>
      <c r="BY394">
        <v>3.8580884825035691</v>
      </c>
      <c r="BZ394">
        <v>26.34426334320078</v>
      </c>
      <c r="CA394">
        <v>11.621745979144309</v>
      </c>
      <c r="CB394">
        <v>1.1865880981778161</v>
      </c>
      <c r="CC394">
        <v>0</v>
      </c>
      <c r="CD394">
        <v>13.535929265878661</v>
      </c>
      <c r="CE394">
        <v>18.0188461929414</v>
      </c>
      <c r="CF394">
        <v>14.816762673610871</v>
      </c>
      <c r="CG394">
        <v>1.1621745979144309</v>
      </c>
      <c r="CH394">
        <v>0.1186588098177816</v>
      </c>
      <c r="CI394">
        <v>0</v>
      </c>
      <c r="CJ394">
        <v>13.535929265878661</v>
      </c>
      <c r="CK394">
        <v>26.34426334320078</v>
      </c>
      <c r="CL394">
        <v>11.621745979144309</v>
      </c>
      <c r="CM394">
        <v>1.1865880981778161</v>
      </c>
      <c r="CN394">
        <v>0</v>
      </c>
      <c r="CO394">
        <v>13.535929265878661</v>
      </c>
      <c r="CP394">
        <v>18.0188461929414</v>
      </c>
      <c r="CQ394">
        <v>14.816762673610871</v>
      </c>
      <c r="CR394">
        <v>1.1621745979144309</v>
      </c>
      <c r="CS394">
        <v>0.1186588098177816</v>
      </c>
      <c r="CT394">
        <v>0</v>
      </c>
      <c r="CU394">
        <v>13.535929265878661</v>
      </c>
      <c r="CV394">
        <f t="shared" si="6"/>
        <v>34.405269756098392</v>
      </c>
    </row>
    <row r="395" spans="1:100" x14ac:dyDescent="0.25">
      <c r="A395" s="1">
        <v>869</v>
      </c>
      <c r="B395" t="s">
        <v>103</v>
      </c>
      <c r="C395" t="s">
        <v>116</v>
      </c>
      <c r="D395">
        <v>2</v>
      </c>
      <c r="E395">
        <v>4</v>
      </c>
      <c r="F395">
        <v>2</v>
      </c>
      <c r="G395">
        <v>60.050759999999997</v>
      </c>
      <c r="H395">
        <v>8</v>
      </c>
      <c r="I395" t="s">
        <v>119</v>
      </c>
      <c r="J395">
        <v>1.3440000000000001</v>
      </c>
      <c r="K395">
        <v>500</v>
      </c>
      <c r="L395">
        <v>100</v>
      </c>
      <c r="N395" t="s">
        <v>120</v>
      </c>
      <c r="O395">
        <v>0</v>
      </c>
      <c r="P395">
        <v>0.25</v>
      </c>
      <c r="Q395">
        <v>3.2500000000000001E-2</v>
      </c>
      <c r="R395">
        <v>77.5</v>
      </c>
      <c r="S395">
        <v>170</v>
      </c>
      <c r="T395">
        <v>100</v>
      </c>
      <c r="U395">
        <v>1812.1301775147931</v>
      </c>
      <c r="V395">
        <v>20</v>
      </c>
      <c r="W395">
        <v>0.95</v>
      </c>
      <c r="X395">
        <v>1</v>
      </c>
      <c r="Y395">
        <v>13902.201794259359</v>
      </c>
      <c r="Z395">
        <v>69511008.971296787</v>
      </c>
      <c r="AA395">
        <v>93422796.057422891</v>
      </c>
      <c r="AB395">
        <v>93422.796057422893</v>
      </c>
      <c r="AC395">
        <v>0</v>
      </c>
      <c r="AD395">
        <v>720.4308352580374</v>
      </c>
      <c r="AE395">
        <v>324193.87586611678</v>
      </c>
      <c r="AF395">
        <v>324193.87586611678</v>
      </c>
      <c r="AG395">
        <v>19.468088633105971</v>
      </c>
      <c r="AH395">
        <v>28.535544953735599</v>
      </c>
      <c r="AI395">
        <v>28.535544953735599</v>
      </c>
      <c r="AJ395">
        <v>3036.2408718662441</v>
      </c>
      <c r="AK395">
        <v>854.70085470085473</v>
      </c>
      <c r="AL395" t="s">
        <v>123</v>
      </c>
      <c r="AM395">
        <v>2211.504733914509</v>
      </c>
      <c r="AN395">
        <v>155.145484200971</v>
      </c>
      <c r="AO395">
        <v>4851.0426421350521</v>
      </c>
      <c r="AP395">
        <v>6257.5919446825783</v>
      </c>
      <c r="AQ395">
        <v>1406.5493025475259</v>
      </c>
      <c r="AR395">
        <v>9.3655096468266662E-3</v>
      </c>
      <c r="AS395">
        <v>155.95988538407619</v>
      </c>
      <c r="AT395">
        <v>113.5963974477592</v>
      </c>
      <c r="AU395">
        <v>7.9692201491800398</v>
      </c>
      <c r="AV395">
        <v>249.17919440153631</v>
      </c>
      <c r="AW395">
        <v>321.42816188135629</v>
      </c>
      <c r="AX395">
        <v>72.248967479819981</v>
      </c>
      <c r="AY395">
        <v>1.46575996706786</v>
      </c>
      <c r="AZ395" t="s">
        <v>126</v>
      </c>
      <c r="BA395" t="str">
        <f>VLOOKUP($AZ395,Sheet1!$A$2:$B$58,2,FALSE)</f>
        <v>Malonate</v>
      </c>
      <c r="BB395" t="s">
        <v>185</v>
      </c>
      <c r="BC395">
        <v>3</v>
      </c>
      <c r="BD395">
        <v>17</v>
      </c>
      <c r="BE395">
        <v>0</v>
      </c>
      <c r="BF395">
        <v>102.04378</v>
      </c>
      <c r="BG395">
        <f>VLOOKUP($AZ395,Sheet1!$A$2:$C$58,3,FALSE)</f>
        <v>2</v>
      </c>
      <c r="BH395">
        <v>199</v>
      </c>
      <c r="BI395" t="s">
        <v>245</v>
      </c>
      <c r="BJ395">
        <v>-0.15245819204207781</v>
      </c>
      <c r="BK395">
        <v>0.75571428571428401</v>
      </c>
      <c r="BL395">
        <v>1.28415277283497</v>
      </c>
      <c r="BM395">
        <v>100</v>
      </c>
      <c r="BN395">
        <v>-0.20273740091988099</v>
      </c>
      <c r="BO395">
        <v>250.3036777873032</v>
      </c>
      <c r="BP395">
        <v>56.261972101901073</v>
      </c>
      <c r="BQ395">
        <v>1.2938799901915019</v>
      </c>
      <c r="BR395">
        <v>219.95959833255529</v>
      </c>
      <c r="BS395">
        <v>30.344079454747881</v>
      </c>
      <c r="BT395">
        <v>1.133571428571426</v>
      </c>
      <c r="BU395">
        <v>3.8114548010519438</v>
      </c>
      <c r="BV395">
        <v>14.91886368417166</v>
      </c>
      <c r="BW395">
        <v>0</v>
      </c>
      <c r="BX395">
        <v>0</v>
      </c>
      <c r="BY395">
        <v>3.8580884825035691</v>
      </c>
      <c r="BZ395">
        <v>29.025463584931881</v>
      </c>
      <c r="CA395">
        <v>12.58201798033944</v>
      </c>
      <c r="CB395">
        <v>1.5245819204207769</v>
      </c>
      <c r="CC395">
        <v>0</v>
      </c>
      <c r="CD395">
        <v>14.91886368417166</v>
      </c>
      <c r="CE395">
        <v>19.856173649437739</v>
      </c>
      <c r="CF395">
        <v>16.329523674247682</v>
      </c>
      <c r="CG395">
        <v>1.2582017980339451</v>
      </c>
      <c r="CH395">
        <v>0.15245819204207781</v>
      </c>
      <c r="CI395">
        <v>0</v>
      </c>
      <c r="CJ395">
        <v>14.91886368417166</v>
      </c>
      <c r="CK395">
        <v>29.025463584931881</v>
      </c>
      <c r="CL395">
        <v>12.58201798033944</v>
      </c>
      <c r="CM395">
        <v>1.5245819204207769</v>
      </c>
      <c r="CN395">
        <v>0</v>
      </c>
      <c r="CO395">
        <v>14.91886368417166</v>
      </c>
      <c r="CP395">
        <v>19.856173649437739</v>
      </c>
      <c r="CQ395">
        <v>16.329523674247682</v>
      </c>
      <c r="CR395">
        <v>1.2582017980339451</v>
      </c>
      <c r="CS395">
        <v>0.15245819204207781</v>
      </c>
      <c r="CT395">
        <v>0</v>
      </c>
      <c r="CU395">
        <v>14.91886368417166</v>
      </c>
      <c r="CV395">
        <f t="shared" si="6"/>
        <v>30.344079454747881</v>
      </c>
    </row>
    <row r="396" spans="1:100" x14ac:dyDescent="0.25">
      <c r="A396" s="1">
        <v>870</v>
      </c>
      <c r="B396" t="s">
        <v>103</v>
      </c>
      <c r="C396" t="s">
        <v>116</v>
      </c>
      <c r="D396">
        <v>2</v>
      </c>
      <c r="E396">
        <v>4</v>
      </c>
      <c r="F396">
        <v>2</v>
      </c>
      <c r="G396">
        <v>60.050759999999997</v>
      </c>
      <c r="H396">
        <v>8</v>
      </c>
      <c r="I396" t="s">
        <v>119</v>
      </c>
      <c r="J396">
        <v>1.3440000000000001</v>
      </c>
      <c r="K396">
        <v>500</v>
      </c>
      <c r="L396">
        <v>100</v>
      </c>
      <c r="N396" t="s">
        <v>120</v>
      </c>
      <c r="O396">
        <v>0</v>
      </c>
      <c r="P396">
        <v>0.25</v>
      </c>
      <c r="Q396">
        <v>3.2500000000000001E-2</v>
      </c>
      <c r="R396">
        <v>77.5</v>
      </c>
      <c r="S396">
        <v>170</v>
      </c>
      <c r="T396">
        <v>100</v>
      </c>
      <c r="U396">
        <v>1812.1301775147931</v>
      </c>
      <c r="V396">
        <v>20</v>
      </c>
      <c r="W396">
        <v>0.95</v>
      </c>
      <c r="X396">
        <v>1</v>
      </c>
      <c r="Y396">
        <v>14916.70680535646</v>
      </c>
      <c r="Z396">
        <v>74583534.026782289</v>
      </c>
      <c r="AA396">
        <v>100240269.7319954</v>
      </c>
      <c r="AB396">
        <v>100240.2697319954</v>
      </c>
      <c r="AC396">
        <v>0</v>
      </c>
      <c r="AD396">
        <v>773.00385234803184</v>
      </c>
      <c r="AE396">
        <v>347851.73355661432</v>
      </c>
      <c r="AF396">
        <v>347851.73355661432</v>
      </c>
      <c r="AG396">
        <v>20.888760967392191</v>
      </c>
      <c r="AH396">
        <v>30.617909587653191</v>
      </c>
      <c r="AI396">
        <v>30.617909587653191</v>
      </c>
      <c r="AJ396">
        <v>3257.8087662898511</v>
      </c>
      <c r="AK396">
        <v>854.70085470085473</v>
      </c>
      <c r="AL396" t="s">
        <v>123</v>
      </c>
      <c r="AM396">
        <v>2372.8879930431222</v>
      </c>
      <c r="AN396">
        <v>166.4671347927474</v>
      </c>
      <c r="AO396">
        <v>5205.0446299010428</v>
      </c>
      <c r="AP396">
        <v>6651.8647488265751</v>
      </c>
      <c r="AQ396">
        <v>1446.8201189255319</v>
      </c>
      <c r="AR396">
        <v>9.3655096468266662E-3</v>
      </c>
      <c r="AS396">
        <v>155.95988538407619</v>
      </c>
      <c r="AT396">
        <v>113.5963974477592</v>
      </c>
      <c r="AU396">
        <v>7.9692201491800398</v>
      </c>
      <c r="AV396">
        <v>249.17919440153631</v>
      </c>
      <c r="AW396">
        <v>318.4422838295809</v>
      </c>
      <c r="AX396">
        <v>69.263089428044594</v>
      </c>
      <c r="AY396">
        <v>1.4657599670678609</v>
      </c>
      <c r="AZ396" t="s">
        <v>127</v>
      </c>
      <c r="BA396" t="str">
        <f>VLOOKUP($AZ396,Sheet1!$A$2:$B$58,2,FALSE)</f>
        <v>L-Malate</v>
      </c>
      <c r="BB396" t="s">
        <v>186</v>
      </c>
      <c r="BC396">
        <v>4</v>
      </c>
      <c r="BD396">
        <v>17</v>
      </c>
      <c r="BE396">
        <v>0</v>
      </c>
      <c r="BF396">
        <v>132.06916000000001</v>
      </c>
      <c r="BG396">
        <f>VLOOKUP($AZ396,Sheet1!$A$2:$C$58,3,FALSE)</f>
        <v>2.5</v>
      </c>
      <c r="BI396" t="s">
        <v>245</v>
      </c>
      <c r="BJ396">
        <v>-0.1082468902984854</v>
      </c>
      <c r="BK396">
        <v>0.54419354838709699</v>
      </c>
      <c r="BL396">
        <v>1.19681583982054</v>
      </c>
      <c r="BM396">
        <v>100</v>
      </c>
      <c r="BN396">
        <v>-0.16359017018358479</v>
      </c>
      <c r="BO396">
        <v>266.07458995306303</v>
      </c>
      <c r="BP396">
        <v>57.872804757021314</v>
      </c>
      <c r="BQ396">
        <v>1.3329632738046131</v>
      </c>
      <c r="BR396">
        <v>226.60375654678421</v>
      </c>
      <c r="BS396">
        <v>39.470833406278793</v>
      </c>
      <c r="BT396">
        <v>1.088387096774194</v>
      </c>
      <c r="BU396">
        <v>2.7061722574621361</v>
      </c>
      <c r="BV396">
        <v>15.397574831333589</v>
      </c>
      <c r="BW396">
        <v>0</v>
      </c>
      <c r="BX396">
        <v>0</v>
      </c>
      <c r="BY396">
        <v>3.8580884825035691</v>
      </c>
      <c r="BZ396">
        <v>29.980227087285339</v>
      </c>
      <c r="CA396">
        <v>13.5001833529669</v>
      </c>
      <c r="CB396">
        <v>1.082468902984854</v>
      </c>
      <c r="CC396">
        <v>0</v>
      </c>
      <c r="CD396">
        <v>15.397574831333589</v>
      </c>
      <c r="CE396">
        <v>20.501503120916698</v>
      </c>
      <c r="CF396">
        <v>16.855840056928759</v>
      </c>
      <c r="CG396">
        <v>1.3500183352966899</v>
      </c>
      <c r="CH396">
        <v>0.1082468902984854</v>
      </c>
      <c r="CI396">
        <v>0</v>
      </c>
      <c r="CJ396">
        <v>15.397574831333589</v>
      </c>
      <c r="CK396">
        <v>29.980227087285339</v>
      </c>
      <c r="CL396">
        <v>13.5001833529669</v>
      </c>
      <c r="CM396">
        <v>1.082468902984854</v>
      </c>
      <c r="CN396">
        <v>0</v>
      </c>
      <c r="CO396">
        <v>15.397574831333589</v>
      </c>
      <c r="CP396">
        <v>20.501503120916698</v>
      </c>
      <c r="CQ396">
        <v>16.855840056928759</v>
      </c>
      <c r="CR396">
        <v>1.3500183352966899</v>
      </c>
      <c r="CS396">
        <v>0.1082468902984854</v>
      </c>
      <c r="CT396">
        <v>0</v>
      </c>
      <c r="CU396">
        <v>15.397574831333589</v>
      </c>
      <c r="CV396">
        <f t="shared" si="6"/>
        <v>39.470833406278793</v>
      </c>
    </row>
    <row r="397" spans="1:100" x14ac:dyDescent="0.25">
      <c r="A397" s="1">
        <v>871</v>
      </c>
      <c r="B397" t="s">
        <v>103</v>
      </c>
      <c r="C397" t="s">
        <v>116</v>
      </c>
      <c r="D397">
        <v>2</v>
      </c>
      <c r="E397">
        <v>4</v>
      </c>
      <c r="F397">
        <v>2</v>
      </c>
      <c r="G397">
        <v>60.050759999999997</v>
      </c>
      <c r="H397">
        <v>8</v>
      </c>
      <c r="I397" t="s">
        <v>119</v>
      </c>
      <c r="J397">
        <v>1.3440000000000001</v>
      </c>
      <c r="K397">
        <v>500</v>
      </c>
      <c r="L397">
        <v>100</v>
      </c>
      <c r="N397" t="s">
        <v>120</v>
      </c>
      <c r="O397">
        <v>0</v>
      </c>
      <c r="P397">
        <v>0.25</v>
      </c>
      <c r="Q397">
        <v>3.2500000000000001E-2</v>
      </c>
      <c r="R397">
        <v>77.5</v>
      </c>
      <c r="S397">
        <v>170</v>
      </c>
      <c r="T397">
        <v>100</v>
      </c>
      <c r="U397">
        <v>1812.1301775147931</v>
      </c>
      <c r="V397">
        <v>20</v>
      </c>
      <c r="W397">
        <v>0.95</v>
      </c>
      <c r="X397">
        <v>1</v>
      </c>
      <c r="Y397">
        <v>15291.173327400569</v>
      </c>
      <c r="Z397">
        <v>76455866.637002856</v>
      </c>
      <c r="AA397">
        <v>102756684.7601319</v>
      </c>
      <c r="AB397">
        <v>102756.6847601318</v>
      </c>
      <c r="AC397">
        <v>0</v>
      </c>
      <c r="AD397">
        <v>792.40921225036129</v>
      </c>
      <c r="AE397">
        <v>356584.1455126626</v>
      </c>
      <c r="AF397">
        <v>356584.1455126626</v>
      </c>
      <c r="AG397">
        <v>21.41314894198598</v>
      </c>
      <c r="AH397">
        <v>31.38653648802455</v>
      </c>
      <c r="AI397">
        <v>31.38653648802455</v>
      </c>
      <c r="AJ397">
        <v>3339.5922547042851</v>
      </c>
      <c r="AK397">
        <v>854.70085470085473</v>
      </c>
      <c r="AL397" t="s">
        <v>123</v>
      </c>
      <c r="AM397">
        <v>2432.456577821903</v>
      </c>
      <c r="AN397">
        <v>170.64609800586791</v>
      </c>
      <c r="AO397">
        <v>5335.7112029641739</v>
      </c>
      <c r="AP397">
        <v>6797.3957852329113</v>
      </c>
      <c r="AQ397">
        <v>1461.6845822687369</v>
      </c>
      <c r="AR397">
        <v>9.3655096468266662E-3</v>
      </c>
      <c r="AS397">
        <v>155.95988538407619</v>
      </c>
      <c r="AT397">
        <v>113.5963974477592</v>
      </c>
      <c r="AU397">
        <v>7.969220149180039</v>
      </c>
      <c r="AV397">
        <v>249.17919440153631</v>
      </c>
      <c r="AW397">
        <v>317.44027016525678</v>
      </c>
      <c r="AX397">
        <v>68.261075763720584</v>
      </c>
      <c r="AY397">
        <v>1.46575996706786</v>
      </c>
      <c r="AZ397" t="s">
        <v>129</v>
      </c>
      <c r="BA397" t="str">
        <f>VLOOKUP($AZ397,Sheet1!$A$2:$B$58,2,FALSE)</f>
        <v>Citrate</v>
      </c>
      <c r="BB397" t="s">
        <v>188</v>
      </c>
      <c r="BC397">
        <v>6</v>
      </c>
      <c r="BD397">
        <v>17</v>
      </c>
      <c r="BE397">
        <v>0</v>
      </c>
      <c r="BF397">
        <v>189.09639999999999</v>
      </c>
      <c r="BG397">
        <f>VLOOKUP($AZ397,Sheet1!$A$2:$C$58,3,FALSE)</f>
        <v>2.5</v>
      </c>
      <c r="BI397" t="s">
        <v>245</v>
      </c>
      <c r="BJ397">
        <v>-0.14099506786505389</v>
      </c>
      <c r="BK397">
        <v>0.37076923076923102</v>
      </c>
      <c r="BL397">
        <v>1.1675069401390601</v>
      </c>
      <c r="BM397">
        <v>100</v>
      </c>
      <c r="BN397">
        <v>-0.15132021489471739</v>
      </c>
      <c r="BO397">
        <v>271.89583140931649</v>
      </c>
      <c r="BP397">
        <v>58.467383290749517</v>
      </c>
      <c r="BQ397">
        <v>1.3964565273860361</v>
      </c>
      <c r="BR397">
        <v>237.3976096556261</v>
      </c>
      <c r="BS397">
        <v>34.498221753690387</v>
      </c>
      <c r="BT397">
        <v>1.1123076923076931</v>
      </c>
      <c r="BU397">
        <v>3.5248766966263472</v>
      </c>
      <c r="BV397">
        <v>16.1151454160361</v>
      </c>
      <c r="BW397">
        <v>0</v>
      </c>
      <c r="BX397">
        <v>0</v>
      </c>
      <c r="BY397">
        <v>3.8580884825035691</v>
      </c>
      <c r="BZ397">
        <v>31.3641858009867</v>
      </c>
      <c r="CA397">
        <v>13.83908970630006</v>
      </c>
      <c r="CB397">
        <v>1.4099506786505389</v>
      </c>
      <c r="CC397">
        <v>0</v>
      </c>
      <c r="CD397">
        <v>16.1151454160361</v>
      </c>
      <c r="CE397">
        <v>21.45230955076881</v>
      </c>
      <c r="CF397">
        <v>17.640049454531159</v>
      </c>
      <c r="CG397">
        <v>1.3839089706300061</v>
      </c>
      <c r="CH397">
        <v>0.14099506786505389</v>
      </c>
      <c r="CI397">
        <v>0</v>
      </c>
      <c r="CJ397">
        <v>16.1151454160361</v>
      </c>
      <c r="CK397">
        <v>31.3641858009867</v>
      </c>
      <c r="CL397">
        <v>13.83908970630006</v>
      </c>
      <c r="CM397">
        <v>1.4099506786505389</v>
      </c>
      <c r="CN397">
        <v>0</v>
      </c>
      <c r="CO397">
        <v>16.1151454160361</v>
      </c>
      <c r="CP397">
        <v>21.45230955076881</v>
      </c>
      <c r="CQ397">
        <v>17.640049454531159</v>
      </c>
      <c r="CR397">
        <v>1.3839089706300061</v>
      </c>
      <c r="CS397">
        <v>0.14099506786505389</v>
      </c>
      <c r="CT397">
        <v>0</v>
      </c>
      <c r="CU397">
        <v>16.1151454160361</v>
      </c>
      <c r="CV397">
        <f t="shared" si="6"/>
        <v>34.498221753690387</v>
      </c>
    </row>
    <row r="398" spans="1:100" x14ac:dyDescent="0.25">
      <c r="A398" s="1">
        <v>872</v>
      </c>
      <c r="B398" t="s">
        <v>103</v>
      </c>
      <c r="C398" t="s">
        <v>116</v>
      </c>
      <c r="D398">
        <v>2</v>
      </c>
      <c r="E398">
        <v>4</v>
      </c>
      <c r="F398">
        <v>2</v>
      </c>
      <c r="G398">
        <v>60.050759999999997</v>
      </c>
      <c r="H398">
        <v>8</v>
      </c>
      <c r="I398" t="s">
        <v>119</v>
      </c>
      <c r="J398">
        <v>1.3440000000000001</v>
      </c>
      <c r="K398">
        <v>500</v>
      </c>
      <c r="L398">
        <v>100</v>
      </c>
      <c r="N398" t="s">
        <v>120</v>
      </c>
      <c r="O398">
        <v>0</v>
      </c>
      <c r="P398">
        <v>0.25</v>
      </c>
      <c r="Q398">
        <v>3.2500000000000001E-2</v>
      </c>
      <c r="R398">
        <v>77.5</v>
      </c>
      <c r="S398">
        <v>170</v>
      </c>
      <c r="T398">
        <v>100</v>
      </c>
      <c r="U398">
        <v>1812.1301775147931</v>
      </c>
      <c r="V398">
        <v>20</v>
      </c>
      <c r="W398">
        <v>0.95</v>
      </c>
      <c r="X398">
        <v>1</v>
      </c>
      <c r="Y398">
        <v>18067.831516936669</v>
      </c>
      <c r="Z398">
        <v>90339157.584683344</v>
      </c>
      <c r="AA398">
        <v>121415827.79381441</v>
      </c>
      <c r="AB398">
        <v>121415.8277938144</v>
      </c>
      <c r="AC398">
        <v>0</v>
      </c>
      <c r="AD398">
        <v>936.29938219017481</v>
      </c>
      <c r="AE398">
        <v>421334.72198557871</v>
      </c>
      <c r="AF398">
        <v>421334.72198557871</v>
      </c>
      <c r="AG398">
        <v>25.301470269622701</v>
      </c>
      <c r="AH398">
        <v>37.085882229170643</v>
      </c>
      <c r="AI398">
        <v>37.085882229170643</v>
      </c>
      <c r="AJ398">
        <v>3946.0144032989688</v>
      </c>
      <c r="AK398">
        <v>854.70085470085473</v>
      </c>
      <c r="AL398" t="s">
        <v>123</v>
      </c>
      <c r="AM398">
        <v>2874.1558727607239</v>
      </c>
      <c r="AN398">
        <v>201.6329866765571</v>
      </c>
      <c r="AO398">
        <v>6304.5999789590078</v>
      </c>
      <c r="AP398">
        <v>7876.5041174371036</v>
      </c>
      <c r="AQ398">
        <v>1571.9041384780969</v>
      </c>
      <c r="AR398">
        <v>9.3655096468266679E-3</v>
      </c>
      <c r="AS398">
        <v>155.95988538407619</v>
      </c>
      <c r="AT398">
        <v>113.5963974477592</v>
      </c>
      <c r="AU398">
        <v>7.9692201491800416</v>
      </c>
      <c r="AV398">
        <v>249.17919440153631</v>
      </c>
      <c r="AW398">
        <v>311.306182348373</v>
      </c>
      <c r="AX398">
        <v>62.126987946836692</v>
      </c>
      <c r="AY398">
        <v>1.4657599670678609</v>
      </c>
      <c r="AZ398" t="s">
        <v>130</v>
      </c>
      <c r="BA398" t="str">
        <f>VLOOKUP($AZ398,Sheet1!$A$2:$B$58,2,FALSE)</f>
        <v>Succinate</v>
      </c>
      <c r="BB398" t="s">
        <v>189</v>
      </c>
      <c r="BC398">
        <v>4</v>
      </c>
      <c r="BD398">
        <v>17</v>
      </c>
      <c r="BE398">
        <v>0</v>
      </c>
      <c r="BF398">
        <v>116.07016</v>
      </c>
      <c r="BG398">
        <f>VLOOKUP($AZ398,Sheet1!$A$2:$C$58,3,FALSE)</f>
        <v>3</v>
      </c>
      <c r="BH398">
        <v>235</v>
      </c>
      <c r="BI398" t="s">
        <v>245</v>
      </c>
      <c r="BJ398">
        <v>-3.3264225665389377E-2</v>
      </c>
      <c r="BK398">
        <v>0.51121212121212101</v>
      </c>
      <c r="BL398">
        <v>0.98808487149520896</v>
      </c>
      <c r="BM398">
        <v>100</v>
      </c>
      <c r="BN398">
        <v>-0.1136609932645694</v>
      </c>
      <c r="BO398">
        <v>315.06016469748408</v>
      </c>
      <c r="BP398">
        <v>62.876165539123868</v>
      </c>
      <c r="BQ398">
        <v>1.5166995148322151</v>
      </c>
      <c r="BR398">
        <v>257.8389175214765</v>
      </c>
      <c r="BS398">
        <v>57.221247176007637</v>
      </c>
      <c r="BT398">
        <v>1.022424242424242</v>
      </c>
      <c r="BU398">
        <v>0.8316056416347346</v>
      </c>
      <c r="BV398">
        <v>17.571675000254981</v>
      </c>
      <c r="BW398">
        <v>0</v>
      </c>
      <c r="BX398">
        <v>0</v>
      </c>
      <c r="BY398">
        <v>3.8580884825035691</v>
      </c>
      <c r="BZ398">
        <v>34.256387553119957</v>
      </c>
      <c r="CA398">
        <v>16.352070296211089</v>
      </c>
      <c r="CB398">
        <v>0.3326422566538938</v>
      </c>
      <c r="CC398">
        <v>0</v>
      </c>
      <c r="CD398">
        <v>17.571675000254981</v>
      </c>
      <c r="CE398">
        <v>23.41132439375772</v>
      </c>
      <c r="CF398">
        <v>19.240146255541479</v>
      </c>
      <c r="CG398">
        <v>1.635207029621109</v>
      </c>
      <c r="CH398">
        <v>3.3264225665389377E-2</v>
      </c>
      <c r="CI398">
        <v>0</v>
      </c>
      <c r="CJ398">
        <v>17.571675000254981</v>
      </c>
      <c r="CK398">
        <v>34.256387553119957</v>
      </c>
      <c r="CL398">
        <v>16.352070296211089</v>
      </c>
      <c r="CM398">
        <v>0.3326422566538938</v>
      </c>
      <c r="CN398">
        <v>0</v>
      </c>
      <c r="CO398">
        <v>17.571675000254981</v>
      </c>
      <c r="CP398">
        <v>23.41132439375772</v>
      </c>
      <c r="CQ398">
        <v>19.240146255541479</v>
      </c>
      <c r="CR398">
        <v>1.635207029621109</v>
      </c>
      <c r="CS398">
        <v>3.3264225665389377E-2</v>
      </c>
      <c r="CT398">
        <v>0</v>
      </c>
      <c r="CU398">
        <v>17.571675000254981</v>
      </c>
      <c r="CV398">
        <f t="shared" si="6"/>
        <v>57.221247176007637</v>
      </c>
    </row>
    <row r="399" spans="1:100" x14ac:dyDescent="0.25">
      <c r="A399" s="1">
        <v>925</v>
      </c>
      <c r="B399" t="s">
        <v>103</v>
      </c>
      <c r="C399" t="s">
        <v>116</v>
      </c>
      <c r="D399">
        <v>2</v>
      </c>
      <c r="E399">
        <v>4</v>
      </c>
      <c r="F399">
        <v>2</v>
      </c>
      <c r="G399">
        <v>60.050759999999997</v>
      </c>
      <c r="H399">
        <v>8</v>
      </c>
      <c r="I399" t="s">
        <v>119</v>
      </c>
      <c r="J399">
        <v>1.3440000000000001</v>
      </c>
      <c r="K399">
        <v>500</v>
      </c>
      <c r="L399">
        <v>100</v>
      </c>
      <c r="N399" t="s">
        <v>120</v>
      </c>
      <c r="O399">
        <v>0</v>
      </c>
      <c r="P399">
        <v>0.25</v>
      </c>
      <c r="Q399">
        <v>3.2500000000000001E-2</v>
      </c>
      <c r="R399">
        <v>77.5</v>
      </c>
      <c r="S399">
        <v>170</v>
      </c>
      <c r="T399">
        <v>100</v>
      </c>
      <c r="U399">
        <v>1812.1301775147931</v>
      </c>
      <c r="V399">
        <v>20</v>
      </c>
      <c r="W399">
        <v>0.95</v>
      </c>
      <c r="X399">
        <v>1</v>
      </c>
      <c r="Y399">
        <v>12913.749633584481</v>
      </c>
      <c r="Z399">
        <v>64568748.167922407</v>
      </c>
      <c r="AA399">
        <v>86780397.537687719</v>
      </c>
      <c r="AB399">
        <v>86780.397537687721</v>
      </c>
      <c r="AC399">
        <v>0</v>
      </c>
      <c r="AD399">
        <v>669.2079119926259</v>
      </c>
      <c r="AE399">
        <v>301143.56039668171</v>
      </c>
      <c r="AF399">
        <v>301143.56039668171</v>
      </c>
      <c r="AG399">
        <v>18.08389967092663</v>
      </c>
      <c r="AH399">
        <v>26.506656186115919</v>
      </c>
      <c r="AI399">
        <v>26.506656186115919</v>
      </c>
      <c r="AJ399">
        <v>2820.3629199748511</v>
      </c>
      <c r="AK399">
        <v>854.70085470085473</v>
      </c>
      <c r="AL399" t="s">
        <v>123</v>
      </c>
      <c r="AM399">
        <v>2054.265854423983</v>
      </c>
      <c r="AN399">
        <v>144.11457763329881</v>
      </c>
      <c r="AO399">
        <v>4506.1315516397053</v>
      </c>
      <c r="AP399">
        <v>5873.4442067329874</v>
      </c>
      <c r="AQ399">
        <v>1367.312655093282</v>
      </c>
      <c r="AR399">
        <v>9.3655096468266679E-3</v>
      </c>
      <c r="AS399">
        <v>155.95988538407619</v>
      </c>
      <c r="AT399">
        <v>113.5963974477592</v>
      </c>
      <c r="AU399">
        <v>7.9692201491800398</v>
      </c>
      <c r="AV399">
        <v>249.17919440153631</v>
      </c>
      <c r="AW399">
        <v>324.78858617954432</v>
      </c>
      <c r="AX399">
        <v>75.609391778008074</v>
      </c>
      <c r="AY399">
        <v>1.46575996706786</v>
      </c>
      <c r="AZ399" t="s">
        <v>128</v>
      </c>
      <c r="BA399" t="str">
        <f>VLOOKUP($AZ399,Sheet1!$A$2:$B$58,2,FALSE)</f>
        <v>Glycolate</v>
      </c>
      <c r="BB399" t="s">
        <v>187</v>
      </c>
      <c r="BC399">
        <v>2</v>
      </c>
      <c r="BD399">
        <v>17</v>
      </c>
      <c r="BE399">
        <v>0</v>
      </c>
      <c r="BF399">
        <v>75.041920000000005</v>
      </c>
      <c r="BG399">
        <f>VLOOKUP($AZ399,Sheet1!$A$2:$C$58,3,FALSE)</f>
        <v>2.5</v>
      </c>
      <c r="BH399">
        <v>112</v>
      </c>
      <c r="BI399" t="s">
        <v>246</v>
      </c>
      <c r="BJ399">
        <v>-0.1127000480257936</v>
      </c>
      <c r="BK399">
        <v>1.1062962962963001</v>
      </c>
      <c r="BL399">
        <v>1.38244518355697</v>
      </c>
      <c r="BM399">
        <v>100</v>
      </c>
      <c r="BN399">
        <v>-0.23787619383048461</v>
      </c>
      <c r="BO399">
        <v>234.93776826931949</v>
      </c>
      <c r="BP399">
        <v>54.692506203731327</v>
      </c>
      <c r="BQ399">
        <v>1.1729662954704301</v>
      </c>
      <c r="BR399">
        <v>199.40427022997309</v>
      </c>
      <c r="BS399">
        <v>35.533498039346433</v>
      </c>
      <c r="BT399">
        <v>1.1062962962963001</v>
      </c>
      <c r="BU399">
        <v>2.8175012006448399</v>
      </c>
      <c r="BV399">
        <v>13.53935679698986</v>
      </c>
      <c r="BW399">
        <v>0</v>
      </c>
      <c r="BX399">
        <v>0</v>
      </c>
      <c r="BY399">
        <v>3.8580884825035691</v>
      </c>
      <c r="BZ399">
        <v>26.353788699114741</v>
      </c>
      <c r="CA399">
        <v>11.68743142186695</v>
      </c>
      <c r="CB399">
        <v>1.1270004802579361</v>
      </c>
      <c r="CC399">
        <v>0</v>
      </c>
      <c r="CD399">
        <v>13.53935679698986</v>
      </c>
      <c r="CE399">
        <v>18.024407962733569</v>
      </c>
      <c r="CF399">
        <v>14.820799987202349</v>
      </c>
      <c r="CG399">
        <v>1.1687431421866949</v>
      </c>
      <c r="CH399">
        <v>0.1127000480257936</v>
      </c>
      <c r="CI399">
        <v>0</v>
      </c>
      <c r="CJ399">
        <v>13.53935679698986</v>
      </c>
      <c r="CK399">
        <v>26.353788699114741</v>
      </c>
      <c r="CL399">
        <v>11.68743142186695</v>
      </c>
      <c r="CM399">
        <v>1.1270004802579361</v>
      </c>
      <c r="CN399">
        <v>0</v>
      </c>
      <c r="CO399">
        <v>13.53935679698986</v>
      </c>
      <c r="CP399">
        <v>18.024407962733569</v>
      </c>
      <c r="CQ399">
        <v>14.820799987202349</v>
      </c>
      <c r="CR399">
        <v>1.1687431421866949</v>
      </c>
      <c r="CS399">
        <v>0.1127000480257936</v>
      </c>
      <c r="CT399">
        <v>0</v>
      </c>
      <c r="CU399">
        <v>13.53935679698986</v>
      </c>
      <c r="CV399">
        <f t="shared" si="6"/>
        <v>35.533498039346433</v>
      </c>
    </row>
    <row r="400" spans="1:100" x14ac:dyDescent="0.25">
      <c r="A400" s="1">
        <v>863</v>
      </c>
      <c r="B400" t="s">
        <v>102</v>
      </c>
      <c r="C400" t="s">
        <v>114</v>
      </c>
      <c r="D400">
        <v>1</v>
      </c>
      <c r="E400">
        <v>0</v>
      </c>
      <c r="F400">
        <v>1</v>
      </c>
      <c r="G400">
        <v>28.009699999999999</v>
      </c>
      <c r="H400">
        <v>2</v>
      </c>
      <c r="I400" t="s">
        <v>119</v>
      </c>
      <c r="J400">
        <v>1.333</v>
      </c>
      <c r="K400">
        <v>500</v>
      </c>
      <c r="L400">
        <v>33.333333333333329</v>
      </c>
      <c r="N400" t="s">
        <v>121</v>
      </c>
      <c r="O400">
        <v>66.666666666666671</v>
      </c>
      <c r="P400">
        <v>0.1666666666666666</v>
      </c>
      <c r="Q400">
        <v>3.2500000000000001E-2</v>
      </c>
      <c r="R400">
        <v>77.5</v>
      </c>
      <c r="S400">
        <v>170</v>
      </c>
      <c r="T400">
        <v>100</v>
      </c>
      <c r="U400">
        <v>1812.1301775147931</v>
      </c>
      <c r="V400">
        <v>20</v>
      </c>
      <c r="W400">
        <v>0.95</v>
      </c>
      <c r="X400">
        <v>1</v>
      </c>
      <c r="Y400">
        <v>177471.51119256541</v>
      </c>
      <c r="Z400">
        <v>887357555.96282721</v>
      </c>
      <c r="AA400">
        <v>1182847622.098449</v>
      </c>
      <c r="AB400">
        <v>1182847.622098448</v>
      </c>
      <c r="AC400">
        <v>0</v>
      </c>
      <c r="AD400">
        <v>9196.8129174877649</v>
      </c>
      <c r="AE400">
        <v>16554263.251477979</v>
      </c>
      <c r="AF400">
        <v>5518087.7504926575</v>
      </c>
      <c r="AG400">
        <v>154.55998246497421</v>
      </c>
      <c r="AH400">
        <v>242.85104189918181</v>
      </c>
      <c r="AI400">
        <v>242.85104189918181</v>
      </c>
      <c r="AJ400">
        <v>38442.547718199567</v>
      </c>
      <c r="AK400">
        <v>854.70085470085473</v>
      </c>
      <c r="AL400" t="s">
        <v>123</v>
      </c>
      <c r="AM400">
        <v>18820.955747186588</v>
      </c>
      <c r="AN400">
        <v>1980.542646648835</v>
      </c>
      <c r="AO400">
        <v>41284.677122860907</v>
      </c>
      <c r="AP400">
        <v>60098.746966735853</v>
      </c>
      <c r="AQ400">
        <v>18814.069843874939</v>
      </c>
      <c r="AR400">
        <v>6.9666430576004173E-3</v>
      </c>
      <c r="AS400">
        <v>217.3699927799766</v>
      </c>
      <c r="AT400">
        <v>106.421432961931</v>
      </c>
      <c r="AU400">
        <v>11.198803574578889</v>
      </c>
      <c r="AV400">
        <v>233.44056262617119</v>
      </c>
      <c r="AW400">
        <v>339.82305985563949</v>
      </c>
      <c r="AX400">
        <v>106.3824972294683</v>
      </c>
      <c r="AY400">
        <v>1.5712413913751311</v>
      </c>
      <c r="AZ400" t="s">
        <v>175</v>
      </c>
      <c r="BA400" t="str">
        <f>VLOOKUP($AZ400,Sheet1!$A$2:$B$58,2,FALSE)</f>
        <v>4-Hydroxystyrene</v>
      </c>
      <c r="BB400" t="s">
        <v>222</v>
      </c>
      <c r="BC400">
        <v>8</v>
      </c>
      <c r="BD400">
        <v>23.925550527978789</v>
      </c>
      <c r="BE400">
        <v>0</v>
      </c>
      <c r="BF400">
        <v>120.14731999999999</v>
      </c>
      <c r="BG400">
        <f>VLOOKUP($AZ400,Sheet1!$A$2:$C$58,3,FALSE)</f>
        <v>4.75</v>
      </c>
      <c r="BH400">
        <v>229</v>
      </c>
      <c r="BI400" t="s">
        <v>244</v>
      </c>
      <c r="BJ400">
        <v>0</v>
      </c>
      <c r="BK400">
        <v>4.2568807339450003E-2</v>
      </c>
      <c r="BL400">
        <v>0.16174950075233999</v>
      </c>
      <c r="BM400">
        <v>100</v>
      </c>
      <c r="BN400">
        <v>0</v>
      </c>
      <c r="BO400">
        <v>2100.9218468992608</v>
      </c>
      <c r="BP400">
        <v>657.69907625467147</v>
      </c>
      <c r="BQ400">
        <v>9.714041675967275</v>
      </c>
      <c r="BR400">
        <v>1651.3870849144371</v>
      </c>
      <c r="BS400">
        <v>449.53476198482389</v>
      </c>
      <c r="BT400">
        <v>0.34055045871560002</v>
      </c>
      <c r="BU400">
        <v>0</v>
      </c>
      <c r="BV400">
        <v>147.91730680277021</v>
      </c>
      <c r="BW400">
        <v>0</v>
      </c>
      <c r="BX400">
        <v>0</v>
      </c>
      <c r="BY400">
        <v>1.1023109950010199</v>
      </c>
      <c r="BZ400">
        <v>254.99625625593879</v>
      </c>
      <c r="CA400">
        <v>107.0789494531686</v>
      </c>
      <c r="CB400">
        <v>0</v>
      </c>
      <c r="CC400">
        <v>0</v>
      </c>
      <c r="CD400">
        <v>147.91730680277021</v>
      </c>
      <c r="CE400">
        <v>185.39493911137919</v>
      </c>
      <c r="CF400">
        <v>158.62520174808711</v>
      </c>
      <c r="CG400">
        <v>10.707894945316861</v>
      </c>
      <c r="CH400">
        <v>0</v>
      </c>
      <c r="CI400">
        <v>0</v>
      </c>
      <c r="CJ400">
        <v>147.91730680277021</v>
      </c>
      <c r="CK400">
        <v>254.99625625593879</v>
      </c>
      <c r="CL400">
        <v>107.0789494531686</v>
      </c>
      <c r="CM400">
        <v>0</v>
      </c>
      <c r="CN400">
        <v>0</v>
      </c>
      <c r="CO400">
        <v>147.91730680277021</v>
      </c>
      <c r="CP400">
        <v>185.39493911137919</v>
      </c>
      <c r="CQ400">
        <v>158.62520174808711</v>
      </c>
      <c r="CR400">
        <v>10.707894945316861</v>
      </c>
      <c r="CS400">
        <v>0</v>
      </c>
      <c r="CT400">
        <v>0</v>
      </c>
      <c r="CU400">
        <v>147.91730680277021</v>
      </c>
      <c r="CV400">
        <f t="shared" si="6"/>
        <v>449.53476198482389</v>
      </c>
    </row>
    <row r="401" spans="1:100" x14ac:dyDescent="0.25">
      <c r="A401" s="1">
        <v>864</v>
      </c>
      <c r="B401" t="s">
        <v>102</v>
      </c>
      <c r="C401" t="s">
        <v>114</v>
      </c>
      <c r="D401">
        <v>1</v>
      </c>
      <c r="E401">
        <v>0</v>
      </c>
      <c r="F401">
        <v>1</v>
      </c>
      <c r="G401">
        <v>28.009699999999999</v>
      </c>
      <c r="H401">
        <v>2</v>
      </c>
      <c r="I401" t="s">
        <v>119</v>
      </c>
      <c r="J401">
        <v>1.333</v>
      </c>
      <c r="K401">
        <v>500</v>
      </c>
      <c r="L401">
        <v>33.333333333333329</v>
      </c>
      <c r="N401" t="s">
        <v>121</v>
      </c>
      <c r="O401">
        <v>66.666666666666671</v>
      </c>
      <c r="P401">
        <v>0.1666666666666666</v>
      </c>
      <c r="Q401">
        <v>3.2500000000000001E-2</v>
      </c>
      <c r="R401">
        <v>77.5</v>
      </c>
      <c r="S401">
        <v>170</v>
      </c>
      <c r="T401">
        <v>100</v>
      </c>
      <c r="U401">
        <v>1812.1301775147931</v>
      </c>
      <c r="V401">
        <v>20</v>
      </c>
      <c r="W401">
        <v>0.95</v>
      </c>
      <c r="X401">
        <v>1</v>
      </c>
      <c r="Y401">
        <v>182127.67736301449</v>
      </c>
      <c r="Z401">
        <v>910638386.81507242</v>
      </c>
      <c r="AA401">
        <v>1213880969.624491</v>
      </c>
      <c r="AB401">
        <v>1213880.9696244909</v>
      </c>
      <c r="AC401">
        <v>0</v>
      </c>
      <c r="AD401">
        <v>9438.1017243199294</v>
      </c>
      <c r="AE401">
        <v>16988583.10377587</v>
      </c>
      <c r="AF401">
        <v>5662861.0345919561</v>
      </c>
      <c r="AG401">
        <v>158.6150387206103</v>
      </c>
      <c r="AH401">
        <v>249.22251413239201</v>
      </c>
      <c r="AI401">
        <v>249.22251413239201</v>
      </c>
      <c r="AJ401">
        <v>39451.131512795982</v>
      </c>
      <c r="AK401">
        <v>854.70085470085473</v>
      </c>
      <c r="AL401" t="s">
        <v>123</v>
      </c>
      <c r="AM401">
        <v>19314.744845260378</v>
      </c>
      <c r="AN401">
        <v>2032.5044269283301</v>
      </c>
      <c r="AO401">
        <v>42367.827402506642</v>
      </c>
      <c r="AP401">
        <v>61653.081639685537</v>
      </c>
      <c r="AQ401">
        <v>19285.254237178891</v>
      </c>
      <c r="AR401">
        <v>6.966643057600419E-3</v>
      </c>
      <c r="AS401">
        <v>217.36999277997671</v>
      </c>
      <c r="AT401">
        <v>106.421432961931</v>
      </c>
      <c r="AU401">
        <v>11.1988035745789</v>
      </c>
      <c r="AV401">
        <v>233.44056262617119</v>
      </c>
      <c r="AW401">
        <v>339.6995066297394</v>
      </c>
      <c r="AX401">
        <v>106.2589440035681</v>
      </c>
      <c r="AY401">
        <v>1.5712413913751311</v>
      </c>
      <c r="AZ401" t="s">
        <v>167</v>
      </c>
      <c r="BA401" t="str">
        <f>VLOOKUP($AZ401,Sheet1!$A$2:$B$58,2,FALSE)</f>
        <v>Benzoate (PW1)</v>
      </c>
      <c r="BB401" t="s">
        <v>215</v>
      </c>
      <c r="BC401">
        <v>7</v>
      </c>
      <c r="BD401">
        <v>23.925550527978789</v>
      </c>
      <c r="BE401">
        <v>0</v>
      </c>
      <c r="BF401">
        <v>121.1121</v>
      </c>
      <c r="BG401">
        <f>VLOOKUP($AZ401,Sheet1!$A$2:$C$58,3,FALSE)</f>
        <v>4.1428571428571432</v>
      </c>
      <c r="BH401">
        <v>249.2</v>
      </c>
      <c r="BI401" t="s">
        <v>244</v>
      </c>
      <c r="BJ401">
        <v>0</v>
      </c>
      <c r="BK401">
        <v>4.1061946902655001E-2</v>
      </c>
      <c r="BL401">
        <v>0.15761431073402701</v>
      </c>
      <c r="BM401">
        <v>100</v>
      </c>
      <c r="BN401">
        <v>0</v>
      </c>
      <c r="BO401">
        <v>2155.258015897934</v>
      </c>
      <c r="BP401">
        <v>674.17066070148474</v>
      </c>
      <c r="BQ401">
        <v>9.9689005652956784</v>
      </c>
      <c r="BR401">
        <v>1694.7130961002649</v>
      </c>
      <c r="BS401">
        <v>460.54491979766817</v>
      </c>
      <c r="BT401">
        <v>0.28743362831858499</v>
      </c>
      <c r="BU401">
        <v>0</v>
      </c>
      <c r="BV401">
        <v>151.79808493629091</v>
      </c>
      <c r="BW401">
        <v>0</v>
      </c>
      <c r="BX401">
        <v>0</v>
      </c>
      <c r="BY401">
        <v>1.1023109950010199</v>
      </c>
      <c r="BZ401">
        <v>261.68637194826402</v>
      </c>
      <c r="CA401">
        <v>109.88828701197311</v>
      </c>
      <c r="CB401">
        <v>0</v>
      </c>
      <c r="CC401">
        <v>0</v>
      </c>
      <c r="CD401">
        <v>151.79808493629091</v>
      </c>
      <c r="CE401">
        <v>190.25898539048151</v>
      </c>
      <c r="CF401">
        <v>162.78691363748831</v>
      </c>
      <c r="CG401">
        <v>10.98882870119731</v>
      </c>
      <c r="CH401">
        <v>0</v>
      </c>
      <c r="CI401">
        <v>0</v>
      </c>
      <c r="CJ401">
        <v>151.79808493629091</v>
      </c>
      <c r="CK401">
        <v>261.68637194826402</v>
      </c>
      <c r="CL401">
        <v>109.88828701197311</v>
      </c>
      <c r="CM401">
        <v>0</v>
      </c>
      <c r="CN401">
        <v>0</v>
      </c>
      <c r="CO401">
        <v>151.79808493629091</v>
      </c>
      <c r="CP401">
        <v>190.25898539048151</v>
      </c>
      <c r="CQ401">
        <v>162.78691363748831</v>
      </c>
      <c r="CR401">
        <v>10.98882870119731</v>
      </c>
      <c r="CS401">
        <v>0</v>
      </c>
      <c r="CT401">
        <v>0</v>
      </c>
      <c r="CU401">
        <v>151.79808493629091</v>
      </c>
      <c r="CV401">
        <f t="shared" si="6"/>
        <v>460.54491979766817</v>
      </c>
    </row>
    <row r="402" spans="1:100" x14ac:dyDescent="0.25">
      <c r="A402" s="1">
        <v>865</v>
      </c>
      <c r="B402" t="s">
        <v>102</v>
      </c>
      <c r="C402" t="s">
        <v>114</v>
      </c>
      <c r="D402">
        <v>1</v>
      </c>
      <c r="E402">
        <v>0</v>
      </c>
      <c r="F402">
        <v>1</v>
      </c>
      <c r="G402">
        <v>28.009699999999999</v>
      </c>
      <c r="H402">
        <v>2</v>
      </c>
      <c r="I402" t="s">
        <v>119</v>
      </c>
      <c r="J402">
        <v>1.333</v>
      </c>
      <c r="K402">
        <v>500</v>
      </c>
      <c r="L402">
        <v>33.333333333333329</v>
      </c>
      <c r="N402" t="s">
        <v>121</v>
      </c>
      <c r="O402">
        <v>66.666666666666671</v>
      </c>
      <c r="P402">
        <v>0.1666666666666666</v>
      </c>
      <c r="Q402">
        <v>3.2500000000000001E-2</v>
      </c>
      <c r="R402">
        <v>77.5</v>
      </c>
      <c r="S402">
        <v>170</v>
      </c>
      <c r="T402">
        <v>100</v>
      </c>
      <c r="U402">
        <v>1812.1301775147931</v>
      </c>
      <c r="V402">
        <v>20</v>
      </c>
      <c r="W402">
        <v>0.95</v>
      </c>
      <c r="X402">
        <v>1</v>
      </c>
      <c r="Y402">
        <v>195225.04752921881</v>
      </c>
      <c r="Z402">
        <v>976125237.64609396</v>
      </c>
      <c r="AA402">
        <v>1301174941.782243</v>
      </c>
      <c r="AB402">
        <v>1301174.9417822431</v>
      </c>
      <c r="AC402">
        <v>0</v>
      </c>
      <c r="AD402">
        <v>10116.82509980845</v>
      </c>
      <c r="AE402">
        <v>18210285.179655209</v>
      </c>
      <c r="AF402">
        <v>6070095.0598850688</v>
      </c>
      <c r="AG402">
        <v>170.0215415988628</v>
      </c>
      <c r="AH402">
        <v>267.14488358554189</v>
      </c>
      <c r="AI402">
        <v>267.14488358554189</v>
      </c>
      <c r="AJ402">
        <v>42288.185607922911</v>
      </c>
      <c r="AK402">
        <v>854.70085470085473</v>
      </c>
      <c r="AL402" t="s">
        <v>123</v>
      </c>
      <c r="AM402">
        <v>20703.7284778795</v>
      </c>
      <c r="AN402">
        <v>2178.6681689216439</v>
      </c>
      <c r="AO402">
        <v>45414.63020954212</v>
      </c>
      <c r="AP402">
        <v>66025.283109424898</v>
      </c>
      <c r="AQ402">
        <v>20610.652899882782</v>
      </c>
      <c r="AR402">
        <v>6.9666430576004182E-3</v>
      </c>
      <c r="AS402">
        <v>217.3699927799766</v>
      </c>
      <c r="AT402">
        <v>106.421432961931</v>
      </c>
      <c r="AU402">
        <v>11.198803574578889</v>
      </c>
      <c r="AV402">
        <v>233.44056262617119</v>
      </c>
      <c r="AW402">
        <v>339.38356792736681</v>
      </c>
      <c r="AX402">
        <v>105.9430053011956</v>
      </c>
      <c r="AY402">
        <v>1.5712413913751311</v>
      </c>
      <c r="AZ402" t="s">
        <v>168</v>
      </c>
      <c r="BA402" t="str">
        <f>VLOOKUP($AZ402,Sheet1!$A$2:$B$58,2,FALSE)</f>
        <v>Benzoate (PW2)</v>
      </c>
      <c r="BB402" t="s">
        <v>215</v>
      </c>
      <c r="BC402">
        <v>7</v>
      </c>
      <c r="BD402">
        <v>23.925550527978789</v>
      </c>
      <c r="BE402">
        <v>0</v>
      </c>
      <c r="BF402">
        <v>121.1121</v>
      </c>
      <c r="BG402">
        <f>VLOOKUP($AZ402,Sheet1!$A$2:$C$58,3,FALSE)</f>
        <v>4.1428571428571432</v>
      </c>
      <c r="BH402">
        <v>249.2</v>
      </c>
      <c r="BI402" t="s">
        <v>244</v>
      </c>
      <c r="BJ402">
        <v>0</v>
      </c>
      <c r="BK402">
        <v>3.8347107438017003E-2</v>
      </c>
      <c r="BL402">
        <v>0.14704019128930901</v>
      </c>
      <c r="BM402">
        <v>100</v>
      </c>
      <c r="BN402">
        <v>0</v>
      </c>
      <c r="BO402">
        <v>2308.1006964933308</v>
      </c>
      <c r="BP402">
        <v>720.50372331703113</v>
      </c>
      <c r="BQ402">
        <v>10.685795343421679</v>
      </c>
      <c r="BR402">
        <v>1816.5852083816851</v>
      </c>
      <c r="BS402">
        <v>491.51548811164639</v>
      </c>
      <c r="BT402">
        <v>0.26842975206611902</v>
      </c>
      <c r="BU402">
        <v>0</v>
      </c>
      <c r="BV402">
        <v>162.7143593747376</v>
      </c>
      <c r="BW402">
        <v>0</v>
      </c>
      <c r="BX402">
        <v>0</v>
      </c>
      <c r="BY402">
        <v>1.1023109950010199</v>
      </c>
      <c r="BZ402">
        <v>280.50505634858172</v>
      </c>
      <c r="CA402">
        <v>117.79069697384411</v>
      </c>
      <c r="CB402">
        <v>0</v>
      </c>
      <c r="CC402">
        <v>0</v>
      </c>
      <c r="CD402">
        <v>162.7143593747376</v>
      </c>
      <c r="CE402">
        <v>203.94110331558301</v>
      </c>
      <c r="CF402">
        <v>174.49342907212201</v>
      </c>
      <c r="CG402">
        <v>11.77906969738441</v>
      </c>
      <c r="CH402">
        <v>0</v>
      </c>
      <c r="CI402">
        <v>0</v>
      </c>
      <c r="CJ402">
        <v>162.7143593747376</v>
      </c>
      <c r="CK402">
        <v>280.50505634858172</v>
      </c>
      <c r="CL402">
        <v>117.79069697384411</v>
      </c>
      <c r="CM402">
        <v>0</v>
      </c>
      <c r="CN402">
        <v>0</v>
      </c>
      <c r="CO402">
        <v>162.7143593747376</v>
      </c>
      <c r="CP402">
        <v>203.94110331558301</v>
      </c>
      <c r="CQ402">
        <v>174.49342907212201</v>
      </c>
      <c r="CR402">
        <v>11.77906969738441</v>
      </c>
      <c r="CS402">
        <v>0</v>
      </c>
      <c r="CT402">
        <v>0</v>
      </c>
      <c r="CU402">
        <v>162.7143593747376</v>
      </c>
      <c r="CV402">
        <f t="shared" si="6"/>
        <v>491.51548811164639</v>
      </c>
    </row>
    <row r="403" spans="1:100" x14ac:dyDescent="0.25">
      <c r="A403" s="1">
        <v>866</v>
      </c>
      <c r="B403" t="s">
        <v>102</v>
      </c>
      <c r="C403" t="s">
        <v>114</v>
      </c>
      <c r="D403">
        <v>1</v>
      </c>
      <c r="E403">
        <v>0</v>
      </c>
      <c r="F403">
        <v>1</v>
      </c>
      <c r="G403">
        <v>28.009699999999999</v>
      </c>
      <c r="H403">
        <v>2</v>
      </c>
      <c r="I403" t="s">
        <v>119</v>
      </c>
      <c r="J403">
        <v>1.333</v>
      </c>
      <c r="K403">
        <v>500</v>
      </c>
      <c r="L403">
        <v>33.333333333333329</v>
      </c>
      <c r="N403" t="s">
        <v>121</v>
      </c>
      <c r="O403">
        <v>66.666666666666671</v>
      </c>
      <c r="P403">
        <v>0.1666666666666666</v>
      </c>
      <c r="Q403">
        <v>3.2500000000000001E-2</v>
      </c>
      <c r="R403">
        <v>77.5</v>
      </c>
      <c r="S403">
        <v>170</v>
      </c>
      <c r="T403">
        <v>100</v>
      </c>
      <c r="U403">
        <v>1812.1301775147931</v>
      </c>
      <c r="V403">
        <v>20</v>
      </c>
      <c r="W403">
        <v>0.95</v>
      </c>
      <c r="X403">
        <v>1</v>
      </c>
      <c r="Y403">
        <v>199579.49076259669</v>
      </c>
      <c r="Z403">
        <v>997897453.81298327</v>
      </c>
      <c r="AA403">
        <v>1330197305.9327071</v>
      </c>
      <c r="AB403">
        <v>1330197.3059327069</v>
      </c>
      <c r="AC403">
        <v>0</v>
      </c>
      <c r="AD403">
        <v>10342.478217360051</v>
      </c>
      <c r="AE403">
        <v>18616460.791248102</v>
      </c>
      <c r="AF403">
        <v>6205486.9304160317</v>
      </c>
      <c r="AG403">
        <v>173.81382727487389</v>
      </c>
      <c r="AH403">
        <v>273.10347980760957</v>
      </c>
      <c r="AI403">
        <v>273.10347980760957</v>
      </c>
      <c r="AJ403">
        <v>43231.412442812973</v>
      </c>
      <c r="AK403">
        <v>854.70085470085473</v>
      </c>
      <c r="AL403" t="s">
        <v>123</v>
      </c>
      <c r="AM403">
        <v>21165.519685089741</v>
      </c>
      <c r="AN403">
        <v>2227.262788239213</v>
      </c>
      <c r="AO403">
        <v>46427.591567293617</v>
      </c>
      <c r="AP403">
        <v>67478.895770842777</v>
      </c>
      <c r="AQ403">
        <v>21051.304203549149</v>
      </c>
      <c r="AR403">
        <v>6.9666430576004164E-3</v>
      </c>
      <c r="AS403">
        <v>217.3699927799766</v>
      </c>
      <c r="AT403">
        <v>106.421432961931</v>
      </c>
      <c r="AU403">
        <v>11.198803574578889</v>
      </c>
      <c r="AV403">
        <v>233.44056262617119</v>
      </c>
      <c r="AW403">
        <v>339.28771367143622</v>
      </c>
      <c r="AX403">
        <v>105.84715104526489</v>
      </c>
      <c r="AY403">
        <v>1.5712413913751311</v>
      </c>
      <c r="AZ403" t="s">
        <v>181</v>
      </c>
      <c r="BA403" t="str">
        <f>VLOOKUP($AZ403,Sheet1!$A$2:$B$58,2,FALSE)</f>
        <v>Styrene</v>
      </c>
      <c r="BB403" t="s">
        <v>228</v>
      </c>
      <c r="BC403">
        <v>8</v>
      </c>
      <c r="BD403">
        <v>23.925550527978789</v>
      </c>
      <c r="BE403">
        <v>0</v>
      </c>
      <c r="BF403">
        <v>104.14832</v>
      </c>
      <c r="BG403">
        <f>VLOOKUP($AZ403,Sheet1!$A$2:$C$58,3,FALSE)</f>
        <v>5</v>
      </c>
      <c r="BH403">
        <v>145</v>
      </c>
      <c r="BI403" t="s">
        <v>244</v>
      </c>
      <c r="BJ403">
        <v>0</v>
      </c>
      <c r="BK403">
        <v>4.3773584905660398E-2</v>
      </c>
      <c r="BL403">
        <v>0.14383205520504599</v>
      </c>
      <c r="BM403">
        <v>100</v>
      </c>
      <c r="BN403">
        <v>0</v>
      </c>
      <c r="BO403">
        <v>2358.9158424229558</v>
      </c>
      <c r="BP403">
        <v>735.90793717276699</v>
      </c>
      <c r="BQ403">
        <v>10.924139192304381</v>
      </c>
      <c r="BR403">
        <v>1857.1036626917451</v>
      </c>
      <c r="BS403">
        <v>501.81217973121062</v>
      </c>
      <c r="BT403">
        <v>0.35018867924528319</v>
      </c>
      <c r="BU403">
        <v>0</v>
      </c>
      <c r="BV403">
        <v>166.34366027705499</v>
      </c>
      <c r="BW403">
        <v>0</v>
      </c>
      <c r="BX403">
        <v>0</v>
      </c>
      <c r="BY403">
        <v>1.1023109950010199</v>
      </c>
      <c r="BZ403">
        <v>286.76164770304177</v>
      </c>
      <c r="CA403">
        <v>120.41798742598679</v>
      </c>
      <c r="CB403">
        <v>0</v>
      </c>
      <c r="CC403">
        <v>0</v>
      </c>
      <c r="CD403">
        <v>166.34366027705499</v>
      </c>
      <c r="CE403">
        <v>208.4899558761503</v>
      </c>
      <c r="CF403">
        <v>178.38545901965361</v>
      </c>
      <c r="CG403">
        <v>12.041798742598679</v>
      </c>
      <c r="CH403">
        <v>0</v>
      </c>
      <c r="CI403">
        <v>0</v>
      </c>
      <c r="CJ403">
        <v>166.34366027705499</v>
      </c>
      <c r="CK403">
        <v>286.76164770304177</v>
      </c>
      <c r="CL403">
        <v>120.41798742598679</v>
      </c>
      <c r="CM403">
        <v>0</v>
      </c>
      <c r="CN403">
        <v>0</v>
      </c>
      <c r="CO403">
        <v>166.34366027705499</v>
      </c>
      <c r="CP403">
        <v>208.4899558761503</v>
      </c>
      <c r="CQ403">
        <v>178.38545901965361</v>
      </c>
      <c r="CR403">
        <v>12.041798742598679</v>
      </c>
      <c r="CS403">
        <v>0</v>
      </c>
      <c r="CT403">
        <v>0</v>
      </c>
      <c r="CU403">
        <v>166.34366027705499</v>
      </c>
      <c r="CV403">
        <f t="shared" si="6"/>
        <v>501.81217973121062</v>
      </c>
    </row>
    <row r="404" spans="1:100" x14ac:dyDescent="0.25">
      <c r="A404" s="1">
        <v>867</v>
      </c>
      <c r="B404" t="s">
        <v>102</v>
      </c>
      <c r="C404" t="s">
        <v>114</v>
      </c>
      <c r="D404">
        <v>1</v>
      </c>
      <c r="E404">
        <v>0</v>
      </c>
      <c r="F404">
        <v>1</v>
      </c>
      <c r="G404">
        <v>28.009699999999999</v>
      </c>
      <c r="H404">
        <v>2</v>
      </c>
      <c r="I404" t="s">
        <v>119</v>
      </c>
      <c r="J404">
        <v>1.333</v>
      </c>
      <c r="K404">
        <v>500</v>
      </c>
      <c r="L404">
        <v>33.333333333333329</v>
      </c>
      <c r="N404" t="s">
        <v>121</v>
      </c>
      <c r="O404">
        <v>66.666666666666671</v>
      </c>
      <c r="P404">
        <v>0.1666666666666666</v>
      </c>
      <c r="Q404">
        <v>3.2500000000000001E-2</v>
      </c>
      <c r="R404">
        <v>77.5</v>
      </c>
      <c r="S404">
        <v>170</v>
      </c>
      <c r="T404">
        <v>100</v>
      </c>
      <c r="U404">
        <v>1812.1301775147931</v>
      </c>
      <c r="V404">
        <v>20</v>
      </c>
      <c r="W404">
        <v>0.95</v>
      </c>
      <c r="X404">
        <v>1</v>
      </c>
      <c r="Y404">
        <v>204012.00405049781</v>
      </c>
      <c r="Z404">
        <v>1020060020.252489</v>
      </c>
      <c r="AA404">
        <v>1359740006.996568</v>
      </c>
      <c r="AB404">
        <v>1359740.0069965681</v>
      </c>
      <c r="AC404">
        <v>0</v>
      </c>
      <c r="AD404">
        <v>10572.177030364879</v>
      </c>
      <c r="AE404">
        <v>19029918.65465679</v>
      </c>
      <c r="AF404">
        <v>6343306.2182189291</v>
      </c>
      <c r="AG404">
        <v>177.6741041804467</v>
      </c>
      <c r="AH404">
        <v>279.16890666381499</v>
      </c>
      <c r="AI404">
        <v>279.16890666381499</v>
      </c>
      <c r="AJ404">
        <v>44191.550227388463</v>
      </c>
      <c r="AK404">
        <v>854.70085470085473</v>
      </c>
      <c r="AL404" t="s">
        <v>123</v>
      </c>
      <c r="AM404">
        <v>21635.590266445659</v>
      </c>
      <c r="AN404">
        <v>2276.7286520250941</v>
      </c>
      <c r="AO404">
        <v>47458.714132848552</v>
      </c>
      <c r="AP404">
        <v>68958.570000560081</v>
      </c>
      <c r="AQ404">
        <v>21499.855867711529</v>
      </c>
      <c r="AR404">
        <v>6.9666430576004182E-3</v>
      </c>
      <c r="AS404">
        <v>217.3699927799766</v>
      </c>
      <c r="AT404">
        <v>106.421432961931</v>
      </c>
      <c r="AU404">
        <v>11.198803574578889</v>
      </c>
      <c r="AV404">
        <v>233.44056262617119</v>
      </c>
      <c r="AW404">
        <v>339.19434339846362</v>
      </c>
      <c r="AX404">
        <v>105.7537807722925</v>
      </c>
      <c r="AY404">
        <v>1.57124139137513</v>
      </c>
      <c r="AZ404" t="s">
        <v>177</v>
      </c>
      <c r="BA404" t="str">
        <f>VLOOKUP($AZ404,Sheet1!$A$2:$B$58,2,FALSE)</f>
        <v>Phenol</v>
      </c>
      <c r="BB404" t="s">
        <v>224</v>
      </c>
      <c r="BC404">
        <v>6</v>
      </c>
      <c r="BD404">
        <v>23.925550527978789</v>
      </c>
      <c r="BE404">
        <v>0</v>
      </c>
      <c r="BF404">
        <v>94.11023999999999</v>
      </c>
      <c r="BG404">
        <f>VLOOKUP($AZ404,Sheet1!$A$2:$C$58,3,FALSE)</f>
        <v>4.666666666666667</v>
      </c>
      <c r="BH404">
        <v>181.7</v>
      </c>
      <c r="BI404" t="s">
        <v>244</v>
      </c>
      <c r="BJ404">
        <v>0</v>
      </c>
      <c r="BK404">
        <v>4.73469387755103E-2</v>
      </c>
      <c r="BL404">
        <v>0.140707055287077</v>
      </c>
      <c r="BM404">
        <v>100</v>
      </c>
      <c r="BN404">
        <v>0</v>
      </c>
      <c r="BO404">
        <v>2410.6420442558742</v>
      </c>
      <c r="BP404">
        <v>751.58833049649695</v>
      </c>
      <c r="BQ404">
        <v>11.1667562665526</v>
      </c>
      <c r="BR404">
        <v>1898.3485653139419</v>
      </c>
      <c r="BS404">
        <v>512.29347894193188</v>
      </c>
      <c r="BT404">
        <v>0.2840816326530618</v>
      </c>
      <c r="BU404">
        <v>0</v>
      </c>
      <c r="BV404">
        <v>170.0380302833058</v>
      </c>
      <c r="BW404">
        <v>0</v>
      </c>
      <c r="BX404">
        <v>0</v>
      </c>
      <c r="BY404">
        <v>1.1023109950010199</v>
      </c>
      <c r="BZ404">
        <v>293.13041239448052</v>
      </c>
      <c r="CA404">
        <v>123.0923821111747</v>
      </c>
      <c r="CB404">
        <v>0</v>
      </c>
      <c r="CC404">
        <v>0</v>
      </c>
      <c r="CD404">
        <v>170.0380302833058</v>
      </c>
      <c r="CE404">
        <v>213.12036402221699</v>
      </c>
      <c r="CF404">
        <v>182.3472684944233</v>
      </c>
      <c r="CG404">
        <v>12.309238211117471</v>
      </c>
      <c r="CH404">
        <v>0</v>
      </c>
      <c r="CI404">
        <v>0</v>
      </c>
      <c r="CJ404">
        <v>170.0380302833058</v>
      </c>
      <c r="CK404">
        <v>293.13041239448052</v>
      </c>
      <c r="CL404">
        <v>123.0923821111747</v>
      </c>
      <c r="CM404">
        <v>0</v>
      </c>
      <c r="CN404">
        <v>0</v>
      </c>
      <c r="CO404">
        <v>170.0380302833058</v>
      </c>
      <c r="CP404">
        <v>213.12036402221699</v>
      </c>
      <c r="CQ404">
        <v>182.3472684944233</v>
      </c>
      <c r="CR404">
        <v>12.309238211117471</v>
      </c>
      <c r="CS404">
        <v>0</v>
      </c>
      <c r="CT404">
        <v>0</v>
      </c>
      <c r="CU404">
        <v>170.0380302833058</v>
      </c>
      <c r="CV404">
        <f t="shared" si="6"/>
        <v>512.29347894193188</v>
      </c>
    </row>
    <row r="405" spans="1:100" x14ac:dyDescent="0.25">
      <c r="A405" s="1">
        <v>1140</v>
      </c>
      <c r="B405" t="s">
        <v>107</v>
      </c>
      <c r="C405" t="s">
        <v>118</v>
      </c>
      <c r="D405">
        <v>1</v>
      </c>
      <c r="E405">
        <v>1</v>
      </c>
      <c r="F405">
        <v>2</v>
      </c>
      <c r="G405">
        <v>45.016539999999999</v>
      </c>
      <c r="H405">
        <v>2</v>
      </c>
      <c r="I405" t="s">
        <v>119</v>
      </c>
      <c r="J405">
        <v>1.4</v>
      </c>
      <c r="K405">
        <v>500</v>
      </c>
      <c r="L405">
        <v>33.333333333333329</v>
      </c>
      <c r="N405" t="s">
        <v>121</v>
      </c>
      <c r="O405">
        <v>66.666666666666671</v>
      </c>
      <c r="P405">
        <v>0.1666666666666666</v>
      </c>
      <c r="Q405">
        <v>3.2500000000000001E-2</v>
      </c>
      <c r="R405">
        <v>77.5</v>
      </c>
      <c r="S405">
        <v>170</v>
      </c>
      <c r="T405">
        <v>100</v>
      </c>
      <c r="U405">
        <v>1812.1301775147931</v>
      </c>
      <c r="V405">
        <v>20</v>
      </c>
      <c r="W405">
        <v>0.95</v>
      </c>
      <c r="X405">
        <v>1</v>
      </c>
      <c r="Y405">
        <v>34784.291383753538</v>
      </c>
      <c r="Z405">
        <v>173921456.91876769</v>
      </c>
      <c r="AA405">
        <v>243490039.68627471</v>
      </c>
      <c r="AB405">
        <v>243490.03968627469</v>
      </c>
      <c r="AC405">
        <v>0</v>
      </c>
      <c r="AD405">
        <v>1802.5688640057299</v>
      </c>
      <c r="AE405">
        <v>3244623.9552103141</v>
      </c>
      <c r="AF405">
        <v>1081541.318403438</v>
      </c>
      <c r="AG405">
        <v>48.687248021561103</v>
      </c>
      <c r="AH405">
        <v>47.598633422935301</v>
      </c>
      <c r="AI405">
        <v>47.598633422935301</v>
      </c>
      <c r="AJ405">
        <v>7913.4262898039296</v>
      </c>
      <c r="AK405">
        <v>854.70085470085473</v>
      </c>
      <c r="AL405" t="s">
        <v>123</v>
      </c>
      <c r="AM405">
        <v>3688.8940902774862</v>
      </c>
      <c r="AN405">
        <v>388.1849658914129</v>
      </c>
      <c r="AO405">
        <v>8091.7676818990012</v>
      </c>
      <c r="AP405">
        <v>12845.20620067368</v>
      </c>
      <c r="AQ405">
        <v>4753.4385187746821</v>
      </c>
      <c r="AR405">
        <v>7.3168044115833348E-3</v>
      </c>
      <c r="AS405">
        <v>149.15043767015229</v>
      </c>
      <c r="AT405">
        <v>69.52742692411654</v>
      </c>
      <c r="AU405">
        <v>7.316420907878566</v>
      </c>
      <c r="AV405">
        <v>152.51177518838469</v>
      </c>
      <c r="AW405">
        <v>242.1034905275277</v>
      </c>
      <c r="AX405">
        <v>89.59171533914305</v>
      </c>
      <c r="AY405">
        <v>0.97764066274307182</v>
      </c>
      <c r="AZ405" t="s">
        <v>155</v>
      </c>
      <c r="BA405" t="str">
        <f>VLOOKUP($AZ405,Sheet1!$A$2:$B$58,2,FALSE)</f>
        <v>1,3-Propanediol</v>
      </c>
      <c r="BB405" t="s">
        <v>207</v>
      </c>
      <c r="BC405">
        <v>3</v>
      </c>
      <c r="BD405">
        <v>15.03836045987698</v>
      </c>
      <c r="BE405">
        <v>0</v>
      </c>
      <c r="BF405">
        <v>76.092820000000003</v>
      </c>
      <c r="BG405">
        <f>VLOOKUP($AZ405,Sheet1!$A$2:$C$58,3,FALSE)</f>
        <v>5.333333333333333</v>
      </c>
      <c r="BH405">
        <v>213</v>
      </c>
      <c r="BI405" t="s">
        <v>250</v>
      </c>
      <c r="BJ405">
        <v>0</v>
      </c>
      <c r="BK405">
        <v>0.33333333333333298</v>
      </c>
      <c r="BL405">
        <v>0.513481476482893</v>
      </c>
      <c r="BM405">
        <v>100</v>
      </c>
      <c r="BN405">
        <v>0</v>
      </c>
      <c r="BO405">
        <v>471.49410760797628</v>
      </c>
      <c r="BP405">
        <v>174.47896261575829</v>
      </c>
      <c r="BQ405">
        <v>1.903945336917412</v>
      </c>
      <c r="BR405">
        <v>323.67070727596001</v>
      </c>
      <c r="BS405">
        <v>147.82340033201629</v>
      </c>
      <c r="BT405">
        <v>0.99999999999999889</v>
      </c>
      <c r="BU405">
        <v>0</v>
      </c>
      <c r="BV405">
        <v>29.287055421906722</v>
      </c>
      <c r="BW405">
        <v>0</v>
      </c>
      <c r="BX405">
        <v>0</v>
      </c>
      <c r="BY405">
        <v>1.1023109950010199</v>
      </c>
      <c r="BZ405">
        <v>50.274454209556559</v>
      </c>
      <c r="CA405">
        <v>20.987398787649841</v>
      </c>
      <c r="CB405">
        <v>0</v>
      </c>
      <c r="CC405">
        <v>0</v>
      </c>
      <c r="CD405">
        <v>29.287055421906722</v>
      </c>
      <c r="CE405">
        <v>36.632644997584173</v>
      </c>
      <c r="CF405">
        <v>31.385795300671699</v>
      </c>
      <c r="CG405">
        <v>2.098739878764984</v>
      </c>
      <c r="CH405">
        <v>0</v>
      </c>
      <c r="CI405">
        <v>0</v>
      </c>
      <c r="CJ405">
        <v>29.287055421906722</v>
      </c>
      <c r="CK405">
        <v>50.274454209556559</v>
      </c>
      <c r="CL405">
        <v>20.987398787649841</v>
      </c>
      <c r="CM405">
        <v>0</v>
      </c>
      <c r="CN405">
        <v>0</v>
      </c>
      <c r="CO405">
        <v>29.287055421906722</v>
      </c>
      <c r="CP405">
        <v>36.632644997584173</v>
      </c>
      <c r="CQ405">
        <v>31.385795300671699</v>
      </c>
      <c r="CR405">
        <v>2.098739878764984</v>
      </c>
      <c r="CS405">
        <v>0</v>
      </c>
      <c r="CT405">
        <v>0</v>
      </c>
      <c r="CU405">
        <v>29.287055421906722</v>
      </c>
      <c r="CV405">
        <f t="shared" si="6"/>
        <v>147.82340033201629</v>
      </c>
    </row>
    <row r="406" spans="1:100" x14ac:dyDescent="0.25">
      <c r="A406" s="1">
        <v>1142</v>
      </c>
      <c r="B406" t="s">
        <v>107</v>
      </c>
      <c r="C406" t="s">
        <v>118</v>
      </c>
      <c r="D406">
        <v>1</v>
      </c>
      <c r="E406">
        <v>1</v>
      </c>
      <c r="F406">
        <v>2</v>
      </c>
      <c r="G406">
        <v>45.016539999999999</v>
      </c>
      <c r="H406">
        <v>2</v>
      </c>
      <c r="I406" t="s">
        <v>119</v>
      </c>
      <c r="J406">
        <v>1.4</v>
      </c>
      <c r="K406">
        <v>500</v>
      </c>
      <c r="L406">
        <v>33.333333333333329</v>
      </c>
      <c r="N406" t="s">
        <v>121</v>
      </c>
      <c r="O406">
        <v>66.666666666666671</v>
      </c>
      <c r="P406">
        <v>0.1666666666666666</v>
      </c>
      <c r="Q406">
        <v>3.2500000000000001E-2</v>
      </c>
      <c r="R406">
        <v>77.5</v>
      </c>
      <c r="S406">
        <v>170</v>
      </c>
      <c r="T406">
        <v>100</v>
      </c>
      <c r="U406">
        <v>1812.1301775147931</v>
      </c>
      <c r="V406">
        <v>20</v>
      </c>
      <c r="W406">
        <v>0.95</v>
      </c>
      <c r="X406">
        <v>1</v>
      </c>
      <c r="Y406">
        <v>39293.95250123641</v>
      </c>
      <c r="Z406">
        <v>196469762.50618199</v>
      </c>
      <c r="AA406">
        <v>275057667.50865477</v>
      </c>
      <c r="AB406">
        <v>275057.66750865482</v>
      </c>
      <c r="AC406">
        <v>0</v>
      </c>
      <c r="AD406">
        <v>2036.2655815242781</v>
      </c>
      <c r="AE406">
        <v>3665278.0467437012</v>
      </c>
      <c r="AF406">
        <v>1221759.3489145669</v>
      </c>
      <c r="AG406">
        <v>54.999378600786542</v>
      </c>
      <c r="AH406">
        <v>53.769628945730076</v>
      </c>
      <c r="AI406">
        <v>53.769628945730076</v>
      </c>
      <c r="AJ406">
        <v>8939.3741940312811</v>
      </c>
      <c r="AK406">
        <v>854.70085470085473</v>
      </c>
      <c r="AL406" t="s">
        <v>123</v>
      </c>
      <c r="AM406">
        <v>4167.1462432940807</v>
      </c>
      <c r="AN406">
        <v>438.51178232009403</v>
      </c>
      <c r="AO406">
        <v>9140.8369207741125</v>
      </c>
      <c r="AP406">
        <v>14399.73307434631</v>
      </c>
      <c r="AQ406">
        <v>5258.8961535721992</v>
      </c>
      <c r="AR406">
        <v>7.3168044115833322E-3</v>
      </c>
      <c r="AS406">
        <v>149.15043767015229</v>
      </c>
      <c r="AT406">
        <v>69.527426924116526</v>
      </c>
      <c r="AU406">
        <v>7.3164209078785643</v>
      </c>
      <c r="AV406">
        <v>152.5117751883846</v>
      </c>
      <c r="AW406">
        <v>240.25468044576681</v>
      </c>
      <c r="AX406">
        <v>87.742905257382191</v>
      </c>
      <c r="AY406">
        <v>0.97764066274307182</v>
      </c>
      <c r="AZ406" t="s">
        <v>156</v>
      </c>
      <c r="BA406" t="str">
        <f>VLOOKUP($AZ406,Sheet1!$A$2:$B$58,2,FALSE)</f>
        <v>1,3-Butanediol (PW1)</v>
      </c>
      <c r="BB406" t="s">
        <v>206</v>
      </c>
      <c r="BC406">
        <v>4</v>
      </c>
      <c r="BD406">
        <v>15.03836045987698</v>
      </c>
      <c r="BE406">
        <v>25.35</v>
      </c>
      <c r="BF406">
        <v>90.119200000000006</v>
      </c>
      <c r="BG406">
        <f>VLOOKUP($AZ406,Sheet1!$A$2:$C$58,3,FALSE)</f>
        <v>5.5</v>
      </c>
      <c r="BH406">
        <v>207</v>
      </c>
      <c r="BI406" t="s">
        <v>250</v>
      </c>
      <c r="BJ406">
        <v>0</v>
      </c>
      <c r="BK406">
        <v>0.25</v>
      </c>
      <c r="BL406">
        <v>0.45455059013416699</v>
      </c>
      <c r="BM406">
        <v>100</v>
      </c>
      <c r="BN406">
        <v>0</v>
      </c>
      <c r="BO406">
        <v>528.55432521790863</v>
      </c>
      <c r="BP406">
        <v>193.03221063134831</v>
      </c>
      <c r="BQ406">
        <v>2.150785157829203</v>
      </c>
      <c r="BR406">
        <v>365.63347683096458</v>
      </c>
      <c r="BS406">
        <v>162.92084838694399</v>
      </c>
      <c r="BT406">
        <v>1</v>
      </c>
      <c r="BU406">
        <v>0</v>
      </c>
      <c r="BV406">
        <v>33.084019218714893</v>
      </c>
      <c r="BW406">
        <v>0.76623096584528849</v>
      </c>
      <c r="BX406">
        <v>0</v>
      </c>
      <c r="BY406">
        <v>1.1023109950010199</v>
      </c>
      <c r="BZ406">
        <v>56.792360492316227</v>
      </c>
      <c r="CA406">
        <v>23.708341273601331</v>
      </c>
      <c r="CB406">
        <v>0</v>
      </c>
      <c r="CC406">
        <v>0</v>
      </c>
      <c r="CD406">
        <v>33.084019218714893</v>
      </c>
      <c r="CE406">
        <v>41.381938664475364</v>
      </c>
      <c r="CF406">
        <v>35.454853346075033</v>
      </c>
      <c r="CG406">
        <v>2.3708341273601339</v>
      </c>
      <c r="CH406">
        <v>0</v>
      </c>
      <c r="CI406">
        <v>0</v>
      </c>
      <c r="CJ406">
        <v>33.084019218714893</v>
      </c>
      <c r="CK406">
        <v>56.792360492316227</v>
      </c>
      <c r="CL406">
        <v>23.708341273601331</v>
      </c>
      <c r="CM406">
        <v>0</v>
      </c>
      <c r="CN406">
        <v>0</v>
      </c>
      <c r="CO406">
        <v>33.084019218714893</v>
      </c>
      <c r="CP406">
        <v>41.381938664475364</v>
      </c>
      <c r="CQ406">
        <v>35.454853346075033</v>
      </c>
      <c r="CR406">
        <v>2.3708341273601339</v>
      </c>
      <c r="CS406">
        <v>0</v>
      </c>
      <c r="CT406">
        <v>0</v>
      </c>
      <c r="CU406">
        <v>33.084019218714893</v>
      </c>
      <c r="CV406">
        <f t="shared" si="6"/>
        <v>162.92084838694399</v>
      </c>
    </row>
    <row r="407" spans="1:100" x14ac:dyDescent="0.25">
      <c r="A407" s="1">
        <v>1143</v>
      </c>
      <c r="B407" t="s">
        <v>107</v>
      </c>
      <c r="C407" t="s">
        <v>118</v>
      </c>
      <c r="D407">
        <v>1</v>
      </c>
      <c r="E407">
        <v>1</v>
      </c>
      <c r="F407">
        <v>2</v>
      </c>
      <c r="G407">
        <v>45.016539999999999</v>
      </c>
      <c r="H407">
        <v>2</v>
      </c>
      <c r="I407" t="s">
        <v>119</v>
      </c>
      <c r="J407">
        <v>1.4</v>
      </c>
      <c r="K407">
        <v>500</v>
      </c>
      <c r="L407">
        <v>33.333333333333329</v>
      </c>
      <c r="N407" t="s">
        <v>121</v>
      </c>
      <c r="O407">
        <v>66.666666666666671</v>
      </c>
      <c r="P407">
        <v>0.1666666666666666</v>
      </c>
      <c r="Q407">
        <v>3.2500000000000001E-2</v>
      </c>
      <c r="R407">
        <v>77.5</v>
      </c>
      <c r="S407">
        <v>170</v>
      </c>
      <c r="T407">
        <v>100</v>
      </c>
      <c r="U407">
        <v>1812.1301775147931</v>
      </c>
      <c r="V407">
        <v>20</v>
      </c>
      <c r="W407">
        <v>0.95</v>
      </c>
      <c r="X407">
        <v>1</v>
      </c>
      <c r="Y407">
        <v>39293.95250123641</v>
      </c>
      <c r="Z407">
        <v>196469762.50618199</v>
      </c>
      <c r="AA407">
        <v>275057667.50865477</v>
      </c>
      <c r="AB407">
        <v>275057.66750865482</v>
      </c>
      <c r="AC407">
        <v>0</v>
      </c>
      <c r="AD407">
        <v>2036.2655815242781</v>
      </c>
      <c r="AE407">
        <v>3665278.0467437012</v>
      </c>
      <c r="AF407">
        <v>1221759.3489145669</v>
      </c>
      <c r="AG407">
        <v>54.999378600786542</v>
      </c>
      <c r="AH407">
        <v>53.769628945730076</v>
      </c>
      <c r="AI407">
        <v>53.769628945730076</v>
      </c>
      <c r="AJ407">
        <v>8939.3741940312811</v>
      </c>
      <c r="AK407">
        <v>854.70085470085473</v>
      </c>
      <c r="AL407" t="s">
        <v>123</v>
      </c>
      <c r="AM407">
        <v>4167.1462432940807</v>
      </c>
      <c r="AN407">
        <v>438.51178232009403</v>
      </c>
      <c r="AO407">
        <v>9140.8369207741125</v>
      </c>
      <c r="AP407">
        <v>14399.73307434631</v>
      </c>
      <c r="AQ407">
        <v>5258.8961535721992</v>
      </c>
      <c r="AR407">
        <v>7.3168044115833322E-3</v>
      </c>
      <c r="AS407">
        <v>149.15043767015229</v>
      </c>
      <c r="AT407">
        <v>69.527426924116526</v>
      </c>
      <c r="AU407">
        <v>7.3164209078785643</v>
      </c>
      <c r="AV407">
        <v>152.5117751883846</v>
      </c>
      <c r="AW407">
        <v>240.25468044576681</v>
      </c>
      <c r="AX407">
        <v>87.742905257382191</v>
      </c>
      <c r="AY407">
        <v>0.97764066274307182</v>
      </c>
      <c r="AZ407" t="s">
        <v>154</v>
      </c>
      <c r="BA407" t="str">
        <f>VLOOKUP($AZ407,Sheet1!$A$2:$B$58,2,FALSE)</f>
        <v>1,3-Butanediol (PW2)</v>
      </c>
      <c r="BB407" t="s">
        <v>206</v>
      </c>
      <c r="BC407">
        <v>4</v>
      </c>
      <c r="BD407">
        <v>15.03836045987698</v>
      </c>
      <c r="BE407">
        <v>25.35</v>
      </c>
      <c r="BF407">
        <v>90.119200000000006</v>
      </c>
      <c r="BG407">
        <f>VLOOKUP($AZ407,Sheet1!$A$2:$C$58,3,FALSE)</f>
        <v>5.5</v>
      </c>
      <c r="BH407">
        <v>207</v>
      </c>
      <c r="BI407" t="s">
        <v>250</v>
      </c>
      <c r="BJ407">
        <v>0</v>
      </c>
      <c r="BK407">
        <v>0.25</v>
      </c>
      <c r="BL407">
        <v>0.45455059013416699</v>
      </c>
      <c r="BM407">
        <v>100</v>
      </c>
      <c r="BN407">
        <v>0</v>
      </c>
      <c r="BO407">
        <v>528.55432521790863</v>
      </c>
      <c r="BP407">
        <v>193.03221063134831</v>
      </c>
      <c r="BQ407">
        <v>2.150785157829203</v>
      </c>
      <c r="BR407">
        <v>365.63347683096458</v>
      </c>
      <c r="BS407">
        <v>162.92084838694399</v>
      </c>
      <c r="BT407">
        <v>1</v>
      </c>
      <c r="BU407">
        <v>0</v>
      </c>
      <c r="BV407">
        <v>33.084019218714893</v>
      </c>
      <c r="BW407">
        <v>0.76623096584528849</v>
      </c>
      <c r="BX407">
        <v>0</v>
      </c>
      <c r="BY407">
        <v>1.1023109950010199</v>
      </c>
      <c r="BZ407">
        <v>56.792360492316227</v>
      </c>
      <c r="CA407">
        <v>23.708341273601331</v>
      </c>
      <c r="CB407">
        <v>0</v>
      </c>
      <c r="CC407">
        <v>0</v>
      </c>
      <c r="CD407">
        <v>33.084019218714893</v>
      </c>
      <c r="CE407">
        <v>41.381938664475364</v>
      </c>
      <c r="CF407">
        <v>35.454853346075033</v>
      </c>
      <c r="CG407">
        <v>2.3708341273601339</v>
      </c>
      <c r="CH407">
        <v>0</v>
      </c>
      <c r="CI407">
        <v>0</v>
      </c>
      <c r="CJ407">
        <v>33.084019218714893</v>
      </c>
      <c r="CK407">
        <v>56.792360492316227</v>
      </c>
      <c r="CL407">
        <v>23.708341273601331</v>
      </c>
      <c r="CM407">
        <v>0</v>
      </c>
      <c r="CN407">
        <v>0</v>
      </c>
      <c r="CO407">
        <v>33.084019218714893</v>
      </c>
      <c r="CP407">
        <v>41.381938664475364</v>
      </c>
      <c r="CQ407">
        <v>35.454853346075033</v>
      </c>
      <c r="CR407">
        <v>2.3708341273601339</v>
      </c>
      <c r="CS407">
        <v>0</v>
      </c>
      <c r="CT407">
        <v>0</v>
      </c>
      <c r="CU407">
        <v>33.084019218714893</v>
      </c>
      <c r="CV407">
        <f t="shared" si="6"/>
        <v>162.92084838694399</v>
      </c>
    </row>
    <row r="408" spans="1:100" x14ac:dyDescent="0.25">
      <c r="A408" s="1">
        <v>1144</v>
      </c>
      <c r="B408" t="s">
        <v>107</v>
      </c>
      <c r="C408" t="s">
        <v>118</v>
      </c>
      <c r="D408">
        <v>1</v>
      </c>
      <c r="E408">
        <v>1</v>
      </c>
      <c r="F408">
        <v>2</v>
      </c>
      <c r="G408">
        <v>45.016539999999999</v>
      </c>
      <c r="H408">
        <v>2</v>
      </c>
      <c r="I408" t="s">
        <v>119</v>
      </c>
      <c r="J408">
        <v>1.4</v>
      </c>
      <c r="K408">
        <v>500</v>
      </c>
      <c r="L408">
        <v>33.333333333333329</v>
      </c>
      <c r="N408" t="s">
        <v>121</v>
      </c>
      <c r="O408">
        <v>66.666666666666671</v>
      </c>
      <c r="P408">
        <v>0.1666666666666666</v>
      </c>
      <c r="Q408">
        <v>3.2500000000000001E-2</v>
      </c>
      <c r="R408">
        <v>77.5</v>
      </c>
      <c r="S408">
        <v>170</v>
      </c>
      <c r="T408">
        <v>100</v>
      </c>
      <c r="U408">
        <v>1812.1301775147931</v>
      </c>
      <c r="V408">
        <v>20</v>
      </c>
      <c r="W408">
        <v>0.95</v>
      </c>
      <c r="X408">
        <v>1</v>
      </c>
      <c r="Y408">
        <v>39293.95250123641</v>
      </c>
      <c r="Z408">
        <v>196469762.50618199</v>
      </c>
      <c r="AA408">
        <v>275057667.50865477</v>
      </c>
      <c r="AB408">
        <v>275057.66750865482</v>
      </c>
      <c r="AC408">
        <v>0</v>
      </c>
      <c r="AD408">
        <v>2036.2655815242781</v>
      </c>
      <c r="AE408">
        <v>3665278.0467437012</v>
      </c>
      <c r="AF408">
        <v>1221759.3489145669</v>
      </c>
      <c r="AG408">
        <v>54.999378600786542</v>
      </c>
      <c r="AH408">
        <v>53.769628945730076</v>
      </c>
      <c r="AI408">
        <v>53.769628945730076</v>
      </c>
      <c r="AJ408">
        <v>8939.3741940312811</v>
      </c>
      <c r="AK408">
        <v>854.70085470085473</v>
      </c>
      <c r="AL408" t="s">
        <v>123</v>
      </c>
      <c r="AM408">
        <v>4167.1462432940807</v>
      </c>
      <c r="AN408">
        <v>438.51178232009403</v>
      </c>
      <c r="AO408">
        <v>9140.8369207741125</v>
      </c>
      <c r="AP408">
        <v>14399.73307434631</v>
      </c>
      <c r="AQ408">
        <v>5258.8961535721992</v>
      </c>
      <c r="AR408">
        <v>7.3168044115833322E-3</v>
      </c>
      <c r="AS408">
        <v>149.15043767015229</v>
      </c>
      <c r="AT408">
        <v>69.527426924116526</v>
      </c>
      <c r="AU408">
        <v>7.3164209078785643</v>
      </c>
      <c r="AV408">
        <v>152.5117751883846</v>
      </c>
      <c r="AW408">
        <v>240.25468044576681</v>
      </c>
      <c r="AX408">
        <v>87.742905257382191</v>
      </c>
      <c r="AY408">
        <v>0.97764066274307182</v>
      </c>
      <c r="AZ408" t="s">
        <v>158</v>
      </c>
      <c r="BA408" t="str">
        <f>VLOOKUP($AZ408,Sheet1!$A$2:$B$58,2,FALSE)</f>
        <v>2,3-Butanediol</v>
      </c>
      <c r="BB408" t="s">
        <v>206</v>
      </c>
      <c r="BC408">
        <v>4</v>
      </c>
      <c r="BD408">
        <v>15.03836045987698</v>
      </c>
      <c r="BE408">
        <v>0</v>
      </c>
      <c r="BF408">
        <v>90.119200000000006</v>
      </c>
      <c r="BG408">
        <f>VLOOKUP($AZ408,Sheet1!$A$2:$C$58,3,FALSE)</f>
        <v>5.5</v>
      </c>
      <c r="BH408">
        <v>177</v>
      </c>
      <c r="BI408" t="s">
        <v>250</v>
      </c>
      <c r="BJ408">
        <v>0</v>
      </c>
      <c r="BK408">
        <v>0.25</v>
      </c>
      <c r="BL408">
        <v>0.45455059013416699</v>
      </c>
      <c r="BM408">
        <v>100</v>
      </c>
      <c r="BN408">
        <v>0</v>
      </c>
      <c r="BO408">
        <v>528.55432521790863</v>
      </c>
      <c r="BP408">
        <v>193.03221063134831</v>
      </c>
      <c r="BQ408">
        <v>2.150785157829203</v>
      </c>
      <c r="BR408">
        <v>365.63347683096458</v>
      </c>
      <c r="BS408">
        <v>162.92084838694399</v>
      </c>
      <c r="BT408">
        <v>1</v>
      </c>
      <c r="BU408">
        <v>0</v>
      </c>
      <c r="BV408">
        <v>33.084019218714893</v>
      </c>
      <c r="BW408">
        <v>0</v>
      </c>
      <c r="BX408">
        <v>0</v>
      </c>
      <c r="BY408">
        <v>1.1023109950010199</v>
      </c>
      <c r="BZ408">
        <v>56.792360492316227</v>
      </c>
      <c r="CA408">
        <v>23.708341273601331</v>
      </c>
      <c r="CB408">
        <v>0</v>
      </c>
      <c r="CC408">
        <v>0</v>
      </c>
      <c r="CD408">
        <v>33.084019218714893</v>
      </c>
      <c r="CE408">
        <v>41.381938664475364</v>
      </c>
      <c r="CF408">
        <v>35.454853346075033</v>
      </c>
      <c r="CG408">
        <v>2.3708341273601339</v>
      </c>
      <c r="CH408">
        <v>0</v>
      </c>
      <c r="CI408">
        <v>0</v>
      </c>
      <c r="CJ408">
        <v>33.084019218714893</v>
      </c>
      <c r="CK408">
        <v>56.792360492316227</v>
      </c>
      <c r="CL408">
        <v>23.708341273601331</v>
      </c>
      <c r="CM408">
        <v>0</v>
      </c>
      <c r="CN408">
        <v>0</v>
      </c>
      <c r="CO408">
        <v>33.084019218714893</v>
      </c>
      <c r="CP408">
        <v>41.381938664475364</v>
      </c>
      <c r="CQ408">
        <v>35.454853346075033</v>
      </c>
      <c r="CR408">
        <v>2.3708341273601339</v>
      </c>
      <c r="CS408">
        <v>0</v>
      </c>
      <c r="CT408">
        <v>0</v>
      </c>
      <c r="CU408">
        <v>33.084019218714893</v>
      </c>
      <c r="CV408">
        <f t="shared" si="6"/>
        <v>162.92084838694399</v>
      </c>
    </row>
    <row r="409" spans="1:100" x14ac:dyDescent="0.25">
      <c r="A409" s="1">
        <v>1145</v>
      </c>
      <c r="B409" t="s">
        <v>107</v>
      </c>
      <c r="C409" t="s">
        <v>118</v>
      </c>
      <c r="D409">
        <v>1</v>
      </c>
      <c r="E409">
        <v>1</v>
      </c>
      <c r="F409">
        <v>2</v>
      </c>
      <c r="G409">
        <v>45.016539999999999</v>
      </c>
      <c r="H409">
        <v>2</v>
      </c>
      <c r="I409" t="s">
        <v>119</v>
      </c>
      <c r="J409">
        <v>1.4</v>
      </c>
      <c r="K409">
        <v>500</v>
      </c>
      <c r="L409">
        <v>33.333333333333329</v>
      </c>
      <c r="N409" t="s">
        <v>121</v>
      </c>
      <c r="O409">
        <v>66.666666666666671</v>
      </c>
      <c r="P409">
        <v>0.1666666666666666</v>
      </c>
      <c r="Q409">
        <v>3.2500000000000001E-2</v>
      </c>
      <c r="R409">
        <v>77.5</v>
      </c>
      <c r="S409">
        <v>170</v>
      </c>
      <c r="T409">
        <v>100</v>
      </c>
      <c r="U409">
        <v>1812.1301775147931</v>
      </c>
      <c r="V409">
        <v>20</v>
      </c>
      <c r="W409">
        <v>0.95</v>
      </c>
      <c r="X409">
        <v>1</v>
      </c>
      <c r="Y409">
        <v>39783.429355230983</v>
      </c>
      <c r="Z409">
        <v>198917146.77615491</v>
      </c>
      <c r="AA409">
        <v>278484005.48661679</v>
      </c>
      <c r="AB409">
        <v>278484.00548661681</v>
      </c>
      <c r="AC409">
        <v>0</v>
      </c>
      <c r="AD409">
        <v>2061.6309318465842</v>
      </c>
      <c r="AE409">
        <v>3710935.6773238508</v>
      </c>
      <c r="AF409">
        <v>1236978.55910795</v>
      </c>
      <c r="AG409">
        <v>55.684494785225397</v>
      </c>
      <c r="AH409">
        <v>54.439426386340877</v>
      </c>
      <c r="AI409">
        <v>54.439426386340877</v>
      </c>
      <c r="AJ409">
        <v>9050.7301783150469</v>
      </c>
      <c r="AK409">
        <v>854.70085470085473</v>
      </c>
      <c r="AL409" t="s">
        <v>123</v>
      </c>
      <c r="AM409">
        <v>4219.0555449414187</v>
      </c>
      <c r="AN409">
        <v>443.97423529279592</v>
      </c>
      <c r="AO409">
        <v>9254.7024856779499</v>
      </c>
      <c r="AP409">
        <v>14568.46081325012</v>
      </c>
      <c r="AQ409">
        <v>5313.7583275721663</v>
      </c>
      <c r="AR409">
        <v>7.3168044115833348E-3</v>
      </c>
      <c r="AS409">
        <v>149.15043767015229</v>
      </c>
      <c r="AT409">
        <v>69.52742692411654</v>
      </c>
      <c r="AU409">
        <v>7.3164209078785651</v>
      </c>
      <c r="AV409">
        <v>152.5117751883846</v>
      </c>
      <c r="AW409">
        <v>240.07922716366289</v>
      </c>
      <c r="AX409">
        <v>87.567451975278303</v>
      </c>
      <c r="AY409">
        <v>0.97764066274307171</v>
      </c>
      <c r="AZ409" t="s">
        <v>151</v>
      </c>
      <c r="BA409" t="str">
        <f>VLOOKUP($AZ409,Sheet1!$A$2:$B$58,2,FALSE)</f>
        <v>Ethyl Acetate</v>
      </c>
      <c r="BB409" t="s">
        <v>204</v>
      </c>
      <c r="BC409">
        <v>4</v>
      </c>
      <c r="BD409">
        <v>15.03836045987698</v>
      </c>
      <c r="BE409">
        <v>0</v>
      </c>
      <c r="BF409">
        <v>88.103520000000003</v>
      </c>
      <c r="BG409">
        <f>VLOOKUP($AZ409,Sheet1!$A$2:$C$58,3,FALSE)</f>
        <v>5</v>
      </c>
      <c r="BH409">
        <v>77.099999999999994</v>
      </c>
      <c r="BI409" t="s">
        <v>250</v>
      </c>
      <c r="BJ409">
        <v>0</v>
      </c>
      <c r="BK409">
        <v>0.25</v>
      </c>
      <c r="BL409">
        <v>0.44895801059926599</v>
      </c>
      <c r="BM409">
        <v>100</v>
      </c>
      <c r="BN409">
        <v>0</v>
      </c>
      <c r="BO409">
        <v>534.74761892143738</v>
      </c>
      <c r="BP409">
        <v>195.04597291491439</v>
      </c>
      <c r="BQ409">
        <v>2.1775770554536349</v>
      </c>
      <c r="BR409">
        <v>370.188099427118</v>
      </c>
      <c r="BS409">
        <v>164.5595194943194</v>
      </c>
      <c r="BT409">
        <v>1</v>
      </c>
      <c r="BU409">
        <v>0</v>
      </c>
      <c r="BV409">
        <v>33.496140184254379</v>
      </c>
      <c r="BW409">
        <v>0</v>
      </c>
      <c r="BX409">
        <v>0</v>
      </c>
      <c r="BY409">
        <v>1.1023109950010199</v>
      </c>
      <c r="BZ409">
        <v>57.499811491139248</v>
      </c>
      <c r="CA409">
        <v>24.003671306884868</v>
      </c>
      <c r="CB409">
        <v>0</v>
      </c>
      <c r="CC409">
        <v>0</v>
      </c>
      <c r="CD409">
        <v>33.496140184254379</v>
      </c>
      <c r="CE409">
        <v>41.897425141664087</v>
      </c>
      <c r="CF409">
        <v>35.896507314942873</v>
      </c>
      <c r="CG409">
        <v>2.4003671306884868</v>
      </c>
      <c r="CH409">
        <v>0</v>
      </c>
      <c r="CI409">
        <v>0</v>
      </c>
      <c r="CJ409">
        <v>33.496140184254379</v>
      </c>
      <c r="CK409">
        <v>57.499811491139248</v>
      </c>
      <c r="CL409">
        <v>24.003671306884868</v>
      </c>
      <c r="CM409">
        <v>0</v>
      </c>
      <c r="CN409">
        <v>0</v>
      </c>
      <c r="CO409">
        <v>33.496140184254379</v>
      </c>
      <c r="CP409">
        <v>41.897425141664087</v>
      </c>
      <c r="CQ409">
        <v>35.896507314942873</v>
      </c>
      <c r="CR409">
        <v>2.4003671306884868</v>
      </c>
      <c r="CS409">
        <v>0</v>
      </c>
      <c r="CT409">
        <v>0</v>
      </c>
      <c r="CU409">
        <v>33.496140184254379</v>
      </c>
      <c r="CV409">
        <f t="shared" si="6"/>
        <v>164.5595194943194</v>
      </c>
    </row>
    <row r="410" spans="1:100" x14ac:dyDescent="0.25">
      <c r="A410" s="1">
        <v>1146</v>
      </c>
      <c r="B410" t="s">
        <v>107</v>
      </c>
      <c r="C410" t="s">
        <v>118</v>
      </c>
      <c r="D410">
        <v>1</v>
      </c>
      <c r="E410">
        <v>1</v>
      </c>
      <c r="F410">
        <v>2</v>
      </c>
      <c r="G410">
        <v>45.016539999999999</v>
      </c>
      <c r="H410">
        <v>2</v>
      </c>
      <c r="I410" t="s">
        <v>119</v>
      </c>
      <c r="J410">
        <v>1.4</v>
      </c>
      <c r="K410">
        <v>500</v>
      </c>
      <c r="L410">
        <v>33.333333333333329</v>
      </c>
      <c r="N410" t="s">
        <v>121</v>
      </c>
      <c r="O410">
        <v>66.666666666666671</v>
      </c>
      <c r="P410">
        <v>0.1666666666666666</v>
      </c>
      <c r="Q410">
        <v>3.2500000000000001E-2</v>
      </c>
      <c r="R410">
        <v>77.5</v>
      </c>
      <c r="S410">
        <v>170</v>
      </c>
      <c r="T410">
        <v>100</v>
      </c>
      <c r="U410">
        <v>1812.1301775147931</v>
      </c>
      <c r="V410">
        <v>20</v>
      </c>
      <c r="W410">
        <v>0.95</v>
      </c>
      <c r="X410">
        <v>1</v>
      </c>
      <c r="Y410">
        <v>40243.788944149434</v>
      </c>
      <c r="Z410">
        <v>201218944.72074711</v>
      </c>
      <c r="AA410">
        <v>281706522.60904592</v>
      </c>
      <c r="AB410">
        <v>281706.5226090459</v>
      </c>
      <c r="AC410">
        <v>0</v>
      </c>
      <c r="AD410">
        <v>2085.4873862465279</v>
      </c>
      <c r="AE410">
        <v>3753877.2952437499</v>
      </c>
      <c r="AF410">
        <v>1251292.4317479159</v>
      </c>
      <c r="AG410">
        <v>56.328855805477353</v>
      </c>
      <c r="AH410">
        <v>55.069379921225803</v>
      </c>
      <c r="AI410">
        <v>55.069379921225803</v>
      </c>
      <c r="AJ410">
        <v>9155.4619847939921</v>
      </c>
      <c r="AK410">
        <v>854.70085470085473</v>
      </c>
      <c r="AL410" t="s">
        <v>123</v>
      </c>
      <c r="AM410">
        <v>4267.8769438949994</v>
      </c>
      <c r="AN410">
        <v>449.11174605449469</v>
      </c>
      <c r="AO410">
        <v>9361.7945866083865</v>
      </c>
      <c r="AP410">
        <v>14727.15152944434</v>
      </c>
      <c r="AQ410">
        <v>5365.3569428359551</v>
      </c>
      <c r="AR410">
        <v>7.3168044115833339E-3</v>
      </c>
      <c r="AS410">
        <v>149.15043767015229</v>
      </c>
      <c r="AT410">
        <v>69.52742692411654</v>
      </c>
      <c r="AU410">
        <v>7.3164209078785687</v>
      </c>
      <c r="AV410">
        <v>152.51177518838469</v>
      </c>
      <c r="AW410">
        <v>239.9181057055857</v>
      </c>
      <c r="AX410">
        <v>87.406330517201056</v>
      </c>
      <c r="AY410">
        <v>0.97764066274307182</v>
      </c>
      <c r="AZ410" t="s">
        <v>150</v>
      </c>
      <c r="BA410" t="str">
        <f>VLOOKUP($AZ410,Sheet1!$A$2:$B$58,2,FALSE)</f>
        <v>Butyrate</v>
      </c>
      <c r="BB410" t="s">
        <v>203</v>
      </c>
      <c r="BC410">
        <v>4</v>
      </c>
      <c r="BD410">
        <v>15.03836045987698</v>
      </c>
      <c r="BE410">
        <v>0</v>
      </c>
      <c r="BF410">
        <v>87.095680000000002</v>
      </c>
      <c r="BG410">
        <f>VLOOKUP($AZ410,Sheet1!$A$2:$C$58,3,FALSE)</f>
        <v>4.75</v>
      </c>
      <c r="BH410">
        <v>163.5</v>
      </c>
      <c r="BI410" t="s">
        <v>250</v>
      </c>
      <c r="BJ410">
        <v>0</v>
      </c>
      <c r="BK410">
        <v>0.25</v>
      </c>
      <c r="BL410">
        <v>0.44382225845903001</v>
      </c>
      <c r="BM410">
        <v>100</v>
      </c>
      <c r="BN410">
        <v>0</v>
      </c>
      <c r="BO410">
        <v>540.57249525652833</v>
      </c>
      <c r="BP410">
        <v>196.9399435275725</v>
      </c>
      <c r="BQ410">
        <v>2.2027751968490321</v>
      </c>
      <c r="BR410">
        <v>374.47178346433537</v>
      </c>
      <c r="BS410">
        <v>166.1007117921929</v>
      </c>
      <c r="BT410">
        <v>1</v>
      </c>
      <c r="BU410">
        <v>0</v>
      </c>
      <c r="BV410">
        <v>33.883745515808087</v>
      </c>
      <c r="BW410">
        <v>0</v>
      </c>
      <c r="BX410">
        <v>0</v>
      </c>
      <c r="BY410">
        <v>1.1023109950010199</v>
      </c>
      <c r="BZ410">
        <v>58.165178705830328</v>
      </c>
      <c r="CA410">
        <v>24.281433190022231</v>
      </c>
      <c r="CB410">
        <v>0</v>
      </c>
      <c r="CC410">
        <v>0</v>
      </c>
      <c r="CD410">
        <v>33.883745515808087</v>
      </c>
      <c r="CE410">
        <v>42.382247132315882</v>
      </c>
      <c r="CF410">
        <v>36.311888834810318</v>
      </c>
      <c r="CG410">
        <v>2.4281433190022241</v>
      </c>
      <c r="CH410">
        <v>0</v>
      </c>
      <c r="CI410">
        <v>0</v>
      </c>
      <c r="CJ410">
        <v>33.883745515808087</v>
      </c>
      <c r="CK410">
        <v>58.165178705830328</v>
      </c>
      <c r="CL410">
        <v>24.281433190022231</v>
      </c>
      <c r="CM410">
        <v>0</v>
      </c>
      <c r="CN410">
        <v>0</v>
      </c>
      <c r="CO410">
        <v>33.883745515808087</v>
      </c>
      <c r="CP410">
        <v>42.382247132315882</v>
      </c>
      <c r="CQ410">
        <v>36.311888834810318</v>
      </c>
      <c r="CR410">
        <v>2.4281433190022241</v>
      </c>
      <c r="CS410">
        <v>0</v>
      </c>
      <c r="CT410">
        <v>0</v>
      </c>
      <c r="CU410">
        <v>33.883745515808087</v>
      </c>
      <c r="CV410">
        <f t="shared" si="6"/>
        <v>166.1007117921929</v>
      </c>
    </row>
    <row r="411" spans="1:100" x14ac:dyDescent="0.25">
      <c r="A411" s="1">
        <v>1147</v>
      </c>
      <c r="B411" t="s">
        <v>107</v>
      </c>
      <c r="C411" t="s">
        <v>118</v>
      </c>
      <c r="D411">
        <v>1</v>
      </c>
      <c r="E411">
        <v>1</v>
      </c>
      <c r="F411">
        <v>2</v>
      </c>
      <c r="G411">
        <v>45.016539999999999</v>
      </c>
      <c r="H411">
        <v>2</v>
      </c>
      <c r="I411" t="s">
        <v>119</v>
      </c>
      <c r="J411">
        <v>1.4</v>
      </c>
      <c r="K411">
        <v>500</v>
      </c>
      <c r="L411">
        <v>33.333333333333329</v>
      </c>
      <c r="N411" t="s">
        <v>121</v>
      </c>
      <c r="O411">
        <v>66.666666666666671</v>
      </c>
      <c r="P411">
        <v>0.1666666666666666</v>
      </c>
      <c r="Q411">
        <v>3.2500000000000001E-2</v>
      </c>
      <c r="R411">
        <v>77.5</v>
      </c>
      <c r="S411">
        <v>170</v>
      </c>
      <c r="T411">
        <v>100</v>
      </c>
      <c r="U411">
        <v>1812.1301775147931</v>
      </c>
      <c r="V411">
        <v>20</v>
      </c>
      <c r="W411">
        <v>0.95</v>
      </c>
      <c r="X411">
        <v>1</v>
      </c>
      <c r="Y411">
        <v>40243.788944149434</v>
      </c>
      <c r="Z411">
        <v>201218944.72074711</v>
      </c>
      <c r="AA411">
        <v>281706522.60904592</v>
      </c>
      <c r="AB411">
        <v>281706.5226090459</v>
      </c>
      <c r="AC411">
        <v>0</v>
      </c>
      <c r="AD411">
        <v>2085.4873862465279</v>
      </c>
      <c r="AE411">
        <v>3753877.2952437499</v>
      </c>
      <c r="AF411">
        <v>1251292.4317479159</v>
      </c>
      <c r="AG411">
        <v>56.328855805477353</v>
      </c>
      <c r="AH411">
        <v>55.069379921225803</v>
      </c>
      <c r="AI411">
        <v>55.069379921225803</v>
      </c>
      <c r="AJ411">
        <v>9155.4619847939921</v>
      </c>
      <c r="AK411">
        <v>854.70085470085473</v>
      </c>
      <c r="AL411" t="s">
        <v>123</v>
      </c>
      <c r="AM411">
        <v>4267.8769438949994</v>
      </c>
      <c r="AN411">
        <v>449.11174605449469</v>
      </c>
      <c r="AO411">
        <v>9361.7945866083865</v>
      </c>
      <c r="AP411">
        <v>14727.15152944434</v>
      </c>
      <c r="AQ411">
        <v>5365.3569428359551</v>
      </c>
      <c r="AR411">
        <v>7.3168044115833339E-3</v>
      </c>
      <c r="AS411">
        <v>149.15043767015229</v>
      </c>
      <c r="AT411">
        <v>69.52742692411654</v>
      </c>
      <c r="AU411">
        <v>7.3164209078785687</v>
      </c>
      <c r="AV411">
        <v>152.51177518838469</v>
      </c>
      <c r="AW411">
        <v>239.9181057055857</v>
      </c>
      <c r="AX411">
        <v>87.406330517201056</v>
      </c>
      <c r="AY411">
        <v>0.97764066274307182</v>
      </c>
      <c r="AZ411" t="s">
        <v>157</v>
      </c>
      <c r="BA411" t="str">
        <f>VLOOKUP($AZ411,Sheet1!$A$2:$B$58,2,FALSE)</f>
        <v>Isobutyrate</v>
      </c>
      <c r="BB411" t="s">
        <v>203</v>
      </c>
      <c r="BC411">
        <v>4</v>
      </c>
      <c r="BD411">
        <v>15.03836045987698</v>
      </c>
      <c r="BE411">
        <v>0</v>
      </c>
      <c r="BF411">
        <v>87.095680000000002</v>
      </c>
      <c r="BG411">
        <f>VLOOKUP($AZ411,Sheet1!$A$2:$C$58,3,FALSE)</f>
        <v>4.75</v>
      </c>
      <c r="BH411">
        <v>155</v>
      </c>
      <c r="BI411" t="s">
        <v>250</v>
      </c>
      <c r="BJ411">
        <v>0</v>
      </c>
      <c r="BK411">
        <v>0.25</v>
      </c>
      <c r="BL411">
        <v>0.44382225845903001</v>
      </c>
      <c r="BM411">
        <v>100</v>
      </c>
      <c r="BN411">
        <v>0</v>
      </c>
      <c r="BO411">
        <v>540.57249525652833</v>
      </c>
      <c r="BP411">
        <v>196.9399435275725</v>
      </c>
      <c r="BQ411">
        <v>2.2027751968490321</v>
      </c>
      <c r="BR411">
        <v>374.47178346433537</v>
      </c>
      <c r="BS411">
        <v>166.1007117921929</v>
      </c>
      <c r="BT411">
        <v>1</v>
      </c>
      <c r="BU411">
        <v>0</v>
      </c>
      <c r="BV411">
        <v>33.883745515808087</v>
      </c>
      <c r="BW411">
        <v>0</v>
      </c>
      <c r="BX411">
        <v>0</v>
      </c>
      <c r="BY411">
        <v>1.1023109950010199</v>
      </c>
      <c r="BZ411">
        <v>58.165178705830328</v>
      </c>
      <c r="CA411">
        <v>24.281433190022231</v>
      </c>
      <c r="CB411">
        <v>0</v>
      </c>
      <c r="CC411">
        <v>0</v>
      </c>
      <c r="CD411">
        <v>33.883745515808087</v>
      </c>
      <c r="CE411">
        <v>42.382247132315882</v>
      </c>
      <c r="CF411">
        <v>36.311888834810318</v>
      </c>
      <c r="CG411">
        <v>2.4281433190022241</v>
      </c>
      <c r="CH411">
        <v>0</v>
      </c>
      <c r="CI411">
        <v>0</v>
      </c>
      <c r="CJ411">
        <v>33.883745515808087</v>
      </c>
      <c r="CK411">
        <v>58.165178705830328</v>
      </c>
      <c r="CL411">
        <v>24.281433190022231</v>
      </c>
      <c r="CM411">
        <v>0</v>
      </c>
      <c r="CN411">
        <v>0</v>
      </c>
      <c r="CO411">
        <v>33.883745515808087</v>
      </c>
      <c r="CP411">
        <v>42.382247132315882</v>
      </c>
      <c r="CQ411">
        <v>36.311888834810318</v>
      </c>
      <c r="CR411">
        <v>2.4281433190022241</v>
      </c>
      <c r="CS411">
        <v>0</v>
      </c>
      <c r="CT411">
        <v>0</v>
      </c>
      <c r="CU411">
        <v>33.883745515808087</v>
      </c>
      <c r="CV411">
        <f t="shared" si="6"/>
        <v>166.1007117921929</v>
      </c>
    </row>
    <row r="412" spans="1:100" x14ac:dyDescent="0.25">
      <c r="A412" s="1">
        <v>1148</v>
      </c>
      <c r="B412" t="s">
        <v>107</v>
      </c>
      <c r="C412" t="s">
        <v>118</v>
      </c>
      <c r="D412">
        <v>1</v>
      </c>
      <c r="E412">
        <v>1</v>
      </c>
      <c r="F412">
        <v>2</v>
      </c>
      <c r="G412">
        <v>45.016539999999999</v>
      </c>
      <c r="H412">
        <v>2</v>
      </c>
      <c r="I412" t="s">
        <v>119</v>
      </c>
      <c r="J412">
        <v>1.4</v>
      </c>
      <c r="K412">
        <v>500</v>
      </c>
      <c r="L412">
        <v>33.333333333333329</v>
      </c>
      <c r="N412" t="s">
        <v>121</v>
      </c>
      <c r="O412">
        <v>66.666666666666671</v>
      </c>
      <c r="P412">
        <v>0.1666666666666666</v>
      </c>
      <c r="Q412">
        <v>3.2500000000000001E-2</v>
      </c>
      <c r="R412">
        <v>77.5</v>
      </c>
      <c r="S412">
        <v>170</v>
      </c>
      <c r="T412">
        <v>100</v>
      </c>
      <c r="U412">
        <v>1812.1301775147931</v>
      </c>
      <c r="V412">
        <v>20</v>
      </c>
      <c r="W412">
        <v>0.95</v>
      </c>
      <c r="X412">
        <v>1</v>
      </c>
      <c r="Y412">
        <v>41619.59764702135</v>
      </c>
      <c r="Z412">
        <v>208097988.23510671</v>
      </c>
      <c r="AA412">
        <v>291337183.52914941</v>
      </c>
      <c r="AB412">
        <v>291337.18352914939</v>
      </c>
      <c r="AC412">
        <v>0</v>
      </c>
      <c r="AD412">
        <v>2156.7836476325901</v>
      </c>
      <c r="AE412">
        <v>3882210.5657386631</v>
      </c>
      <c r="AF412">
        <v>1294070.188579554</v>
      </c>
      <c r="AG412">
        <v>58.254562406999042</v>
      </c>
      <c r="AH412">
        <v>56.952028999386151</v>
      </c>
      <c r="AI412">
        <v>56.952028999386151</v>
      </c>
      <c r="AJ412">
        <v>9468.4584646973562</v>
      </c>
      <c r="AK412">
        <v>854.70085470085473</v>
      </c>
      <c r="AL412" t="s">
        <v>123</v>
      </c>
      <c r="AM412">
        <v>4413.7822474524264</v>
      </c>
      <c r="AN412">
        <v>464.46546559718712</v>
      </c>
      <c r="AO412">
        <v>9681.8449298956457</v>
      </c>
      <c r="AP412">
        <v>15201.40703244782</v>
      </c>
      <c r="AQ412">
        <v>5519.5621025521777</v>
      </c>
      <c r="AR412">
        <v>7.3168044115833331E-3</v>
      </c>
      <c r="AS412">
        <v>149.15043767015229</v>
      </c>
      <c r="AT412">
        <v>69.527426924116511</v>
      </c>
      <c r="AU412">
        <v>7.3164209078785651</v>
      </c>
      <c r="AV412">
        <v>152.5117751883846</v>
      </c>
      <c r="AW412">
        <v>239.4578294392079</v>
      </c>
      <c r="AX412">
        <v>86.946054250823309</v>
      </c>
      <c r="AY412">
        <v>0.97764066274307138</v>
      </c>
      <c r="AZ412" t="s">
        <v>130</v>
      </c>
      <c r="BA412" t="str">
        <f>VLOOKUP($AZ412,Sheet1!$A$2:$B$58,2,FALSE)</f>
        <v>Succinate</v>
      </c>
      <c r="BB412" t="s">
        <v>189</v>
      </c>
      <c r="BC412">
        <v>4</v>
      </c>
      <c r="BD412">
        <v>15.03836045987698</v>
      </c>
      <c r="BE412">
        <v>0</v>
      </c>
      <c r="BF412">
        <v>116.07016</v>
      </c>
      <c r="BG412">
        <f>VLOOKUP($AZ412,Sheet1!$A$2:$C$58,3,FALSE)</f>
        <v>3</v>
      </c>
      <c r="BH412">
        <v>235</v>
      </c>
      <c r="BI412" t="s">
        <v>250</v>
      </c>
      <c r="BJ412">
        <v>0</v>
      </c>
      <c r="BK412">
        <v>0.17846153846153801</v>
      </c>
      <c r="BL412">
        <v>0.42915093628780498</v>
      </c>
      <c r="BM412">
        <v>100</v>
      </c>
      <c r="BN412">
        <v>0</v>
      </c>
      <c r="BO412">
        <v>557.98044275643474</v>
      </c>
      <c r="BP412">
        <v>202.60017373587641</v>
      </c>
      <c r="BQ412">
        <v>2.278081159975446</v>
      </c>
      <c r="BR412">
        <v>387.27379719582581</v>
      </c>
      <c r="BS412">
        <v>170.70664556060899</v>
      </c>
      <c r="BT412">
        <v>0.71384615384615202</v>
      </c>
      <c r="BU412">
        <v>0</v>
      </c>
      <c r="BV412">
        <v>35.042124316354013</v>
      </c>
      <c r="BW412">
        <v>0</v>
      </c>
      <c r="BX412">
        <v>0</v>
      </c>
      <c r="BY412">
        <v>1.1023109950010199</v>
      </c>
      <c r="BZ412">
        <v>60.153663417810122</v>
      </c>
      <c r="CA412">
        <v>25.11153910145611</v>
      </c>
      <c r="CB412">
        <v>0</v>
      </c>
      <c r="CC412">
        <v>0</v>
      </c>
      <c r="CD412">
        <v>35.042124316354013</v>
      </c>
      <c r="CE412">
        <v>43.831163001863636</v>
      </c>
      <c r="CF412">
        <v>37.553278226499607</v>
      </c>
      <c r="CG412">
        <v>2.5111539101456111</v>
      </c>
      <c r="CH412">
        <v>0</v>
      </c>
      <c r="CI412">
        <v>0</v>
      </c>
      <c r="CJ412">
        <v>35.042124316354013</v>
      </c>
      <c r="CK412">
        <v>60.153663417810122</v>
      </c>
      <c r="CL412">
        <v>25.11153910145611</v>
      </c>
      <c r="CM412">
        <v>0</v>
      </c>
      <c r="CN412">
        <v>0</v>
      </c>
      <c r="CO412">
        <v>35.042124316354013</v>
      </c>
      <c r="CP412">
        <v>43.831163001863636</v>
      </c>
      <c r="CQ412">
        <v>37.553278226499607</v>
      </c>
      <c r="CR412">
        <v>2.5111539101456111</v>
      </c>
      <c r="CS412">
        <v>0</v>
      </c>
      <c r="CT412">
        <v>0</v>
      </c>
      <c r="CU412">
        <v>35.042124316354013</v>
      </c>
      <c r="CV412">
        <f t="shared" si="6"/>
        <v>170.70664556060899</v>
      </c>
    </row>
    <row r="413" spans="1:100" x14ac:dyDescent="0.25">
      <c r="A413" s="1">
        <v>1149</v>
      </c>
      <c r="B413" t="s">
        <v>107</v>
      </c>
      <c r="C413" t="s">
        <v>118</v>
      </c>
      <c r="D413">
        <v>1</v>
      </c>
      <c r="E413">
        <v>1</v>
      </c>
      <c r="F413">
        <v>2</v>
      </c>
      <c r="G413">
        <v>45.016539999999999</v>
      </c>
      <c r="H413">
        <v>2</v>
      </c>
      <c r="I413" t="s">
        <v>119</v>
      </c>
      <c r="J413">
        <v>1.4</v>
      </c>
      <c r="K413">
        <v>500</v>
      </c>
      <c r="L413">
        <v>33.333333333333329</v>
      </c>
      <c r="N413" t="s">
        <v>121</v>
      </c>
      <c r="O413">
        <v>66.666666666666671</v>
      </c>
      <c r="P413">
        <v>0.1666666666666666</v>
      </c>
      <c r="Q413">
        <v>3.2500000000000001E-2</v>
      </c>
      <c r="R413">
        <v>77.5</v>
      </c>
      <c r="S413">
        <v>170</v>
      </c>
      <c r="T413">
        <v>100</v>
      </c>
      <c r="U413">
        <v>1812.1301775147931</v>
      </c>
      <c r="V413">
        <v>20</v>
      </c>
      <c r="W413">
        <v>0.95</v>
      </c>
      <c r="X413">
        <v>1</v>
      </c>
      <c r="Y413">
        <v>42142.058908455918</v>
      </c>
      <c r="Z413">
        <v>210710294.5422796</v>
      </c>
      <c r="AA413">
        <v>294994412.35919142</v>
      </c>
      <c r="AB413">
        <v>294994.41235919128</v>
      </c>
      <c r="AC413">
        <v>0</v>
      </c>
      <c r="AD413">
        <v>2183.8582944069381</v>
      </c>
      <c r="AE413">
        <v>3930944.9299324881</v>
      </c>
      <c r="AF413">
        <v>1310314.9766441621</v>
      </c>
      <c r="AG413">
        <v>58.985846558700999</v>
      </c>
      <c r="AH413">
        <v>57.666962122109588</v>
      </c>
      <c r="AI413">
        <v>57.666962122109588</v>
      </c>
      <c r="AJ413">
        <v>9587.3184016737196</v>
      </c>
      <c r="AK413">
        <v>854.70085470085473</v>
      </c>
      <c r="AL413" t="s">
        <v>123</v>
      </c>
      <c r="AM413">
        <v>4469.1895644634933</v>
      </c>
      <c r="AN413">
        <v>470.29601723074097</v>
      </c>
      <c r="AO413">
        <v>9803.3835607586298</v>
      </c>
      <c r="AP413">
        <v>15381.504838068809</v>
      </c>
      <c r="AQ413">
        <v>5578.1212773101797</v>
      </c>
      <c r="AR413">
        <v>7.3168044115833339E-3</v>
      </c>
      <c r="AS413">
        <v>149.15043767015229</v>
      </c>
      <c r="AT413">
        <v>69.52742692411654</v>
      </c>
      <c r="AU413">
        <v>7.3164209078785643</v>
      </c>
      <c r="AV413">
        <v>152.51177518838469</v>
      </c>
      <c r="AW413">
        <v>239.29091352833569</v>
      </c>
      <c r="AX413">
        <v>86.779138339951075</v>
      </c>
      <c r="AY413">
        <v>0.97764066274307182</v>
      </c>
      <c r="AZ413" t="s">
        <v>127</v>
      </c>
      <c r="BA413" t="str">
        <f>VLOOKUP($AZ413,Sheet1!$A$2:$B$58,2,FALSE)</f>
        <v>L-Malate</v>
      </c>
      <c r="BB413" t="s">
        <v>186</v>
      </c>
      <c r="BC413">
        <v>4</v>
      </c>
      <c r="BD413">
        <v>15.03836045987698</v>
      </c>
      <c r="BE413">
        <v>0</v>
      </c>
      <c r="BF413">
        <v>132.06916000000001</v>
      </c>
      <c r="BG413">
        <f>VLOOKUP($AZ413,Sheet1!$A$2:$C$58,3,FALSE)</f>
        <v>2.5</v>
      </c>
      <c r="BI413" t="s">
        <v>250</v>
      </c>
      <c r="BJ413">
        <v>0</v>
      </c>
      <c r="BK413">
        <v>0.15466666666666701</v>
      </c>
      <c r="BL413">
        <v>0.42383048576103299</v>
      </c>
      <c r="BM413">
        <v>100</v>
      </c>
      <c r="BN413">
        <v>0</v>
      </c>
      <c r="BO413">
        <v>564.59108433095196</v>
      </c>
      <c r="BP413">
        <v>204.7496375446656</v>
      </c>
      <c r="BQ413">
        <v>2.306678484884384</v>
      </c>
      <c r="BR413">
        <v>392.13534243034519</v>
      </c>
      <c r="BS413">
        <v>172.4557419006068</v>
      </c>
      <c r="BT413">
        <v>0.61866666666666803</v>
      </c>
      <c r="BU413">
        <v>0</v>
      </c>
      <c r="BV413">
        <v>35.482016903229592</v>
      </c>
      <c r="BW413">
        <v>0</v>
      </c>
      <c r="BX413">
        <v>0</v>
      </c>
      <c r="BY413">
        <v>1.1023109950010199</v>
      </c>
      <c r="BZ413">
        <v>60.908787461433079</v>
      </c>
      <c r="CA413">
        <v>25.42677055820349</v>
      </c>
      <c r="CB413">
        <v>0</v>
      </c>
      <c r="CC413">
        <v>0</v>
      </c>
      <c r="CD413">
        <v>35.482016903229592</v>
      </c>
      <c r="CE413">
        <v>44.381386598600812</v>
      </c>
      <c r="CF413">
        <v>38.024693959049927</v>
      </c>
      <c r="CG413">
        <v>2.5426770558203491</v>
      </c>
      <c r="CH413">
        <v>0</v>
      </c>
      <c r="CI413">
        <v>0</v>
      </c>
      <c r="CJ413">
        <v>35.482016903229592</v>
      </c>
      <c r="CK413">
        <v>60.908787461433079</v>
      </c>
      <c r="CL413">
        <v>25.42677055820349</v>
      </c>
      <c r="CM413">
        <v>0</v>
      </c>
      <c r="CN413">
        <v>0</v>
      </c>
      <c r="CO413">
        <v>35.482016903229592</v>
      </c>
      <c r="CP413">
        <v>44.381386598600812</v>
      </c>
      <c r="CQ413">
        <v>38.024693959049927</v>
      </c>
      <c r="CR413">
        <v>2.5426770558203491</v>
      </c>
      <c r="CS413">
        <v>0</v>
      </c>
      <c r="CT413">
        <v>0</v>
      </c>
      <c r="CU413">
        <v>35.482016903229592</v>
      </c>
      <c r="CV413">
        <f t="shared" si="6"/>
        <v>172.4557419006068</v>
      </c>
    </row>
    <row r="414" spans="1:100" x14ac:dyDescent="0.25">
      <c r="A414" s="1">
        <v>1150</v>
      </c>
      <c r="B414" t="s">
        <v>107</v>
      </c>
      <c r="C414" t="s">
        <v>118</v>
      </c>
      <c r="D414">
        <v>1</v>
      </c>
      <c r="E414">
        <v>1</v>
      </c>
      <c r="F414">
        <v>2</v>
      </c>
      <c r="G414">
        <v>45.016539999999999</v>
      </c>
      <c r="H414">
        <v>2</v>
      </c>
      <c r="I414" t="s">
        <v>119</v>
      </c>
      <c r="J414">
        <v>1.4</v>
      </c>
      <c r="K414">
        <v>500</v>
      </c>
      <c r="L414">
        <v>33.333333333333329</v>
      </c>
      <c r="N414" t="s">
        <v>121</v>
      </c>
      <c r="O414">
        <v>66.666666666666671</v>
      </c>
      <c r="P414">
        <v>0.1666666666666666</v>
      </c>
      <c r="Q414">
        <v>3.2500000000000001E-2</v>
      </c>
      <c r="R414">
        <v>77.5</v>
      </c>
      <c r="S414">
        <v>170</v>
      </c>
      <c r="T414">
        <v>100</v>
      </c>
      <c r="U414">
        <v>1812.1301775147931</v>
      </c>
      <c r="V414">
        <v>20</v>
      </c>
      <c r="W414">
        <v>0.95</v>
      </c>
      <c r="X414">
        <v>1</v>
      </c>
      <c r="Y414">
        <v>44149.436377770609</v>
      </c>
      <c r="Z414">
        <v>220747181.88885301</v>
      </c>
      <c r="AA414">
        <v>309046054.64439422</v>
      </c>
      <c r="AB414">
        <v>309046.0546443942</v>
      </c>
      <c r="AC414">
        <v>0</v>
      </c>
      <c r="AD414">
        <v>2287.8833005389679</v>
      </c>
      <c r="AE414">
        <v>4118189.9409701419</v>
      </c>
      <c r="AF414">
        <v>1372729.980323381</v>
      </c>
      <c r="AG414">
        <v>61.795554068426682</v>
      </c>
      <c r="AH414">
        <v>60.41384643403196</v>
      </c>
      <c r="AI414">
        <v>60.41384643403196</v>
      </c>
      <c r="AJ414">
        <v>10043.996775942809</v>
      </c>
      <c r="AK414">
        <v>854.70085470085473</v>
      </c>
      <c r="AL414" t="s">
        <v>123</v>
      </c>
      <c r="AM414">
        <v>4682.0730986374774</v>
      </c>
      <c r="AN414">
        <v>492.69790392897249</v>
      </c>
      <c r="AO414">
        <v>10270.35389378543</v>
      </c>
      <c r="AP414">
        <v>16073.468633210119</v>
      </c>
      <c r="AQ414">
        <v>5803.1147394246836</v>
      </c>
      <c r="AR414">
        <v>7.3168044115833331E-3</v>
      </c>
      <c r="AS414">
        <v>149.15043767015229</v>
      </c>
      <c r="AT414">
        <v>69.527426924116511</v>
      </c>
      <c r="AU414">
        <v>7.3164209078785651</v>
      </c>
      <c r="AV414">
        <v>152.5117751883846</v>
      </c>
      <c r="AW414">
        <v>238.68634518709479</v>
      </c>
      <c r="AX414">
        <v>86.174569998710183</v>
      </c>
      <c r="AY414">
        <v>0.97764066274307149</v>
      </c>
      <c r="AZ414" t="s">
        <v>129</v>
      </c>
      <c r="BA414" t="str">
        <f>VLOOKUP($AZ414,Sheet1!$A$2:$B$58,2,FALSE)</f>
        <v>Citrate</v>
      </c>
      <c r="BB414" t="s">
        <v>188</v>
      </c>
      <c r="BC414">
        <v>6</v>
      </c>
      <c r="BD414">
        <v>15.03836045987698</v>
      </c>
      <c r="BE414">
        <v>0</v>
      </c>
      <c r="BF414">
        <v>189.09639999999999</v>
      </c>
      <c r="BG414">
        <f>VLOOKUP($AZ414,Sheet1!$A$2:$C$58,3,FALSE)</f>
        <v>2.5</v>
      </c>
      <c r="BI414" t="s">
        <v>250</v>
      </c>
      <c r="BJ414">
        <v>0</v>
      </c>
      <c r="BK414">
        <v>0.103111111111111</v>
      </c>
      <c r="BL414">
        <v>0.40455984863113797</v>
      </c>
      <c r="BM414">
        <v>100</v>
      </c>
      <c r="BN414">
        <v>0</v>
      </c>
      <c r="BO414">
        <v>589.99019797617075</v>
      </c>
      <c r="BP414">
        <v>213.0082119871486</v>
      </c>
      <c r="BQ414">
        <v>2.4165538573612788</v>
      </c>
      <c r="BR414">
        <v>410.81415575141739</v>
      </c>
      <c r="BS414">
        <v>179.17604222475339</v>
      </c>
      <c r="BT414">
        <v>0.61866666666666603</v>
      </c>
      <c r="BU414">
        <v>0</v>
      </c>
      <c r="BV414">
        <v>37.172152675952709</v>
      </c>
      <c r="BW414">
        <v>0</v>
      </c>
      <c r="BX414">
        <v>0</v>
      </c>
      <c r="BY414">
        <v>1.1023109950010199</v>
      </c>
      <c r="BZ414">
        <v>63.810091545767342</v>
      </c>
      <c r="CA414">
        <v>26.637938869814629</v>
      </c>
      <c r="CB414">
        <v>0</v>
      </c>
      <c r="CC414">
        <v>0</v>
      </c>
      <c r="CD414">
        <v>37.172152675952709</v>
      </c>
      <c r="CE414">
        <v>46.495431280387827</v>
      </c>
      <c r="CF414">
        <v>39.835946562934168</v>
      </c>
      <c r="CG414">
        <v>2.663793886981463</v>
      </c>
      <c r="CH414">
        <v>0</v>
      </c>
      <c r="CI414">
        <v>0</v>
      </c>
      <c r="CJ414">
        <v>37.172152675952709</v>
      </c>
      <c r="CK414">
        <v>63.810091545767342</v>
      </c>
      <c r="CL414">
        <v>26.637938869814629</v>
      </c>
      <c r="CM414">
        <v>0</v>
      </c>
      <c r="CN414">
        <v>0</v>
      </c>
      <c r="CO414">
        <v>37.172152675952709</v>
      </c>
      <c r="CP414">
        <v>46.495431280387827</v>
      </c>
      <c r="CQ414">
        <v>39.835946562934168</v>
      </c>
      <c r="CR414">
        <v>2.663793886981463</v>
      </c>
      <c r="CS414">
        <v>0</v>
      </c>
      <c r="CT414">
        <v>0</v>
      </c>
      <c r="CU414">
        <v>37.172152675952709</v>
      </c>
      <c r="CV414">
        <f t="shared" si="6"/>
        <v>179.17604222475339</v>
      </c>
    </row>
    <row r="415" spans="1:100" x14ac:dyDescent="0.25">
      <c r="A415" s="1">
        <v>1151</v>
      </c>
      <c r="B415" t="s">
        <v>107</v>
      </c>
      <c r="C415" t="s">
        <v>118</v>
      </c>
      <c r="D415">
        <v>1</v>
      </c>
      <c r="E415">
        <v>1</v>
      </c>
      <c r="F415">
        <v>2</v>
      </c>
      <c r="G415">
        <v>45.016539999999999</v>
      </c>
      <c r="H415">
        <v>2</v>
      </c>
      <c r="I415" t="s">
        <v>119</v>
      </c>
      <c r="J415">
        <v>1.4</v>
      </c>
      <c r="K415">
        <v>500</v>
      </c>
      <c r="L415">
        <v>33.333333333333329</v>
      </c>
      <c r="N415" t="s">
        <v>121</v>
      </c>
      <c r="O415">
        <v>66.666666666666671</v>
      </c>
      <c r="P415">
        <v>0.1666666666666666</v>
      </c>
      <c r="Q415">
        <v>3.2500000000000001E-2</v>
      </c>
      <c r="R415">
        <v>77.5</v>
      </c>
      <c r="S415">
        <v>170</v>
      </c>
      <c r="T415">
        <v>100</v>
      </c>
      <c r="U415">
        <v>1812.1301775147931</v>
      </c>
      <c r="V415">
        <v>20</v>
      </c>
      <c r="W415">
        <v>0.95</v>
      </c>
      <c r="X415">
        <v>1</v>
      </c>
      <c r="Y415">
        <v>45573.684403314197</v>
      </c>
      <c r="Z415">
        <v>227868422.01657099</v>
      </c>
      <c r="AA415">
        <v>319015790.82319927</v>
      </c>
      <c r="AB415">
        <v>319015.79082319932</v>
      </c>
      <c r="AC415">
        <v>0</v>
      </c>
      <c r="AD415">
        <v>2361.689752915503</v>
      </c>
      <c r="AE415">
        <v>4251041.5552479047</v>
      </c>
      <c r="AF415">
        <v>1417013.851749301</v>
      </c>
      <c r="AG415">
        <v>63.789060737826489</v>
      </c>
      <c r="AH415">
        <v>62.362779615486737</v>
      </c>
      <c r="AI415">
        <v>62.362779615486737</v>
      </c>
      <c r="AJ415">
        <v>10368.01320175398</v>
      </c>
      <c r="AK415">
        <v>854.70085470085473</v>
      </c>
      <c r="AL415" t="s">
        <v>123</v>
      </c>
      <c r="AM415">
        <v>4833.1154202002217</v>
      </c>
      <c r="AN415">
        <v>508.5921955538056</v>
      </c>
      <c r="AO415">
        <v>10601.672534632749</v>
      </c>
      <c r="AP415">
        <v>16564.42167220886</v>
      </c>
      <c r="AQ415">
        <v>5962.7491375761147</v>
      </c>
      <c r="AR415">
        <v>7.3168044115833331E-3</v>
      </c>
      <c r="AS415">
        <v>149.15043767015229</v>
      </c>
      <c r="AT415">
        <v>69.527426924116511</v>
      </c>
      <c r="AU415">
        <v>7.3164209078785651</v>
      </c>
      <c r="AV415">
        <v>152.5117751883846</v>
      </c>
      <c r="AW415">
        <v>238.2896987192255</v>
      </c>
      <c r="AX415">
        <v>85.777923530840852</v>
      </c>
      <c r="AY415">
        <v>0.9776406627430716</v>
      </c>
      <c r="AZ415" t="s">
        <v>166</v>
      </c>
      <c r="BA415" t="str">
        <f>VLOOKUP($AZ415,Sheet1!$A$2:$B$58,2,FALSE)</f>
        <v>Acetone</v>
      </c>
      <c r="BB415" t="s">
        <v>214</v>
      </c>
      <c r="BC415">
        <v>3</v>
      </c>
      <c r="BD415">
        <v>15.03836045987698</v>
      </c>
      <c r="BE415">
        <v>0</v>
      </c>
      <c r="BF415">
        <v>58.078139999999998</v>
      </c>
      <c r="BG415">
        <f>VLOOKUP($AZ415,Sheet1!$A$2:$C$58,3,FALSE)</f>
        <v>5.333333333333333</v>
      </c>
      <c r="BH415">
        <v>56</v>
      </c>
      <c r="BI415" t="s">
        <v>250</v>
      </c>
      <c r="BJ415">
        <v>0</v>
      </c>
      <c r="BK415">
        <v>0.33333333333333398</v>
      </c>
      <c r="BL415">
        <v>0.39191672852419301</v>
      </c>
      <c r="BM415">
        <v>100</v>
      </c>
      <c r="BN415">
        <v>0</v>
      </c>
      <c r="BO415">
        <v>608.01104259196188</v>
      </c>
      <c r="BP415">
        <v>218.8677269629377</v>
      </c>
      <c r="BQ415">
        <v>2.4945111846194692</v>
      </c>
      <c r="BR415">
        <v>424.06690138530968</v>
      </c>
      <c r="BS415">
        <v>183.94414120665209</v>
      </c>
      <c r="BT415">
        <v>1.000000000000002</v>
      </c>
      <c r="BU415">
        <v>0</v>
      </c>
      <c r="BV415">
        <v>38.371315550896831</v>
      </c>
      <c r="BW415">
        <v>0</v>
      </c>
      <c r="BX415">
        <v>0</v>
      </c>
      <c r="BY415">
        <v>1.1023109950010199</v>
      </c>
      <c r="BZ415">
        <v>65.868586610487426</v>
      </c>
      <c r="CA415">
        <v>27.497271059590599</v>
      </c>
      <c r="CB415">
        <v>0</v>
      </c>
      <c r="CC415">
        <v>0</v>
      </c>
      <c r="CD415">
        <v>38.371315550896831</v>
      </c>
      <c r="CE415">
        <v>47.995360421753539</v>
      </c>
      <c r="CF415">
        <v>41.121042656855892</v>
      </c>
      <c r="CG415">
        <v>2.7497271059590589</v>
      </c>
      <c r="CH415">
        <v>0</v>
      </c>
      <c r="CI415">
        <v>0</v>
      </c>
      <c r="CJ415">
        <v>38.371315550896831</v>
      </c>
      <c r="CK415">
        <v>65.868586610487426</v>
      </c>
      <c r="CL415">
        <v>27.497271059590599</v>
      </c>
      <c r="CM415">
        <v>0</v>
      </c>
      <c r="CN415">
        <v>0</v>
      </c>
      <c r="CO415">
        <v>38.371315550896831</v>
      </c>
      <c r="CP415">
        <v>47.995360421753539</v>
      </c>
      <c r="CQ415">
        <v>41.121042656855892</v>
      </c>
      <c r="CR415">
        <v>2.7497271059590589</v>
      </c>
      <c r="CS415">
        <v>0</v>
      </c>
      <c r="CT415">
        <v>0</v>
      </c>
      <c r="CU415">
        <v>38.371315550896831</v>
      </c>
      <c r="CV415">
        <f t="shared" si="6"/>
        <v>183.94414120665209</v>
      </c>
    </row>
    <row r="416" spans="1:100" x14ac:dyDescent="0.25">
      <c r="A416" s="1">
        <v>1152</v>
      </c>
      <c r="B416" t="s">
        <v>107</v>
      </c>
      <c r="C416" t="s">
        <v>118</v>
      </c>
      <c r="D416">
        <v>1</v>
      </c>
      <c r="E416">
        <v>1</v>
      </c>
      <c r="F416">
        <v>2</v>
      </c>
      <c r="G416">
        <v>45.016539999999999</v>
      </c>
      <c r="H416">
        <v>2</v>
      </c>
      <c r="I416" t="s">
        <v>119</v>
      </c>
      <c r="J416">
        <v>1.4</v>
      </c>
      <c r="K416">
        <v>500</v>
      </c>
      <c r="L416">
        <v>33.333333333333329</v>
      </c>
      <c r="N416" t="s">
        <v>121</v>
      </c>
      <c r="O416">
        <v>66.666666666666671</v>
      </c>
      <c r="P416">
        <v>0.1666666666666666</v>
      </c>
      <c r="Q416">
        <v>3.2500000000000001E-2</v>
      </c>
      <c r="R416">
        <v>77.5</v>
      </c>
      <c r="S416">
        <v>170</v>
      </c>
      <c r="T416">
        <v>100</v>
      </c>
      <c r="U416">
        <v>1812.1301775147931</v>
      </c>
      <c r="V416">
        <v>20</v>
      </c>
      <c r="W416">
        <v>0.95</v>
      </c>
      <c r="X416">
        <v>1</v>
      </c>
      <c r="Y416">
        <v>44645.426492670187</v>
      </c>
      <c r="Z416">
        <v>223227132.46335101</v>
      </c>
      <c r="AA416">
        <v>312517985.44869143</v>
      </c>
      <c r="AB416">
        <v>312517.98544869141</v>
      </c>
      <c r="AC416">
        <v>0</v>
      </c>
      <c r="AD416">
        <v>2313.5861768203631</v>
      </c>
      <c r="AE416">
        <v>4164455.1182766538</v>
      </c>
      <c r="AF416">
        <v>1388151.7060922179</v>
      </c>
      <c r="AG416">
        <v>62.48978680336856</v>
      </c>
      <c r="AH416">
        <v>61.092556585118487</v>
      </c>
      <c r="AI416">
        <v>61.092556585118487</v>
      </c>
      <c r="AJ416">
        <v>10156.83452708247</v>
      </c>
      <c r="AK416">
        <v>854.70085470085473</v>
      </c>
      <c r="AL416" t="s">
        <v>123</v>
      </c>
      <c r="AM416">
        <v>4734.673135346683</v>
      </c>
      <c r="AN416">
        <v>498.2330434467118</v>
      </c>
      <c r="AO416">
        <v>10385.73461947014</v>
      </c>
      <c r="AP416">
        <v>16244.441560576721</v>
      </c>
      <c r="AQ416">
        <v>5858.7069411065786</v>
      </c>
      <c r="AR416">
        <v>7.3168044115833339E-3</v>
      </c>
      <c r="AS416">
        <v>149.15043767015229</v>
      </c>
      <c r="AT416">
        <v>69.527426924116526</v>
      </c>
      <c r="AU416">
        <v>7.3164209078785643</v>
      </c>
      <c r="AV416">
        <v>152.5117751883846</v>
      </c>
      <c r="AW416">
        <v>238.54534225272971</v>
      </c>
      <c r="AX416">
        <v>86.033567064345092</v>
      </c>
      <c r="AY416">
        <v>0.9776406627430716</v>
      </c>
      <c r="AZ416" t="s">
        <v>135</v>
      </c>
      <c r="BA416" t="str">
        <f>VLOOKUP($AZ416,Sheet1!$A$2:$B$58,2,FALSE)</f>
        <v>Isopropanol</v>
      </c>
      <c r="BB416" t="s">
        <v>193</v>
      </c>
      <c r="BC416">
        <v>3</v>
      </c>
      <c r="BD416">
        <v>15.03836045987698</v>
      </c>
      <c r="BE416">
        <v>30.446999999999999</v>
      </c>
      <c r="BF416">
        <v>60.093820000000001</v>
      </c>
      <c r="BG416">
        <f>VLOOKUP($AZ416,Sheet1!$A$2:$C$58,3,FALSE)</f>
        <v>6.04</v>
      </c>
      <c r="BH416">
        <v>82.5</v>
      </c>
      <c r="BI416" t="s">
        <v>250</v>
      </c>
      <c r="BJ416">
        <v>0</v>
      </c>
      <c r="BK416">
        <v>0.33333333333333298</v>
      </c>
      <c r="BL416">
        <v>0.400065375141468</v>
      </c>
      <c r="BM416">
        <v>100</v>
      </c>
      <c r="BN416">
        <v>0</v>
      </c>
      <c r="BO416">
        <v>596.26590321238666</v>
      </c>
      <c r="BP416">
        <v>215.04877055136939</v>
      </c>
      <c r="BQ416">
        <v>2.443702263404739</v>
      </c>
      <c r="BR416">
        <v>415.42938477880568</v>
      </c>
      <c r="BS416">
        <v>180.83651843358101</v>
      </c>
      <c r="BT416">
        <v>0.99999999999999889</v>
      </c>
      <c r="BU416">
        <v>0</v>
      </c>
      <c r="BV416">
        <v>37.589757560396798</v>
      </c>
      <c r="BW416">
        <v>0.80998128149881587</v>
      </c>
      <c r="BX416">
        <v>0</v>
      </c>
      <c r="BY416">
        <v>1.1023109950010199</v>
      </c>
      <c r="BZ416">
        <v>64.526956294996012</v>
      </c>
      <c r="CA416">
        <v>26.937198734599221</v>
      </c>
      <c r="CB416">
        <v>0</v>
      </c>
      <c r="CC416">
        <v>0</v>
      </c>
      <c r="CD416">
        <v>37.589757560396798</v>
      </c>
      <c r="CE416">
        <v>47.017777117506533</v>
      </c>
      <c r="CF416">
        <v>40.283477433856717</v>
      </c>
      <c r="CG416">
        <v>2.6937198734599219</v>
      </c>
      <c r="CH416">
        <v>0</v>
      </c>
      <c r="CI416">
        <v>0</v>
      </c>
      <c r="CJ416">
        <v>37.589757560396798</v>
      </c>
      <c r="CK416">
        <v>64.526956294996012</v>
      </c>
      <c r="CL416">
        <v>26.937198734599221</v>
      </c>
      <c r="CM416">
        <v>0</v>
      </c>
      <c r="CN416">
        <v>0</v>
      </c>
      <c r="CO416">
        <v>37.589757560396798</v>
      </c>
      <c r="CP416">
        <v>47.017777117506533</v>
      </c>
      <c r="CQ416">
        <v>40.283477433856717</v>
      </c>
      <c r="CR416">
        <v>2.6937198734599219</v>
      </c>
      <c r="CS416">
        <v>0</v>
      </c>
      <c r="CT416">
        <v>0</v>
      </c>
      <c r="CU416">
        <v>37.589757560396798</v>
      </c>
      <c r="CV416">
        <f t="shared" si="6"/>
        <v>180.83651843358101</v>
      </c>
    </row>
    <row r="417" spans="1:100" x14ac:dyDescent="0.25">
      <c r="A417" s="1">
        <v>1153</v>
      </c>
      <c r="B417" t="s">
        <v>107</v>
      </c>
      <c r="C417" t="s">
        <v>118</v>
      </c>
      <c r="D417">
        <v>1</v>
      </c>
      <c r="E417">
        <v>1</v>
      </c>
      <c r="F417">
        <v>2</v>
      </c>
      <c r="G417">
        <v>45.016539999999999</v>
      </c>
      <c r="H417">
        <v>2</v>
      </c>
      <c r="I417" t="s">
        <v>119</v>
      </c>
      <c r="J417">
        <v>1.4</v>
      </c>
      <c r="K417">
        <v>500</v>
      </c>
      <c r="L417">
        <v>33.333333333333329</v>
      </c>
      <c r="N417" t="s">
        <v>121</v>
      </c>
      <c r="O417">
        <v>66.666666666666671</v>
      </c>
      <c r="P417">
        <v>0.1666666666666666</v>
      </c>
      <c r="Q417">
        <v>3.2500000000000001E-2</v>
      </c>
      <c r="R417">
        <v>77.5</v>
      </c>
      <c r="S417">
        <v>170</v>
      </c>
      <c r="T417">
        <v>100</v>
      </c>
      <c r="U417">
        <v>1812.1301775147931</v>
      </c>
      <c r="V417">
        <v>20</v>
      </c>
      <c r="W417">
        <v>0.95</v>
      </c>
      <c r="X417">
        <v>1</v>
      </c>
      <c r="Y417">
        <v>47323.323742591849</v>
      </c>
      <c r="Z417">
        <v>236616618.71295929</v>
      </c>
      <c r="AA417">
        <v>331263266.19814289</v>
      </c>
      <c r="AB417">
        <v>331263.26619814301</v>
      </c>
      <c r="AC417">
        <v>0</v>
      </c>
      <c r="AD417">
        <v>2452.3584217530261</v>
      </c>
      <c r="AE417">
        <v>4414245.1591554461</v>
      </c>
      <c r="AF417">
        <v>1471415.0530518149</v>
      </c>
      <c r="AG417">
        <v>66.238014592309156</v>
      </c>
      <c r="AH417">
        <v>64.75697648481038</v>
      </c>
      <c r="AI417">
        <v>64.75697648481038</v>
      </c>
      <c r="AJ417">
        <v>10766.05615143965</v>
      </c>
      <c r="AK417">
        <v>854.70085470085473</v>
      </c>
      <c r="AL417" t="s">
        <v>123</v>
      </c>
      <c r="AM417">
        <v>5018.6656775728043</v>
      </c>
      <c r="AN417">
        <v>528.11778196713101</v>
      </c>
      <c r="AO417">
        <v>11008.68600241776</v>
      </c>
      <c r="AP417">
        <v>17167.540465680431</v>
      </c>
      <c r="AQ417">
        <v>6158.8544632626708</v>
      </c>
      <c r="AR417">
        <v>7.3168044115833339E-3</v>
      </c>
      <c r="AS417">
        <v>149.15043767015229</v>
      </c>
      <c r="AT417">
        <v>69.527426924116526</v>
      </c>
      <c r="AU417">
        <v>7.3164209078785643</v>
      </c>
      <c r="AV417">
        <v>152.5117751883846</v>
      </c>
      <c r="AW417">
        <v>237.83511233441681</v>
      </c>
      <c r="AX417">
        <v>85.323337146032145</v>
      </c>
      <c r="AY417">
        <v>0.97764066274307171</v>
      </c>
      <c r="AZ417" t="s">
        <v>131</v>
      </c>
      <c r="BA417" t="str">
        <f>VLOOKUP($AZ417,Sheet1!$A$2:$B$58,2,FALSE)</f>
        <v>L-Glutamate</v>
      </c>
      <c r="BB417" t="s">
        <v>190</v>
      </c>
      <c r="BC417">
        <v>5</v>
      </c>
      <c r="BD417">
        <v>15.03836045987698</v>
      </c>
      <c r="BE417">
        <v>0</v>
      </c>
      <c r="BF417">
        <v>146.11892</v>
      </c>
      <c r="BG417">
        <f>VLOOKUP($AZ417,Sheet1!$A$2:$C$58,3,FALSE)</f>
        <v>3.4</v>
      </c>
      <c r="BH417">
        <v>333.8</v>
      </c>
      <c r="BI417" t="s">
        <v>250</v>
      </c>
      <c r="BJ417">
        <v>0</v>
      </c>
      <c r="BK417">
        <v>0.12540540540540501</v>
      </c>
      <c r="BL417">
        <v>0.37742677152800302</v>
      </c>
      <c r="BM417">
        <v>100</v>
      </c>
      <c r="BN417">
        <v>0</v>
      </c>
      <c r="BO417">
        <v>630.1490256548235</v>
      </c>
      <c r="BP417">
        <v>226.06593803773569</v>
      </c>
      <c r="BQ417">
        <v>2.5902790593924152</v>
      </c>
      <c r="BR417">
        <v>440.34744009671061</v>
      </c>
      <c r="BS417">
        <v>189.80158555811289</v>
      </c>
      <c r="BT417">
        <v>0.62702702702702506</v>
      </c>
      <c r="BU417">
        <v>0</v>
      </c>
      <c r="BV417">
        <v>39.844445583429447</v>
      </c>
      <c r="BW417">
        <v>0</v>
      </c>
      <c r="BX417">
        <v>0</v>
      </c>
      <c r="BY417">
        <v>1.1023109950010199</v>
      </c>
      <c r="BZ417">
        <v>68.397376456321041</v>
      </c>
      <c r="CA417">
        <v>28.552930872891579</v>
      </c>
      <c r="CB417">
        <v>0</v>
      </c>
      <c r="CC417">
        <v>0</v>
      </c>
      <c r="CD417">
        <v>39.844445583429447</v>
      </c>
      <c r="CE417">
        <v>49.837971388941511</v>
      </c>
      <c r="CF417">
        <v>42.699738670718617</v>
      </c>
      <c r="CG417">
        <v>2.8552930872891591</v>
      </c>
      <c r="CH417">
        <v>0</v>
      </c>
      <c r="CI417">
        <v>0</v>
      </c>
      <c r="CJ417">
        <v>39.844445583429447</v>
      </c>
      <c r="CK417">
        <v>68.397376456321041</v>
      </c>
      <c r="CL417">
        <v>28.552930872891579</v>
      </c>
      <c r="CM417">
        <v>0</v>
      </c>
      <c r="CN417">
        <v>0</v>
      </c>
      <c r="CO417">
        <v>39.844445583429447</v>
      </c>
      <c r="CP417">
        <v>49.837971388941511</v>
      </c>
      <c r="CQ417">
        <v>42.699738670718617</v>
      </c>
      <c r="CR417">
        <v>2.8552930872891591</v>
      </c>
      <c r="CS417">
        <v>0</v>
      </c>
      <c r="CT417">
        <v>0</v>
      </c>
      <c r="CU417">
        <v>39.844445583429447</v>
      </c>
      <c r="CV417">
        <f t="shared" si="6"/>
        <v>189.80158555811289</v>
      </c>
    </row>
    <row r="418" spans="1:100" x14ac:dyDescent="0.25">
      <c r="A418" s="1">
        <v>1154</v>
      </c>
      <c r="B418" t="s">
        <v>107</v>
      </c>
      <c r="C418" t="s">
        <v>118</v>
      </c>
      <c r="D418">
        <v>1</v>
      </c>
      <c r="E418">
        <v>1</v>
      </c>
      <c r="F418">
        <v>2</v>
      </c>
      <c r="G418">
        <v>45.016539999999999</v>
      </c>
      <c r="H418">
        <v>2</v>
      </c>
      <c r="I418" t="s">
        <v>119</v>
      </c>
      <c r="J418">
        <v>1.4</v>
      </c>
      <c r="K418">
        <v>500</v>
      </c>
      <c r="L418">
        <v>33.333333333333329</v>
      </c>
      <c r="N418" t="s">
        <v>121</v>
      </c>
      <c r="O418">
        <v>66.666666666666671</v>
      </c>
      <c r="P418">
        <v>0.1666666666666666</v>
      </c>
      <c r="Q418">
        <v>3.2500000000000001E-2</v>
      </c>
      <c r="R418">
        <v>77.5</v>
      </c>
      <c r="S418">
        <v>170</v>
      </c>
      <c r="T418">
        <v>100</v>
      </c>
      <c r="U418">
        <v>1812.1301775147931</v>
      </c>
      <c r="V418">
        <v>20</v>
      </c>
      <c r="W418">
        <v>0.95</v>
      </c>
      <c r="X418">
        <v>1</v>
      </c>
      <c r="Y418">
        <v>47340.399954072622</v>
      </c>
      <c r="Z418">
        <v>236701999.77036309</v>
      </c>
      <c r="AA418">
        <v>331382799.67850828</v>
      </c>
      <c r="AB418">
        <v>331382.79967850831</v>
      </c>
      <c r="AC418">
        <v>0</v>
      </c>
      <c r="AD418">
        <v>2453.2433340483722</v>
      </c>
      <c r="AE418">
        <v>4415838.0012870701</v>
      </c>
      <c r="AF418">
        <v>1471946.0004290231</v>
      </c>
      <c r="AG418">
        <v>66.261916006153129</v>
      </c>
      <c r="AH418">
        <v>64.780343478881306</v>
      </c>
      <c r="AI418">
        <v>64.780343478881306</v>
      </c>
      <c r="AJ418">
        <v>10769.94098955152</v>
      </c>
      <c r="AK418">
        <v>854.70085470085473</v>
      </c>
      <c r="AL418" t="s">
        <v>123</v>
      </c>
      <c r="AM418">
        <v>5020.4766196133014</v>
      </c>
      <c r="AN418">
        <v>528.30834869445312</v>
      </c>
      <c r="AO418">
        <v>11012.658391409819</v>
      </c>
      <c r="AP418">
        <v>17173.42681256013</v>
      </c>
      <c r="AQ418">
        <v>6160.7684211503074</v>
      </c>
      <c r="AR418">
        <v>7.3168044115833339E-3</v>
      </c>
      <c r="AS418">
        <v>149.15043767015229</v>
      </c>
      <c r="AT418">
        <v>69.52742692411654</v>
      </c>
      <c r="AU418">
        <v>7.3164209078785651</v>
      </c>
      <c r="AV418">
        <v>152.51177518838469</v>
      </c>
      <c r="AW418">
        <v>237.8308412158101</v>
      </c>
      <c r="AX418">
        <v>85.319066027425393</v>
      </c>
      <c r="AY418">
        <v>0.97764066274307182</v>
      </c>
      <c r="AZ418" t="s">
        <v>126</v>
      </c>
      <c r="BA418" t="str">
        <f>VLOOKUP($AZ418,Sheet1!$A$2:$B$58,2,FALSE)</f>
        <v>Malonate</v>
      </c>
      <c r="BB418" t="s">
        <v>185</v>
      </c>
      <c r="BC418">
        <v>3</v>
      </c>
      <c r="BD418">
        <v>15.03836045987698</v>
      </c>
      <c r="BE418">
        <v>0</v>
      </c>
      <c r="BF418">
        <v>102.04378</v>
      </c>
      <c r="BG418">
        <f>VLOOKUP($AZ418,Sheet1!$A$2:$C$58,3,FALSE)</f>
        <v>2</v>
      </c>
      <c r="BH418">
        <v>199</v>
      </c>
      <c r="BI418" t="s">
        <v>250</v>
      </c>
      <c r="BJ418">
        <v>0</v>
      </c>
      <c r="BK418">
        <v>0.17846153846153801</v>
      </c>
      <c r="BL418">
        <v>0.37729062947226699</v>
      </c>
      <c r="BM418">
        <v>100</v>
      </c>
      <c r="BN418">
        <v>0</v>
      </c>
      <c r="BO418">
        <v>630.36508897259</v>
      </c>
      <c r="BP418">
        <v>226.1361914733078</v>
      </c>
      <c r="BQ418">
        <v>2.5912137391552519</v>
      </c>
      <c r="BR418">
        <v>440.50633565639288</v>
      </c>
      <c r="BS418">
        <v>189.8587533161971</v>
      </c>
      <c r="BT418">
        <v>0.53538461538461402</v>
      </c>
      <c r="BU418">
        <v>0</v>
      </c>
      <c r="BV418">
        <v>39.858823106504907</v>
      </c>
      <c r="BW418">
        <v>0</v>
      </c>
      <c r="BX418">
        <v>0</v>
      </c>
      <c r="BY418">
        <v>1.1023109950010199</v>
      </c>
      <c r="BZ418">
        <v>68.422057057190301</v>
      </c>
      <c r="CA418">
        <v>28.56323395068539</v>
      </c>
      <c r="CB418">
        <v>0</v>
      </c>
      <c r="CC418">
        <v>0</v>
      </c>
      <c r="CD418">
        <v>39.858823106504907</v>
      </c>
      <c r="CE418">
        <v>49.855954989244793</v>
      </c>
      <c r="CF418">
        <v>42.715146501573443</v>
      </c>
      <c r="CG418">
        <v>2.8563233950685381</v>
      </c>
      <c r="CH418">
        <v>0</v>
      </c>
      <c r="CI418">
        <v>0</v>
      </c>
      <c r="CJ418">
        <v>39.858823106504907</v>
      </c>
      <c r="CK418">
        <v>68.422057057190301</v>
      </c>
      <c r="CL418">
        <v>28.56323395068539</v>
      </c>
      <c r="CM418">
        <v>0</v>
      </c>
      <c r="CN418">
        <v>0</v>
      </c>
      <c r="CO418">
        <v>39.858823106504907</v>
      </c>
      <c r="CP418">
        <v>49.855954989244793</v>
      </c>
      <c r="CQ418">
        <v>42.715146501573443</v>
      </c>
      <c r="CR418">
        <v>2.8563233950685381</v>
      </c>
      <c r="CS418">
        <v>0</v>
      </c>
      <c r="CT418">
        <v>0</v>
      </c>
      <c r="CU418">
        <v>39.858823106504907</v>
      </c>
      <c r="CV418">
        <f t="shared" si="6"/>
        <v>189.8587533161971</v>
      </c>
    </row>
    <row r="419" spans="1:100" x14ac:dyDescent="0.25">
      <c r="A419" s="1">
        <v>1155</v>
      </c>
      <c r="B419" t="s">
        <v>107</v>
      </c>
      <c r="C419" t="s">
        <v>118</v>
      </c>
      <c r="D419">
        <v>1</v>
      </c>
      <c r="E419">
        <v>1</v>
      </c>
      <c r="F419">
        <v>2</v>
      </c>
      <c r="G419">
        <v>45.016539999999999</v>
      </c>
      <c r="H419">
        <v>2</v>
      </c>
      <c r="I419" t="s">
        <v>119</v>
      </c>
      <c r="J419">
        <v>1.4</v>
      </c>
      <c r="K419">
        <v>500</v>
      </c>
      <c r="L419">
        <v>33.333333333333329</v>
      </c>
      <c r="N419" t="s">
        <v>121</v>
      </c>
      <c r="O419">
        <v>66.666666666666671</v>
      </c>
      <c r="P419">
        <v>0.1666666666666666</v>
      </c>
      <c r="Q419">
        <v>3.2500000000000001E-2</v>
      </c>
      <c r="R419">
        <v>77.5</v>
      </c>
      <c r="S419">
        <v>170</v>
      </c>
      <c r="T419">
        <v>100</v>
      </c>
      <c r="U419">
        <v>1812.1301775147931</v>
      </c>
      <c r="V419">
        <v>20</v>
      </c>
      <c r="W419">
        <v>0.95</v>
      </c>
      <c r="X419">
        <v>1</v>
      </c>
      <c r="Y419">
        <v>50978.395792660223</v>
      </c>
      <c r="Z419">
        <v>254891978.96330109</v>
      </c>
      <c r="AA419">
        <v>356848770.54862148</v>
      </c>
      <c r="AB419">
        <v>356848.77054862148</v>
      </c>
      <c r="AC419">
        <v>0</v>
      </c>
      <c r="AD419">
        <v>2641.7691819281799</v>
      </c>
      <c r="AE419">
        <v>4755184.5274707247</v>
      </c>
      <c r="AF419">
        <v>1585061.5091569079</v>
      </c>
      <c r="AG419">
        <v>71.353984829422316</v>
      </c>
      <c r="AH419">
        <v>69.7585570179955</v>
      </c>
      <c r="AI419">
        <v>69.7585570179955</v>
      </c>
      <c r="AJ419">
        <v>11597.5850428302</v>
      </c>
      <c r="AK419">
        <v>854.70085470085473</v>
      </c>
      <c r="AL419" t="s">
        <v>123</v>
      </c>
      <c r="AM419">
        <v>5406.2881688946509</v>
      </c>
      <c r="AN419">
        <v>568.90757421654678</v>
      </c>
      <c r="AO419">
        <v>11858.954693059241</v>
      </c>
      <c r="AP419">
        <v>18427.481640642251</v>
      </c>
      <c r="AQ419">
        <v>6568.5269475830191</v>
      </c>
      <c r="AR419">
        <v>7.3168044115833331E-3</v>
      </c>
      <c r="AS419">
        <v>149.15043767015229</v>
      </c>
      <c r="AT419">
        <v>69.527426924116511</v>
      </c>
      <c r="AU419">
        <v>7.3164209078785651</v>
      </c>
      <c r="AV419">
        <v>152.5117751883846</v>
      </c>
      <c r="AW419">
        <v>236.9861433833272</v>
      </c>
      <c r="AX419">
        <v>84.474368194942585</v>
      </c>
      <c r="AY419">
        <v>0.97764066274307149</v>
      </c>
      <c r="AZ419" t="s">
        <v>136</v>
      </c>
      <c r="BA419" t="str">
        <f>VLOOKUP($AZ419,Sheet1!$A$2:$B$58,2,FALSE)</f>
        <v>Itaconate</v>
      </c>
      <c r="BB419" t="s">
        <v>194</v>
      </c>
      <c r="BC419">
        <v>5</v>
      </c>
      <c r="BD419">
        <v>15.03836045987698</v>
      </c>
      <c r="BE419">
        <v>0</v>
      </c>
      <c r="BF419">
        <v>128.08086</v>
      </c>
      <c r="BG419">
        <f>VLOOKUP($AZ419,Sheet1!$A$2:$C$58,3,FALSE)</f>
        <v>3.2</v>
      </c>
      <c r="BH419">
        <v>381</v>
      </c>
      <c r="BI419" t="s">
        <v>250</v>
      </c>
      <c r="BJ419">
        <v>0</v>
      </c>
      <c r="BK419">
        <v>0.13257142857142801</v>
      </c>
      <c r="BL419">
        <v>0.350365856367582</v>
      </c>
      <c r="BM419">
        <v>100</v>
      </c>
      <c r="BN419">
        <v>0</v>
      </c>
      <c r="BO419">
        <v>676.3962271902891</v>
      </c>
      <c r="BP419">
        <v>241.10331146627871</v>
      </c>
      <c r="BQ419">
        <v>2.7903422807198202</v>
      </c>
      <c r="BR419">
        <v>474.35818772236928</v>
      </c>
      <c r="BS419">
        <v>202.03803946791979</v>
      </c>
      <c r="BT419">
        <v>0.66285714285714004</v>
      </c>
      <c r="BU419">
        <v>0</v>
      </c>
      <c r="BV419">
        <v>42.921877764537847</v>
      </c>
      <c r="BW419">
        <v>0</v>
      </c>
      <c r="BX419">
        <v>0</v>
      </c>
      <c r="BY419">
        <v>1.1023109950010199</v>
      </c>
      <c r="BZ419">
        <v>73.680127523074646</v>
      </c>
      <c r="CA419">
        <v>30.758249758536792</v>
      </c>
      <c r="CB419">
        <v>0</v>
      </c>
      <c r="CC419">
        <v>0</v>
      </c>
      <c r="CD419">
        <v>42.921877764537847</v>
      </c>
      <c r="CE419">
        <v>53.687265180025733</v>
      </c>
      <c r="CF419">
        <v>45.997702740391517</v>
      </c>
      <c r="CG419">
        <v>3.0758249758536791</v>
      </c>
      <c r="CH419">
        <v>0</v>
      </c>
      <c r="CI419">
        <v>0</v>
      </c>
      <c r="CJ419">
        <v>42.921877764537847</v>
      </c>
      <c r="CK419">
        <v>73.680127523074646</v>
      </c>
      <c r="CL419">
        <v>30.758249758536792</v>
      </c>
      <c r="CM419">
        <v>0</v>
      </c>
      <c r="CN419">
        <v>0</v>
      </c>
      <c r="CO419">
        <v>42.921877764537847</v>
      </c>
      <c r="CP419">
        <v>53.687265180025733</v>
      </c>
      <c r="CQ419">
        <v>45.997702740391517</v>
      </c>
      <c r="CR419">
        <v>3.0758249758536791</v>
      </c>
      <c r="CS419">
        <v>0</v>
      </c>
      <c r="CT419">
        <v>0</v>
      </c>
      <c r="CU419">
        <v>42.921877764537847</v>
      </c>
      <c r="CV419">
        <f t="shared" si="6"/>
        <v>202.03803946791979</v>
      </c>
    </row>
    <row r="420" spans="1:100" x14ac:dyDescent="0.25">
      <c r="A420" s="1">
        <v>1156</v>
      </c>
      <c r="B420" t="s">
        <v>107</v>
      </c>
      <c r="C420" t="s">
        <v>118</v>
      </c>
      <c r="D420">
        <v>1</v>
      </c>
      <c r="E420">
        <v>1</v>
      </c>
      <c r="F420">
        <v>2</v>
      </c>
      <c r="G420">
        <v>45.016539999999999</v>
      </c>
      <c r="H420">
        <v>2</v>
      </c>
      <c r="I420" t="s">
        <v>119</v>
      </c>
      <c r="J420">
        <v>1.4</v>
      </c>
      <c r="K420">
        <v>500</v>
      </c>
      <c r="L420">
        <v>33.333333333333329</v>
      </c>
      <c r="N420" t="s">
        <v>121</v>
      </c>
      <c r="O420">
        <v>66.666666666666671</v>
      </c>
      <c r="P420">
        <v>0.1666666666666666</v>
      </c>
      <c r="Q420">
        <v>3.2500000000000001E-2</v>
      </c>
      <c r="R420">
        <v>77.5</v>
      </c>
      <c r="S420">
        <v>170</v>
      </c>
      <c r="T420">
        <v>100</v>
      </c>
      <c r="U420">
        <v>1812.1301775147931</v>
      </c>
      <c r="V420">
        <v>20</v>
      </c>
      <c r="W420">
        <v>0.95</v>
      </c>
      <c r="X420">
        <v>1</v>
      </c>
      <c r="Y420">
        <v>48109.295789515338</v>
      </c>
      <c r="Z420">
        <v>240546478.9475767</v>
      </c>
      <c r="AA420">
        <v>336765070.52660728</v>
      </c>
      <c r="AB420">
        <v>336765.07052660728</v>
      </c>
      <c r="AC420">
        <v>0</v>
      </c>
      <c r="AD420">
        <v>2493.088552608152</v>
      </c>
      <c r="AE420">
        <v>4487559.3946946738</v>
      </c>
      <c r="AF420">
        <v>1495853.131564891</v>
      </c>
      <c r="AG420">
        <v>67.338132331216173</v>
      </c>
      <c r="AH420">
        <v>65.832496320170847</v>
      </c>
      <c r="AI420">
        <v>65.832496320170847</v>
      </c>
      <c r="AJ420">
        <v>10944.86479211474</v>
      </c>
      <c r="AK420">
        <v>854.70085470085473</v>
      </c>
      <c r="AL420" t="s">
        <v>123</v>
      </c>
      <c r="AM420">
        <v>5102.0184648132408</v>
      </c>
      <c r="AN420">
        <v>536.88905543826752</v>
      </c>
      <c r="AO420">
        <v>11191.52437442904</v>
      </c>
      <c r="AP420">
        <v>17438.473167067099</v>
      </c>
      <c r="AQ420">
        <v>6246.9487926380589</v>
      </c>
      <c r="AR420">
        <v>7.3168044115833331E-3</v>
      </c>
      <c r="AS420">
        <v>149.15043767015229</v>
      </c>
      <c r="AT420">
        <v>69.52742692411654</v>
      </c>
      <c r="AU420">
        <v>7.3164209078785651</v>
      </c>
      <c r="AV420">
        <v>152.5117751883846</v>
      </c>
      <c r="AW420">
        <v>237.6416661666878</v>
      </c>
      <c r="AX420">
        <v>85.129890978303152</v>
      </c>
      <c r="AY420">
        <v>0.97764066274307182</v>
      </c>
      <c r="AZ420" t="s">
        <v>140</v>
      </c>
      <c r="BA420" t="str">
        <f>VLOOKUP($AZ420,Sheet1!$A$2:$B$58,2,FALSE)</f>
        <v>1-Propanol (PW2)</v>
      </c>
      <c r="BB420" t="s">
        <v>193</v>
      </c>
      <c r="BC420">
        <v>3</v>
      </c>
      <c r="BD420">
        <v>15.03836045987698</v>
      </c>
      <c r="BE420">
        <v>30.68</v>
      </c>
      <c r="BF420">
        <v>60.093820000000001</v>
      </c>
      <c r="BG420">
        <f>VLOOKUP($AZ420,Sheet1!$A$2:$C$58,3,FALSE)</f>
        <v>6.01</v>
      </c>
      <c r="BH420">
        <v>97</v>
      </c>
      <c r="BI420" t="s">
        <v>250</v>
      </c>
      <c r="BJ420">
        <v>0</v>
      </c>
      <c r="BK420">
        <v>0.30933333333333302</v>
      </c>
      <c r="BL420">
        <v>0.371260668131282</v>
      </c>
      <c r="BM420">
        <v>100</v>
      </c>
      <c r="BN420">
        <v>0</v>
      </c>
      <c r="BO420">
        <v>640.09383854972486</v>
      </c>
      <c r="BP420">
        <v>229.29951456155939</v>
      </c>
      <c r="BQ420">
        <v>2.6332998528068341</v>
      </c>
      <c r="BR420">
        <v>447.6609749771618</v>
      </c>
      <c r="BS420">
        <v>192.43286357256309</v>
      </c>
      <c r="BT420">
        <v>0.92799999999999905</v>
      </c>
      <c r="BU420">
        <v>0</v>
      </c>
      <c r="BV420">
        <v>40.506204267668998</v>
      </c>
      <c r="BW420">
        <v>0.75741483446001334</v>
      </c>
      <c r="BX420">
        <v>0</v>
      </c>
      <c r="BY420">
        <v>1.1023109950010199</v>
      </c>
      <c r="BZ420">
        <v>69.533358076504399</v>
      </c>
      <c r="CA420">
        <v>29.027153808835401</v>
      </c>
      <c r="CB420">
        <v>0</v>
      </c>
      <c r="CC420">
        <v>0</v>
      </c>
      <c r="CD420">
        <v>40.506204267668998</v>
      </c>
      <c r="CE420">
        <v>50.665708100761393</v>
      </c>
      <c r="CF420">
        <v>43.408919648552541</v>
      </c>
      <c r="CG420">
        <v>2.90271538088354</v>
      </c>
      <c r="CH420">
        <v>0</v>
      </c>
      <c r="CI420">
        <v>0</v>
      </c>
      <c r="CJ420">
        <v>40.506204267668998</v>
      </c>
      <c r="CK420">
        <v>69.533358076504399</v>
      </c>
      <c r="CL420">
        <v>29.027153808835401</v>
      </c>
      <c r="CM420">
        <v>0</v>
      </c>
      <c r="CN420">
        <v>0</v>
      </c>
      <c r="CO420">
        <v>40.506204267668998</v>
      </c>
      <c r="CP420">
        <v>50.665708100761393</v>
      </c>
      <c r="CQ420">
        <v>43.408919648552541</v>
      </c>
      <c r="CR420">
        <v>2.90271538088354</v>
      </c>
      <c r="CS420">
        <v>0</v>
      </c>
      <c r="CT420">
        <v>0</v>
      </c>
      <c r="CU420">
        <v>40.506204267668998</v>
      </c>
      <c r="CV420">
        <f t="shared" si="6"/>
        <v>192.43286357256309</v>
      </c>
    </row>
    <row r="421" spans="1:100" x14ac:dyDescent="0.25">
      <c r="A421" s="1">
        <v>1157</v>
      </c>
      <c r="B421" t="s">
        <v>107</v>
      </c>
      <c r="C421" t="s">
        <v>118</v>
      </c>
      <c r="D421">
        <v>1</v>
      </c>
      <c r="E421">
        <v>1</v>
      </c>
      <c r="F421">
        <v>2</v>
      </c>
      <c r="G421">
        <v>45.016539999999999</v>
      </c>
      <c r="H421">
        <v>2</v>
      </c>
      <c r="I421" t="s">
        <v>119</v>
      </c>
      <c r="J421">
        <v>1.4</v>
      </c>
      <c r="K421">
        <v>500</v>
      </c>
      <c r="L421">
        <v>33.333333333333329</v>
      </c>
      <c r="N421" t="s">
        <v>121</v>
      </c>
      <c r="O421">
        <v>66.666666666666671</v>
      </c>
      <c r="P421">
        <v>0.1666666666666666</v>
      </c>
      <c r="Q421">
        <v>3.2500000000000001E-2</v>
      </c>
      <c r="R421">
        <v>77.5</v>
      </c>
      <c r="S421">
        <v>170</v>
      </c>
      <c r="T421">
        <v>100</v>
      </c>
      <c r="U421">
        <v>1812.1301775147931</v>
      </c>
      <c r="V421">
        <v>20</v>
      </c>
      <c r="W421">
        <v>0.95</v>
      </c>
      <c r="X421">
        <v>1</v>
      </c>
      <c r="Y421">
        <v>48262.403024164443</v>
      </c>
      <c r="Z421">
        <v>241312015.12082219</v>
      </c>
      <c r="AA421">
        <v>337836821.16915113</v>
      </c>
      <c r="AB421">
        <v>337836.82116915111</v>
      </c>
      <c r="AC421">
        <v>0</v>
      </c>
      <c r="AD421">
        <v>2501.0227758754222</v>
      </c>
      <c r="AE421">
        <v>4501840.9965757597</v>
      </c>
      <c r="AF421">
        <v>1500613.6655252529</v>
      </c>
      <c r="AG421">
        <v>67.552435098664162</v>
      </c>
      <c r="AH421">
        <v>66.042007419766378</v>
      </c>
      <c r="AI421">
        <v>66.042007419766378</v>
      </c>
      <c r="AJ421">
        <v>10979.69668799741</v>
      </c>
      <c r="AK421">
        <v>854.70085470085473</v>
      </c>
      <c r="AL421" t="s">
        <v>123</v>
      </c>
      <c r="AM421">
        <v>5118.2555750318943</v>
      </c>
      <c r="AN421">
        <v>538.59769817024949</v>
      </c>
      <c r="AO421">
        <v>11227.141261360281</v>
      </c>
      <c r="AP421">
        <v>17491.25081590041</v>
      </c>
      <c r="AQ421">
        <v>6264.1095545401222</v>
      </c>
      <c r="AR421">
        <v>7.3168044115833348E-3</v>
      </c>
      <c r="AS421">
        <v>149.15043767015229</v>
      </c>
      <c r="AT421">
        <v>69.52742692411654</v>
      </c>
      <c r="AU421">
        <v>7.316420907878566</v>
      </c>
      <c r="AV421">
        <v>152.51177518838469</v>
      </c>
      <c r="AW421">
        <v>237.60471611586749</v>
      </c>
      <c r="AX421">
        <v>85.0929409274828</v>
      </c>
      <c r="AY421">
        <v>0.97764066274307182</v>
      </c>
      <c r="AZ421" t="s">
        <v>134</v>
      </c>
      <c r="BA421" t="str">
        <f>VLOOKUP($AZ421,Sheet1!$A$2:$B$58,2,FALSE)</f>
        <v>Butanol (PW1)</v>
      </c>
      <c r="BB421" t="s">
        <v>192</v>
      </c>
      <c r="BC421">
        <v>4</v>
      </c>
      <c r="BD421">
        <v>15.03836045987698</v>
      </c>
      <c r="BE421">
        <v>33.075000000000003</v>
      </c>
      <c r="BF421">
        <v>74.120199999999997</v>
      </c>
      <c r="BG421">
        <f>VLOOKUP($AZ421,Sheet1!$A$2:$C$58,3,FALSE)</f>
        <v>6.03</v>
      </c>
      <c r="BH421">
        <v>117.7</v>
      </c>
      <c r="BI421" t="s">
        <v>250</v>
      </c>
      <c r="BJ421">
        <v>0</v>
      </c>
      <c r="BK421">
        <v>0.25</v>
      </c>
      <c r="BL421">
        <v>0.37008288396245198</v>
      </c>
      <c r="BM421">
        <v>100</v>
      </c>
      <c r="BN421">
        <v>0</v>
      </c>
      <c r="BO421">
        <v>642.03108658214649</v>
      </c>
      <c r="BP421">
        <v>229.92941477432981</v>
      </c>
      <c r="BQ421">
        <v>2.6416802967906552</v>
      </c>
      <c r="BR421">
        <v>449.08565045441139</v>
      </c>
      <c r="BS421">
        <v>192.94543612773509</v>
      </c>
      <c r="BT421">
        <v>1</v>
      </c>
      <c r="BU421">
        <v>0</v>
      </c>
      <c r="BV421">
        <v>40.635114758246281</v>
      </c>
      <c r="BW421">
        <v>0.81395118967365365</v>
      </c>
      <c r="BX421">
        <v>0</v>
      </c>
      <c r="BY421">
        <v>1.1023109950010199</v>
      </c>
      <c r="BZ421">
        <v>69.754647122545236</v>
      </c>
      <c r="CA421">
        <v>29.119532364298959</v>
      </c>
      <c r="CB421">
        <v>0</v>
      </c>
      <c r="CC421">
        <v>0</v>
      </c>
      <c r="CD421">
        <v>40.635114758246281</v>
      </c>
      <c r="CE421">
        <v>50.82695108575092</v>
      </c>
      <c r="CF421">
        <v>43.547067994676183</v>
      </c>
      <c r="CG421">
        <v>2.9119532364298961</v>
      </c>
      <c r="CH421">
        <v>0</v>
      </c>
      <c r="CI421">
        <v>0</v>
      </c>
      <c r="CJ421">
        <v>40.635114758246281</v>
      </c>
      <c r="CK421">
        <v>69.754647122545236</v>
      </c>
      <c r="CL421">
        <v>29.119532364298959</v>
      </c>
      <c r="CM421">
        <v>0</v>
      </c>
      <c r="CN421">
        <v>0</v>
      </c>
      <c r="CO421">
        <v>40.635114758246281</v>
      </c>
      <c r="CP421">
        <v>50.82695108575092</v>
      </c>
      <c r="CQ421">
        <v>43.547067994676183</v>
      </c>
      <c r="CR421">
        <v>2.9119532364298961</v>
      </c>
      <c r="CS421">
        <v>0</v>
      </c>
      <c r="CT421">
        <v>0</v>
      </c>
      <c r="CU421">
        <v>40.635114758246281</v>
      </c>
      <c r="CV421">
        <f t="shared" si="6"/>
        <v>192.94543612773509</v>
      </c>
    </row>
    <row r="422" spans="1:100" x14ac:dyDescent="0.25">
      <c r="A422" s="1">
        <v>1158</v>
      </c>
      <c r="B422" t="s">
        <v>107</v>
      </c>
      <c r="C422" t="s">
        <v>118</v>
      </c>
      <c r="D422">
        <v>1</v>
      </c>
      <c r="E422">
        <v>1</v>
      </c>
      <c r="F422">
        <v>2</v>
      </c>
      <c r="G422">
        <v>45.016539999999999</v>
      </c>
      <c r="H422">
        <v>2</v>
      </c>
      <c r="I422" t="s">
        <v>119</v>
      </c>
      <c r="J422">
        <v>1.4</v>
      </c>
      <c r="K422">
        <v>500</v>
      </c>
      <c r="L422">
        <v>33.333333333333329</v>
      </c>
      <c r="N422" t="s">
        <v>121</v>
      </c>
      <c r="O422">
        <v>66.666666666666671</v>
      </c>
      <c r="P422">
        <v>0.1666666666666666</v>
      </c>
      <c r="Q422">
        <v>3.2500000000000001E-2</v>
      </c>
      <c r="R422">
        <v>77.5</v>
      </c>
      <c r="S422">
        <v>170</v>
      </c>
      <c r="T422">
        <v>100</v>
      </c>
      <c r="U422">
        <v>1812.1301775147931</v>
      </c>
      <c r="V422">
        <v>20</v>
      </c>
      <c r="W422">
        <v>0.95</v>
      </c>
      <c r="X422">
        <v>1</v>
      </c>
      <c r="Y422">
        <v>48262.403024164443</v>
      </c>
      <c r="Z422">
        <v>241312015.12082219</v>
      </c>
      <c r="AA422">
        <v>337836821.16915113</v>
      </c>
      <c r="AB422">
        <v>337836.82116915111</v>
      </c>
      <c r="AC422">
        <v>0</v>
      </c>
      <c r="AD422">
        <v>2501.0227758754222</v>
      </c>
      <c r="AE422">
        <v>4501840.9965757597</v>
      </c>
      <c r="AF422">
        <v>1500613.6655252529</v>
      </c>
      <c r="AG422">
        <v>67.552435098664162</v>
      </c>
      <c r="AH422">
        <v>66.042007419766378</v>
      </c>
      <c r="AI422">
        <v>66.042007419766378</v>
      </c>
      <c r="AJ422">
        <v>10979.69668799741</v>
      </c>
      <c r="AK422">
        <v>854.70085470085473</v>
      </c>
      <c r="AL422" t="s">
        <v>123</v>
      </c>
      <c r="AM422">
        <v>5118.2555750318943</v>
      </c>
      <c r="AN422">
        <v>538.59769817024949</v>
      </c>
      <c r="AO422">
        <v>11227.141261360281</v>
      </c>
      <c r="AP422">
        <v>17491.25081590041</v>
      </c>
      <c r="AQ422">
        <v>6264.1095545401222</v>
      </c>
      <c r="AR422">
        <v>7.3168044115833348E-3</v>
      </c>
      <c r="AS422">
        <v>149.15043767015229</v>
      </c>
      <c r="AT422">
        <v>69.52742692411654</v>
      </c>
      <c r="AU422">
        <v>7.316420907878566</v>
      </c>
      <c r="AV422">
        <v>152.51177518838469</v>
      </c>
      <c r="AW422">
        <v>237.60471611586749</v>
      </c>
      <c r="AX422">
        <v>85.0929409274828</v>
      </c>
      <c r="AY422">
        <v>0.97764066274307182</v>
      </c>
      <c r="AZ422" t="s">
        <v>141</v>
      </c>
      <c r="BA422" t="str">
        <f>VLOOKUP($AZ422,Sheet1!$A$2:$B$58,2,FALSE)</f>
        <v>Butanol (PW2)</v>
      </c>
      <c r="BB422" t="s">
        <v>192</v>
      </c>
      <c r="BC422">
        <v>4</v>
      </c>
      <c r="BD422">
        <v>15.03836045987698</v>
      </c>
      <c r="BE422">
        <v>33.075000000000003</v>
      </c>
      <c r="BF422">
        <v>74.120199999999997</v>
      </c>
      <c r="BG422">
        <f>VLOOKUP($AZ422,Sheet1!$A$2:$C$58,3,FALSE)</f>
        <v>6.03</v>
      </c>
      <c r="BH422">
        <v>117.7</v>
      </c>
      <c r="BI422" t="s">
        <v>250</v>
      </c>
      <c r="BJ422">
        <v>0</v>
      </c>
      <c r="BK422">
        <v>0.25</v>
      </c>
      <c r="BL422">
        <v>0.37008288396245198</v>
      </c>
      <c r="BM422">
        <v>100</v>
      </c>
      <c r="BN422">
        <v>0</v>
      </c>
      <c r="BO422">
        <v>642.03108658214649</v>
      </c>
      <c r="BP422">
        <v>229.92941477432981</v>
      </c>
      <c r="BQ422">
        <v>2.6416802967906552</v>
      </c>
      <c r="BR422">
        <v>449.08565045441139</v>
      </c>
      <c r="BS422">
        <v>192.94543612773509</v>
      </c>
      <c r="BT422">
        <v>1</v>
      </c>
      <c r="BU422">
        <v>0</v>
      </c>
      <c r="BV422">
        <v>40.635114758246281</v>
      </c>
      <c r="BW422">
        <v>0.81395118967365365</v>
      </c>
      <c r="BX422">
        <v>0</v>
      </c>
      <c r="BY422">
        <v>1.1023109950010199</v>
      </c>
      <c r="BZ422">
        <v>69.754647122545236</v>
      </c>
      <c r="CA422">
        <v>29.119532364298959</v>
      </c>
      <c r="CB422">
        <v>0</v>
      </c>
      <c r="CC422">
        <v>0</v>
      </c>
      <c r="CD422">
        <v>40.635114758246281</v>
      </c>
      <c r="CE422">
        <v>50.82695108575092</v>
      </c>
      <c r="CF422">
        <v>43.547067994676183</v>
      </c>
      <c r="CG422">
        <v>2.9119532364298961</v>
      </c>
      <c r="CH422">
        <v>0</v>
      </c>
      <c r="CI422">
        <v>0</v>
      </c>
      <c r="CJ422">
        <v>40.635114758246281</v>
      </c>
      <c r="CK422">
        <v>69.754647122545236</v>
      </c>
      <c r="CL422">
        <v>29.119532364298959</v>
      </c>
      <c r="CM422">
        <v>0</v>
      </c>
      <c r="CN422">
        <v>0</v>
      </c>
      <c r="CO422">
        <v>40.635114758246281</v>
      </c>
      <c r="CP422">
        <v>50.82695108575092</v>
      </c>
      <c r="CQ422">
        <v>43.547067994676183</v>
      </c>
      <c r="CR422">
        <v>2.9119532364298961</v>
      </c>
      <c r="CS422">
        <v>0</v>
      </c>
      <c r="CT422">
        <v>0</v>
      </c>
      <c r="CU422">
        <v>40.635114758246281</v>
      </c>
      <c r="CV422">
        <f t="shared" si="6"/>
        <v>192.94543612773509</v>
      </c>
    </row>
    <row r="423" spans="1:100" x14ac:dyDescent="0.25">
      <c r="A423" s="1">
        <v>1159</v>
      </c>
      <c r="B423" t="s">
        <v>107</v>
      </c>
      <c r="C423" t="s">
        <v>118</v>
      </c>
      <c r="D423">
        <v>1</v>
      </c>
      <c r="E423">
        <v>1</v>
      </c>
      <c r="F423">
        <v>2</v>
      </c>
      <c r="G423">
        <v>45.016539999999999</v>
      </c>
      <c r="H423">
        <v>2</v>
      </c>
      <c r="I423" t="s">
        <v>119</v>
      </c>
      <c r="J423">
        <v>1.4</v>
      </c>
      <c r="K423">
        <v>500</v>
      </c>
      <c r="L423">
        <v>33.333333333333329</v>
      </c>
      <c r="N423" t="s">
        <v>121</v>
      </c>
      <c r="O423">
        <v>66.666666666666671</v>
      </c>
      <c r="P423">
        <v>0.1666666666666666</v>
      </c>
      <c r="Q423">
        <v>3.2500000000000001E-2</v>
      </c>
      <c r="R423">
        <v>77.5</v>
      </c>
      <c r="S423">
        <v>170</v>
      </c>
      <c r="T423">
        <v>100</v>
      </c>
      <c r="U423">
        <v>1812.1301775147931</v>
      </c>
      <c r="V423">
        <v>20</v>
      </c>
      <c r="W423">
        <v>0.95</v>
      </c>
      <c r="X423">
        <v>1</v>
      </c>
      <c r="Y423">
        <v>52728.117359666037</v>
      </c>
      <c r="Z423">
        <v>263640586.79833019</v>
      </c>
      <c r="AA423">
        <v>369096821.51766223</v>
      </c>
      <c r="AB423">
        <v>369096.8215176622</v>
      </c>
      <c r="AC423">
        <v>0</v>
      </c>
      <c r="AD423">
        <v>2732.4421119174081</v>
      </c>
      <c r="AE423">
        <v>4918395.8014513347</v>
      </c>
      <c r="AF423">
        <v>1639465.2671504449</v>
      </c>
      <c r="AG423">
        <v>73.803053777288682</v>
      </c>
      <c r="AH423">
        <v>72.152866407291057</v>
      </c>
      <c r="AI423">
        <v>72.152866407291057</v>
      </c>
      <c r="AJ423">
        <v>11995.646699324019</v>
      </c>
      <c r="AK423">
        <v>854.70085470085473</v>
      </c>
      <c r="AL423" t="s">
        <v>123</v>
      </c>
      <c r="AM423">
        <v>5591.8471465650573</v>
      </c>
      <c r="AN423">
        <v>588.43407827305475</v>
      </c>
      <c r="AO423">
        <v>12265.98728923948</v>
      </c>
      <c r="AP423">
        <v>19030.628778862989</v>
      </c>
      <c r="AQ423">
        <v>6764.6414896235092</v>
      </c>
      <c r="AR423">
        <v>7.3168044115833339E-3</v>
      </c>
      <c r="AS423">
        <v>149.15043767015229</v>
      </c>
      <c r="AT423">
        <v>69.527426924116526</v>
      </c>
      <c r="AU423">
        <v>7.3164209078785651</v>
      </c>
      <c r="AV423">
        <v>152.5117751883846</v>
      </c>
      <c r="AW423">
        <v>236.621391297358</v>
      </c>
      <c r="AX423">
        <v>84.109616108973412</v>
      </c>
      <c r="AY423">
        <v>0.9776406627430716</v>
      </c>
      <c r="AZ423" t="s">
        <v>145</v>
      </c>
      <c r="BA423" t="str">
        <f>VLOOKUP($AZ423,Sheet1!$A$2:$B$58,2,FALSE)</f>
        <v>Acrylate (PW2)</v>
      </c>
      <c r="BB423" t="s">
        <v>198</v>
      </c>
      <c r="BC423">
        <v>3</v>
      </c>
      <c r="BD423">
        <v>15.03836045987698</v>
      </c>
      <c r="BE423">
        <v>0</v>
      </c>
      <c r="BF423">
        <v>71.053619999999995</v>
      </c>
      <c r="BG423">
        <f>VLOOKUP($AZ423,Sheet1!$A$2:$C$58,3,FALSE)</f>
        <v>3.666666666666667</v>
      </c>
      <c r="BH423">
        <v>80</v>
      </c>
      <c r="BI423" t="s">
        <v>250</v>
      </c>
      <c r="BJ423">
        <v>0</v>
      </c>
      <c r="BK423">
        <v>0.23200000000000001</v>
      </c>
      <c r="BL423">
        <v>0.33873937080491401</v>
      </c>
      <c r="BM423">
        <v>100</v>
      </c>
      <c r="BN423">
        <v>0</v>
      </c>
      <c r="BO423">
        <v>698.53525067103124</v>
      </c>
      <c r="BP423">
        <v>248.30186083510691</v>
      </c>
      <c r="BQ423">
        <v>2.886114656291642</v>
      </c>
      <c r="BR423">
        <v>490.63949156957921</v>
      </c>
      <c r="BS423">
        <v>207.895759101452</v>
      </c>
      <c r="BT423">
        <v>0.69600000000000006</v>
      </c>
      <c r="BU423">
        <v>0</v>
      </c>
      <c r="BV423">
        <v>44.395077029702087</v>
      </c>
      <c r="BW423">
        <v>0</v>
      </c>
      <c r="BX423">
        <v>0</v>
      </c>
      <c r="BY423">
        <v>1.1023109950010199</v>
      </c>
      <c r="BZ423">
        <v>76.209036214340756</v>
      </c>
      <c r="CA423">
        <v>31.813959184638659</v>
      </c>
      <c r="CB423">
        <v>0</v>
      </c>
      <c r="CC423">
        <v>0</v>
      </c>
      <c r="CD423">
        <v>44.395077029702087</v>
      </c>
      <c r="CE423">
        <v>55.529962744325623</v>
      </c>
      <c r="CF423">
        <v>47.576472948165957</v>
      </c>
      <c r="CG423">
        <v>3.181395918463866</v>
      </c>
      <c r="CH423">
        <v>0</v>
      </c>
      <c r="CI423">
        <v>0</v>
      </c>
      <c r="CJ423">
        <v>44.395077029702087</v>
      </c>
      <c r="CK423">
        <v>76.209036214340756</v>
      </c>
      <c r="CL423">
        <v>31.813959184638659</v>
      </c>
      <c r="CM423">
        <v>0</v>
      </c>
      <c r="CN423">
        <v>0</v>
      </c>
      <c r="CO423">
        <v>44.395077029702087</v>
      </c>
      <c r="CP423">
        <v>55.529962744325623</v>
      </c>
      <c r="CQ423">
        <v>47.576472948165957</v>
      </c>
      <c r="CR423">
        <v>3.181395918463866</v>
      </c>
      <c r="CS423">
        <v>0</v>
      </c>
      <c r="CT423">
        <v>0</v>
      </c>
      <c r="CU423">
        <v>44.395077029702087</v>
      </c>
      <c r="CV423">
        <f t="shared" si="6"/>
        <v>207.895759101452</v>
      </c>
    </row>
    <row r="424" spans="1:100" x14ac:dyDescent="0.25">
      <c r="A424" s="1">
        <v>1160</v>
      </c>
      <c r="B424" t="s">
        <v>107</v>
      </c>
      <c r="C424" t="s">
        <v>118</v>
      </c>
      <c r="D424">
        <v>1</v>
      </c>
      <c r="E424">
        <v>1</v>
      </c>
      <c r="F424">
        <v>2</v>
      </c>
      <c r="G424">
        <v>45.016539999999999</v>
      </c>
      <c r="H424">
        <v>2</v>
      </c>
      <c r="I424" t="s">
        <v>119</v>
      </c>
      <c r="J424">
        <v>1.4</v>
      </c>
      <c r="K424">
        <v>500</v>
      </c>
      <c r="L424">
        <v>33.333333333333329</v>
      </c>
      <c r="N424" t="s">
        <v>121</v>
      </c>
      <c r="O424">
        <v>66.666666666666671</v>
      </c>
      <c r="P424">
        <v>0.1666666666666666</v>
      </c>
      <c r="Q424">
        <v>3.2500000000000001E-2</v>
      </c>
      <c r="R424">
        <v>77.5</v>
      </c>
      <c r="S424">
        <v>170</v>
      </c>
      <c r="T424">
        <v>100</v>
      </c>
      <c r="U424">
        <v>1812.1301775147931</v>
      </c>
      <c r="V424">
        <v>20</v>
      </c>
      <c r="W424">
        <v>0.95</v>
      </c>
      <c r="X424">
        <v>1</v>
      </c>
      <c r="Y424">
        <v>54015.282028492773</v>
      </c>
      <c r="Z424">
        <v>270076410.14246392</v>
      </c>
      <c r="AA424">
        <v>378106974.19944942</v>
      </c>
      <c r="AB424">
        <v>378106.97419944941</v>
      </c>
      <c r="AC424">
        <v>0</v>
      </c>
      <c r="AD424">
        <v>2799.1447199791319</v>
      </c>
      <c r="AE424">
        <v>5038460.4959624382</v>
      </c>
      <c r="AF424">
        <v>1679486.831987479</v>
      </c>
      <c r="AG424">
        <v>75.604686151637623</v>
      </c>
      <c r="AH424">
        <v>73.914215475768955</v>
      </c>
      <c r="AI424">
        <v>73.914215475768955</v>
      </c>
      <c r="AJ424">
        <v>12288.4766614821</v>
      </c>
      <c r="AK424">
        <v>854.70085470085473</v>
      </c>
      <c r="AL424" t="s">
        <v>123</v>
      </c>
      <c r="AM424">
        <v>5728.3516993720941</v>
      </c>
      <c r="AN424">
        <v>602.7985500845607</v>
      </c>
      <c r="AO424">
        <v>12565.41663088072</v>
      </c>
      <c r="AP424">
        <v>19474.327765639609</v>
      </c>
      <c r="AQ424">
        <v>6908.9111347588914</v>
      </c>
      <c r="AR424">
        <v>7.3168044115833339E-3</v>
      </c>
      <c r="AS424">
        <v>149.15043767015229</v>
      </c>
      <c r="AT424">
        <v>69.52742692411654</v>
      </c>
      <c r="AU424">
        <v>7.3164209078785651</v>
      </c>
      <c r="AV424">
        <v>152.51177518838469</v>
      </c>
      <c r="AW424">
        <v>236.36815120311471</v>
      </c>
      <c r="AX424">
        <v>83.856376014730017</v>
      </c>
      <c r="AY424">
        <v>0.97764066274307193</v>
      </c>
      <c r="AZ424" t="s">
        <v>148</v>
      </c>
      <c r="BA424" t="str">
        <f>VLOOKUP($AZ424,Sheet1!$A$2:$B$58,2,FALSE)</f>
        <v>L-Lysine</v>
      </c>
      <c r="BB424" t="s">
        <v>201</v>
      </c>
      <c r="BC424">
        <v>6</v>
      </c>
      <c r="BD424">
        <v>15.03836045987698</v>
      </c>
      <c r="BE424">
        <v>0</v>
      </c>
      <c r="BF424">
        <v>147.19319999999999</v>
      </c>
      <c r="BG424">
        <f>VLOOKUP($AZ424,Sheet1!$A$2:$C$58,3,FALSE)</f>
        <v>4.833333333333333</v>
      </c>
      <c r="BI424" t="s">
        <v>250</v>
      </c>
      <c r="BJ424">
        <v>0</v>
      </c>
      <c r="BK424">
        <v>0.11047619047619001</v>
      </c>
      <c r="BL424">
        <v>0.33066733389856801</v>
      </c>
      <c r="BM424">
        <v>100</v>
      </c>
      <c r="BN424">
        <v>0</v>
      </c>
      <c r="BO424">
        <v>714.82159551817256</v>
      </c>
      <c r="BP424">
        <v>253.59739961629509</v>
      </c>
      <c r="BQ424">
        <v>2.956568619030759</v>
      </c>
      <c r="BR424">
        <v>502.61666523522888</v>
      </c>
      <c r="BS424">
        <v>212.20493028294359</v>
      </c>
      <c r="BT424">
        <v>0.66285714285714004</v>
      </c>
      <c r="BU424">
        <v>0</v>
      </c>
      <c r="BV424">
        <v>45.478820912167834</v>
      </c>
      <c r="BW424">
        <v>0</v>
      </c>
      <c r="BX424">
        <v>0</v>
      </c>
      <c r="BY424">
        <v>1.1023109950010199</v>
      </c>
      <c r="BZ424">
        <v>78.069401874493693</v>
      </c>
      <c r="CA424">
        <v>32.590580962325859</v>
      </c>
      <c r="CB424">
        <v>0</v>
      </c>
      <c r="CC424">
        <v>0</v>
      </c>
      <c r="CD424">
        <v>45.478820912167834</v>
      </c>
      <c r="CE424">
        <v>56.885524248981881</v>
      </c>
      <c r="CF424">
        <v>48.737879008400419</v>
      </c>
      <c r="CG424">
        <v>3.259058096232585</v>
      </c>
      <c r="CH424">
        <v>0</v>
      </c>
      <c r="CI424">
        <v>0</v>
      </c>
      <c r="CJ424">
        <v>45.478820912167834</v>
      </c>
      <c r="CK424">
        <v>78.069401874493693</v>
      </c>
      <c r="CL424">
        <v>32.590580962325859</v>
      </c>
      <c r="CM424">
        <v>0</v>
      </c>
      <c r="CN424">
        <v>0</v>
      </c>
      <c r="CO424">
        <v>45.478820912167834</v>
      </c>
      <c r="CP424">
        <v>56.885524248981881</v>
      </c>
      <c r="CQ424">
        <v>48.737879008400419</v>
      </c>
      <c r="CR424">
        <v>3.259058096232585</v>
      </c>
      <c r="CS424">
        <v>0</v>
      </c>
      <c r="CT424">
        <v>0</v>
      </c>
      <c r="CU424">
        <v>45.478820912167834</v>
      </c>
      <c r="CV424">
        <f t="shared" si="6"/>
        <v>212.20493028294359</v>
      </c>
    </row>
    <row r="425" spans="1:100" x14ac:dyDescent="0.25">
      <c r="A425" s="1">
        <v>1161</v>
      </c>
      <c r="B425" t="s">
        <v>107</v>
      </c>
      <c r="C425" t="s">
        <v>118</v>
      </c>
      <c r="D425">
        <v>1</v>
      </c>
      <c r="E425">
        <v>1</v>
      </c>
      <c r="F425">
        <v>2</v>
      </c>
      <c r="G425">
        <v>45.016539999999999</v>
      </c>
      <c r="H425">
        <v>2</v>
      </c>
      <c r="I425" t="s">
        <v>119</v>
      </c>
      <c r="J425">
        <v>1.4</v>
      </c>
      <c r="K425">
        <v>500</v>
      </c>
      <c r="L425">
        <v>33.333333333333329</v>
      </c>
      <c r="N425" t="s">
        <v>121</v>
      </c>
      <c r="O425">
        <v>66.666666666666671</v>
      </c>
      <c r="P425">
        <v>0.1666666666666666</v>
      </c>
      <c r="Q425">
        <v>3.2500000000000001E-2</v>
      </c>
      <c r="R425">
        <v>77.5</v>
      </c>
      <c r="S425">
        <v>170</v>
      </c>
      <c r="T425">
        <v>100</v>
      </c>
      <c r="U425">
        <v>1812.1301775147931</v>
      </c>
      <c r="V425">
        <v>20</v>
      </c>
      <c r="W425">
        <v>0.95</v>
      </c>
      <c r="X425">
        <v>1</v>
      </c>
      <c r="Y425">
        <v>54664.086447481102</v>
      </c>
      <c r="Z425">
        <v>273320432.23740548</v>
      </c>
      <c r="AA425">
        <v>382648605.13236767</v>
      </c>
      <c r="AB425">
        <v>382648.60513236769</v>
      </c>
      <c r="AC425">
        <v>0</v>
      </c>
      <c r="AD425">
        <v>2832.7666394713292</v>
      </c>
      <c r="AE425">
        <v>5098979.9510483928</v>
      </c>
      <c r="AF425">
        <v>1699659.9836827971</v>
      </c>
      <c r="AG425">
        <v>76.51281164185599</v>
      </c>
      <c r="AH425">
        <v>74.802035881879917</v>
      </c>
      <c r="AI425">
        <v>74.802035881879917</v>
      </c>
      <c r="AJ425">
        <v>12436.07966680195</v>
      </c>
      <c r="AK425">
        <v>854.70085470085473</v>
      </c>
      <c r="AL425" t="s">
        <v>123</v>
      </c>
      <c r="AM425">
        <v>5797.1577808456932</v>
      </c>
      <c r="AN425">
        <v>610.03906329429117</v>
      </c>
      <c r="AO425">
        <v>12716.34609991958</v>
      </c>
      <c r="AP425">
        <v>19697.97736564279</v>
      </c>
      <c r="AQ425">
        <v>6981.6312657232047</v>
      </c>
      <c r="AR425">
        <v>7.3168044115833348E-3</v>
      </c>
      <c r="AS425">
        <v>149.15043767015229</v>
      </c>
      <c r="AT425">
        <v>69.52742692411654</v>
      </c>
      <c r="AU425">
        <v>7.3164209078785651</v>
      </c>
      <c r="AV425">
        <v>152.51177518838469</v>
      </c>
      <c r="AW425">
        <v>236.24502447867479</v>
      </c>
      <c r="AX425">
        <v>83.73324929029009</v>
      </c>
      <c r="AY425">
        <v>0.97764066274307193</v>
      </c>
      <c r="AZ425" t="s">
        <v>142</v>
      </c>
      <c r="BA425" t="str">
        <f>VLOOKUP($AZ425,Sheet1!$A$2:$B$58,2,FALSE)</f>
        <v>2-Methyl-1-Butanol</v>
      </c>
      <c r="BB425" t="s">
        <v>196</v>
      </c>
      <c r="BC425">
        <v>5</v>
      </c>
      <c r="BD425">
        <v>15.03836045987698</v>
      </c>
      <c r="BE425">
        <v>34.96</v>
      </c>
      <c r="BF425">
        <v>88.14658</v>
      </c>
      <c r="BG425">
        <f>VLOOKUP($AZ425,Sheet1!$A$2:$C$58,3,FALSE)</f>
        <v>6.02</v>
      </c>
      <c r="BH425">
        <v>129</v>
      </c>
      <c r="BI425" t="s">
        <v>250</v>
      </c>
      <c r="BJ425">
        <v>0</v>
      </c>
      <c r="BK425">
        <v>0.18559999999999999</v>
      </c>
      <c r="BL425">
        <v>0.32674266522868001</v>
      </c>
      <c r="BM425">
        <v>100</v>
      </c>
      <c r="BN425">
        <v>0</v>
      </c>
      <c r="BO425">
        <v>723.03084237049995</v>
      </c>
      <c r="BP425">
        <v>256.26665324434151</v>
      </c>
      <c r="BQ425">
        <v>2.992081435275197</v>
      </c>
      <c r="BR425">
        <v>508.65384399678339</v>
      </c>
      <c r="BS425">
        <v>214.37699837371659</v>
      </c>
      <c r="BT425">
        <v>0.92799999999999994</v>
      </c>
      <c r="BU425">
        <v>0</v>
      </c>
      <c r="BV425">
        <v>46.02508965075608</v>
      </c>
      <c r="BW425">
        <v>0.7595857013051075</v>
      </c>
      <c r="BX425">
        <v>0</v>
      </c>
      <c r="BY425">
        <v>1.1023109950010199</v>
      </c>
      <c r="BZ425">
        <v>79.007132291178891</v>
      </c>
      <c r="CA425">
        <v>32.982042640422812</v>
      </c>
      <c r="CB425">
        <v>0</v>
      </c>
      <c r="CC425">
        <v>0</v>
      </c>
      <c r="CD425">
        <v>46.02508965075608</v>
      </c>
      <c r="CE425">
        <v>57.568804574904057</v>
      </c>
      <c r="CF425">
        <v>49.323293914798363</v>
      </c>
      <c r="CG425">
        <v>3.2982042640422811</v>
      </c>
      <c r="CH425">
        <v>0</v>
      </c>
      <c r="CI425">
        <v>0</v>
      </c>
      <c r="CJ425">
        <v>46.02508965075608</v>
      </c>
      <c r="CK425">
        <v>79.007132291178891</v>
      </c>
      <c r="CL425">
        <v>32.982042640422812</v>
      </c>
      <c r="CM425">
        <v>0</v>
      </c>
      <c r="CN425">
        <v>0</v>
      </c>
      <c r="CO425">
        <v>46.02508965075608</v>
      </c>
      <c r="CP425">
        <v>57.568804574904057</v>
      </c>
      <c r="CQ425">
        <v>49.323293914798363</v>
      </c>
      <c r="CR425">
        <v>3.2982042640422811</v>
      </c>
      <c r="CS425">
        <v>0</v>
      </c>
      <c r="CT425">
        <v>0</v>
      </c>
      <c r="CU425">
        <v>46.02508965075608</v>
      </c>
      <c r="CV425">
        <f t="shared" si="6"/>
        <v>214.37699837371659</v>
      </c>
    </row>
    <row r="426" spans="1:100" x14ac:dyDescent="0.25">
      <c r="A426" s="1">
        <v>1164</v>
      </c>
      <c r="B426" t="s">
        <v>107</v>
      </c>
      <c r="C426" t="s">
        <v>118</v>
      </c>
      <c r="D426">
        <v>1</v>
      </c>
      <c r="E426">
        <v>1</v>
      </c>
      <c r="F426">
        <v>2</v>
      </c>
      <c r="G426">
        <v>45.016539999999999</v>
      </c>
      <c r="H426">
        <v>2</v>
      </c>
      <c r="I426" t="s">
        <v>119</v>
      </c>
      <c r="J426">
        <v>1.4</v>
      </c>
      <c r="K426">
        <v>500</v>
      </c>
      <c r="L426">
        <v>33.333333333333329</v>
      </c>
      <c r="N426" t="s">
        <v>121</v>
      </c>
      <c r="O426">
        <v>66.666666666666671</v>
      </c>
      <c r="P426">
        <v>0.1666666666666666</v>
      </c>
      <c r="Q426">
        <v>3.2500000000000001E-2</v>
      </c>
      <c r="R426">
        <v>77.5</v>
      </c>
      <c r="S426">
        <v>170</v>
      </c>
      <c r="T426">
        <v>100</v>
      </c>
      <c r="U426">
        <v>1812.1301775147931</v>
      </c>
      <c r="V426">
        <v>20</v>
      </c>
      <c r="W426">
        <v>0.95</v>
      </c>
      <c r="X426">
        <v>1</v>
      </c>
      <c r="Y426">
        <v>65341.980603969387</v>
      </c>
      <c r="Z426">
        <v>326709903.01984698</v>
      </c>
      <c r="AA426">
        <v>457393864.22778583</v>
      </c>
      <c r="AB426">
        <v>457393.86422778579</v>
      </c>
      <c r="AC426">
        <v>0</v>
      </c>
      <c r="AD426">
        <v>3386.1095070113711</v>
      </c>
      <c r="AE426">
        <v>6094997.1126204673</v>
      </c>
      <c r="AF426">
        <v>2031665.704206822</v>
      </c>
      <c r="AG426">
        <v>91.458560440054569</v>
      </c>
      <c r="AH426">
        <v>89.413607642142239</v>
      </c>
      <c r="AI426">
        <v>89.413607642142239</v>
      </c>
      <c r="AJ426">
        <v>14865.30058740304</v>
      </c>
      <c r="AK426">
        <v>854.70085470085473</v>
      </c>
      <c r="AL426" t="s">
        <v>123</v>
      </c>
      <c r="AM426">
        <v>6929.5545922660231</v>
      </c>
      <c r="AN426">
        <v>729.20199040984846</v>
      </c>
      <c r="AO426">
        <v>15200.31329916418</v>
      </c>
      <c r="AP426">
        <v>23378.75802477977</v>
      </c>
      <c r="AQ426">
        <v>8178.4447256155854</v>
      </c>
      <c r="AR426">
        <v>7.3168044115833357E-3</v>
      </c>
      <c r="AS426">
        <v>149.15043767015229</v>
      </c>
      <c r="AT426">
        <v>69.52742692411654</v>
      </c>
      <c r="AU426">
        <v>7.3164209078785651</v>
      </c>
      <c r="AV426">
        <v>152.51177518838469</v>
      </c>
      <c r="AW426">
        <v>234.56989457282529</v>
      </c>
      <c r="AX426">
        <v>82.058119384440573</v>
      </c>
      <c r="AY426">
        <v>0.97764066274307182</v>
      </c>
      <c r="AZ426" t="s">
        <v>132</v>
      </c>
      <c r="BA426" t="str">
        <f>VLOOKUP($AZ426,Sheet1!$A$2:$B$58,2,FALSE)</f>
        <v>1,3-Diaminopropane</v>
      </c>
      <c r="BB426" t="s">
        <v>191</v>
      </c>
      <c r="BC426">
        <v>3</v>
      </c>
      <c r="BD426">
        <v>15.03836045987698</v>
      </c>
      <c r="BE426">
        <v>35.1</v>
      </c>
      <c r="BF426">
        <v>76.139580000000009</v>
      </c>
      <c r="BG426">
        <f>VLOOKUP($AZ426,Sheet1!$A$2:$C$58,3,FALSE)</f>
        <v>6.05</v>
      </c>
      <c r="BH426">
        <v>139.30000000000001</v>
      </c>
      <c r="BI426" t="s">
        <v>250</v>
      </c>
      <c r="BJ426">
        <v>0</v>
      </c>
      <c r="BK426">
        <v>0.17846153846153801</v>
      </c>
      <c r="BL426">
        <v>0.273347840592636</v>
      </c>
      <c r="BM426">
        <v>100</v>
      </c>
      <c r="BN426">
        <v>0</v>
      </c>
      <c r="BO426">
        <v>858.13699520823866</v>
      </c>
      <c r="BP426">
        <v>300.19669885276278</v>
      </c>
      <c r="BQ426">
        <v>3.5765443056856889</v>
      </c>
      <c r="BR426">
        <v>608.01253196656717</v>
      </c>
      <c r="BS426">
        <v>250.12446324167149</v>
      </c>
      <c r="BT426">
        <v>0.53538461538461402</v>
      </c>
      <c r="BU426">
        <v>0</v>
      </c>
      <c r="BV426">
        <v>55.015471961559413</v>
      </c>
      <c r="BW426">
        <v>0.6380023427686885</v>
      </c>
      <c r="BX426">
        <v>0</v>
      </c>
      <c r="BY426">
        <v>1.1023109950010199</v>
      </c>
      <c r="BZ426">
        <v>94.440113084215653</v>
      </c>
      <c r="CA426">
        <v>39.424641122656233</v>
      </c>
      <c r="CB426">
        <v>0</v>
      </c>
      <c r="CC426">
        <v>0</v>
      </c>
      <c r="CD426">
        <v>55.015471961559413</v>
      </c>
      <c r="CE426">
        <v>68.814096354489095</v>
      </c>
      <c r="CF426">
        <v>58.957936073825039</v>
      </c>
      <c r="CG426">
        <v>3.9424641122656232</v>
      </c>
      <c r="CH426">
        <v>0</v>
      </c>
      <c r="CI426">
        <v>0</v>
      </c>
      <c r="CJ426">
        <v>55.015471961559413</v>
      </c>
      <c r="CK426">
        <v>94.440113084215653</v>
      </c>
      <c r="CL426">
        <v>39.424641122656233</v>
      </c>
      <c r="CM426">
        <v>0</v>
      </c>
      <c r="CN426">
        <v>0</v>
      </c>
      <c r="CO426">
        <v>55.015471961559413</v>
      </c>
      <c r="CP426">
        <v>68.814096354489095</v>
      </c>
      <c r="CQ426">
        <v>58.957936073825039</v>
      </c>
      <c r="CR426">
        <v>3.9424641122656232</v>
      </c>
      <c r="CS426">
        <v>0</v>
      </c>
      <c r="CT426">
        <v>0</v>
      </c>
      <c r="CU426">
        <v>55.015471961559413</v>
      </c>
      <c r="CV426">
        <f t="shared" si="6"/>
        <v>250.12446324167149</v>
      </c>
    </row>
    <row r="427" spans="1:100" x14ac:dyDescent="0.25">
      <c r="A427" s="1">
        <v>1169</v>
      </c>
      <c r="B427" t="s">
        <v>107</v>
      </c>
      <c r="C427" t="s">
        <v>118</v>
      </c>
      <c r="D427">
        <v>1</v>
      </c>
      <c r="E427">
        <v>1</v>
      </c>
      <c r="F427">
        <v>2</v>
      </c>
      <c r="G427">
        <v>45.016539999999999</v>
      </c>
      <c r="H427">
        <v>2</v>
      </c>
      <c r="I427" t="s">
        <v>119</v>
      </c>
      <c r="J427">
        <v>1.4</v>
      </c>
      <c r="K427">
        <v>500</v>
      </c>
      <c r="L427">
        <v>33.333333333333329</v>
      </c>
      <c r="N427" t="s">
        <v>121</v>
      </c>
      <c r="O427">
        <v>66.666666666666671</v>
      </c>
      <c r="P427">
        <v>0.1666666666666666</v>
      </c>
      <c r="Q427">
        <v>3.2500000000000001E-2</v>
      </c>
      <c r="R427">
        <v>77.5</v>
      </c>
      <c r="S427">
        <v>170</v>
      </c>
      <c r="T427">
        <v>100</v>
      </c>
      <c r="U427">
        <v>1812.1301775147931</v>
      </c>
      <c r="V427">
        <v>20</v>
      </c>
      <c r="W427">
        <v>0.95</v>
      </c>
      <c r="X427">
        <v>1</v>
      </c>
      <c r="Y427">
        <v>67910.0543588492</v>
      </c>
      <c r="Z427">
        <v>339550271.79424602</v>
      </c>
      <c r="AA427">
        <v>475370380.51194441</v>
      </c>
      <c r="AB427">
        <v>475370.38051194442</v>
      </c>
      <c r="AC427">
        <v>0</v>
      </c>
      <c r="AD427">
        <v>3519.1905504038118</v>
      </c>
      <c r="AE427">
        <v>6334542.9907268612</v>
      </c>
      <c r="AF427">
        <v>2111514.330242286</v>
      </c>
      <c r="AG427">
        <v>95.053069307925085</v>
      </c>
      <c r="AH427">
        <v>92.927745673963045</v>
      </c>
      <c r="AI427">
        <v>92.927745673963045</v>
      </c>
      <c r="AJ427">
        <v>15449.537366638189</v>
      </c>
      <c r="AK427">
        <v>854.70085470085473</v>
      </c>
      <c r="AL427" t="s">
        <v>123</v>
      </c>
      <c r="AM427">
        <v>7201.9002897321361</v>
      </c>
      <c r="AN427">
        <v>757.86112311853594</v>
      </c>
      <c r="AO427">
        <v>15797.716764573721</v>
      </c>
      <c r="AP427">
        <v>24263.99963418972</v>
      </c>
      <c r="AQ427">
        <v>8466.2828696160032</v>
      </c>
      <c r="AR427">
        <v>7.3168044115833374E-3</v>
      </c>
      <c r="AS427">
        <v>149.15043767015229</v>
      </c>
      <c r="AT427">
        <v>69.527426924116554</v>
      </c>
      <c r="AU427">
        <v>7.3164209078785651</v>
      </c>
      <c r="AV427">
        <v>152.51177518838469</v>
      </c>
      <c r="AW427">
        <v>234.24560096425091</v>
      </c>
      <c r="AX427">
        <v>81.733825775866194</v>
      </c>
      <c r="AY427">
        <v>0.97764066274307204</v>
      </c>
      <c r="AZ427" t="s">
        <v>144</v>
      </c>
      <c r="BA427" t="str">
        <f>VLOOKUP($AZ427,Sheet1!$A$2:$B$58,2,FALSE)</f>
        <v>3-Methyl-1-Pentanol</v>
      </c>
      <c r="BB427" t="s">
        <v>197</v>
      </c>
      <c r="BC427">
        <v>6</v>
      </c>
      <c r="BD427">
        <v>15.03836045987698</v>
      </c>
      <c r="BE427">
        <v>0</v>
      </c>
      <c r="BF427">
        <v>102.17296</v>
      </c>
      <c r="BG427">
        <f>VLOOKUP($AZ427,Sheet1!$A$2:$C$58,3,FALSE)</f>
        <v>6.02</v>
      </c>
      <c r="BH427">
        <v>153</v>
      </c>
      <c r="BI427" t="s">
        <v>250</v>
      </c>
      <c r="BJ427">
        <v>0</v>
      </c>
      <c r="BK427">
        <v>0.128888888888889</v>
      </c>
      <c r="BL427">
        <v>0.26301097041919103</v>
      </c>
      <c r="BM427">
        <v>100</v>
      </c>
      <c r="BN427">
        <v>0</v>
      </c>
      <c r="BO427">
        <v>890.63053374126014</v>
      </c>
      <c r="BP427">
        <v>310.76204025101129</v>
      </c>
      <c r="BQ427">
        <v>3.7171098269585219</v>
      </c>
      <c r="BR427">
        <v>631.90867058294873</v>
      </c>
      <c r="BS427">
        <v>258.72186315831141</v>
      </c>
      <c r="BT427">
        <v>0.77333333333333398</v>
      </c>
      <c r="BU427">
        <v>0</v>
      </c>
      <c r="BV427">
        <v>57.177692762809862</v>
      </c>
      <c r="BW427">
        <v>0</v>
      </c>
      <c r="BX427">
        <v>0</v>
      </c>
      <c r="BY427">
        <v>1.1023109950010199</v>
      </c>
      <c r="BZ427">
        <v>98.151803081637013</v>
      </c>
      <c r="CA427">
        <v>40.974110318827158</v>
      </c>
      <c r="CB427">
        <v>0</v>
      </c>
      <c r="CC427">
        <v>0</v>
      </c>
      <c r="CD427">
        <v>57.177692762809862</v>
      </c>
      <c r="CE427">
        <v>71.518631374399362</v>
      </c>
      <c r="CF427">
        <v>61.275103794692583</v>
      </c>
      <c r="CG427">
        <v>4.0974110318827162</v>
      </c>
      <c r="CH427">
        <v>0</v>
      </c>
      <c r="CI427">
        <v>0</v>
      </c>
      <c r="CJ427">
        <v>57.177692762809862</v>
      </c>
      <c r="CK427">
        <v>98.151803081637013</v>
      </c>
      <c r="CL427">
        <v>40.974110318827158</v>
      </c>
      <c r="CM427">
        <v>0</v>
      </c>
      <c r="CN427">
        <v>0</v>
      </c>
      <c r="CO427">
        <v>57.177692762809862</v>
      </c>
      <c r="CP427">
        <v>71.518631374399362</v>
      </c>
      <c r="CQ427">
        <v>61.275103794692583</v>
      </c>
      <c r="CR427">
        <v>4.0974110318827162</v>
      </c>
      <c r="CS427">
        <v>0</v>
      </c>
      <c r="CT427">
        <v>0</v>
      </c>
      <c r="CU427">
        <v>57.177692762809862</v>
      </c>
      <c r="CV427">
        <f t="shared" si="6"/>
        <v>258.72186315831141</v>
      </c>
    </row>
    <row r="428" spans="1:100" x14ac:dyDescent="0.25">
      <c r="A428" s="1">
        <v>1170</v>
      </c>
      <c r="B428" t="s">
        <v>107</v>
      </c>
      <c r="C428" t="s">
        <v>118</v>
      </c>
      <c r="D428">
        <v>1</v>
      </c>
      <c r="E428">
        <v>1</v>
      </c>
      <c r="F428">
        <v>2</v>
      </c>
      <c r="G428">
        <v>45.016539999999999</v>
      </c>
      <c r="H428">
        <v>2</v>
      </c>
      <c r="I428" t="s">
        <v>119</v>
      </c>
      <c r="J428">
        <v>1.4</v>
      </c>
      <c r="K428">
        <v>500</v>
      </c>
      <c r="L428">
        <v>33.333333333333329</v>
      </c>
      <c r="N428" t="s">
        <v>121</v>
      </c>
      <c r="O428">
        <v>66.666666666666671</v>
      </c>
      <c r="P428">
        <v>0.1666666666666666</v>
      </c>
      <c r="Q428">
        <v>3.2500000000000001E-2</v>
      </c>
      <c r="R428">
        <v>77.5</v>
      </c>
      <c r="S428">
        <v>170</v>
      </c>
      <c r="T428">
        <v>100</v>
      </c>
      <c r="U428">
        <v>1812.1301775147931</v>
      </c>
      <c r="V428">
        <v>20</v>
      </c>
      <c r="W428">
        <v>0.95</v>
      </c>
      <c r="X428">
        <v>1</v>
      </c>
      <c r="Y428">
        <v>83009.016275362577</v>
      </c>
      <c r="Z428">
        <v>415045081.37681288</v>
      </c>
      <c r="AA428">
        <v>581063113.92753804</v>
      </c>
      <c r="AB428">
        <v>581063.11392753804</v>
      </c>
      <c r="AC428">
        <v>0</v>
      </c>
      <c r="AD428">
        <v>4301.6391082671271</v>
      </c>
      <c r="AE428">
        <v>7742950.3948808284</v>
      </c>
      <c r="AF428">
        <v>2580983.4649602761</v>
      </c>
      <c r="AG428">
        <v>116.18694538972279</v>
      </c>
      <c r="AH428">
        <v>113.58908229290169</v>
      </c>
      <c r="AI428">
        <v>113.58908229290169</v>
      </c>
      <c r="AJ428">
        <v>18884.551202644991</v>
      </c>
      <c r="AK428">
        <v>854.70085470085473</v>
      </c>
      <c r="AL428" t="s">
        <v>123</v>
      </c>
      <c r="AM428">
        <v>8803.1538776998841</v>
      </c>
      <c r="AN428">
        <v>926.36218447104727</v>
      </c>
      <c r="AO428">
        <v>19310.143989793291</v>
      </c>
      <c r="AP428">
        <v>29468.768119516779</v>
      </c>
      <c r="AQ428">
        <v>10158.624129723479</v>
      </c>
      <c r="AR428">
        <v>7.3168044115833348E-3</v>
      </c>
      <c r="AS428">
        <v>149.15043767015229</v>
      </c>
      <c r="AT428">
        <v>69.52742692411654</v>
      </c>
      <c r="AU428">
        <v>7.3164209078785651</v>
      </c>
      <c r="AV428">
        <v>152.51177518838469</v>
      </c>
      <c r="AW428">
        <v>232.7447242702041</v>
      </c>
      <c r="AX428">
        <v>80.232949081819456</v>
      </c>
      <c r="AY428">
        <v>0.97764066274307182</v>
      </c>
      <c r="AZ428" t="s">
        <v>161</v>
      </c>
      <c r="BA428" t="str">
        <f>VLOOKUP($AZ428,Sheet1!$A$2:$B$58,2,FALSE)</f>
        <v>1,4-Butanediol</v>
      </c>
      <c r="BB428" t="s">
        <v>206</v>
      </c>
      <c r="BC428">
        <v>4</v>
      </c>
      <c r="BD428">
        <v>15.03836045987698</v>
      </c>
      <c r="BE428">
        <v>27.7</v>
      </c>
      <c r="BF428">
        <v>90.119200000000006</v>
      </c>
      <c r="BG428">
        <f>VLOOKUP($AZ428,Sheet1!$A$2:$C$58,3,FALSE)</f>
        <v>5.5</v>
      </c>
      <c r="BH428">
        <v>230</v>
      </c>
      <c r="BI428" t="s">
        <v>250</v>
      </c>
      <c r="BJ428">
        <v>0</v>
      </c>
      <c r="BK428">
        <v>0.118974358974359</v>
      </c>
      <c r="BL428">
        <v>0.21517047303501399</v>
      </c>
      <c r="BM428">
        <v>100</v>
      </c>
      <c r="BN428">
        <v>0</v>
      </c>
      <c r="BO428">
        <v>1081.6759427411321</v>
      </c>
      <c r="BP428">
        <v>372.8808509370308</v>
      </c>
      <c r="BQ428">
        <v>4.5435632917160689</v>
      </c>
      <c r="BR428">
        <v>772.40575959173168</v>
      </c>
      <c r="BS428">
        <v>309.27018314940062</v>
      </c>
      <c r="BT428">
        <v>0.47589743589743599</v>
      </c>
      <c r="BU428">
        <v>0</v>
      </c>
      <c r="BV428">
        <v>69.890446620107738</v>
      </c>
      <c r="BW428">
        <v>0.39633456845059861</v>
      </c>
      <c r="BX428">
        <v>0</v>
      </c>
      <c r="BY428">
        <v>1.1023109950010199</v>
      </c>
      <c r="BZ428">
        <v>119.9746443495242</v>
      </c>
      <c r="CA428">
        <v>50.084197729416481</v>
      </c>
      <c r="CB428">
        <v>0</v>
      </c>
      <c r="CC428">
        <v>0</v>
      </c>
      <c r="CD428">
        <v>69.890446620107738</v>
      </c>
      <c r="CE428">
        <v>87.419915825403507</v>
      </c>
      <c r="CF428">
        <v>74.898866393049389</v>
      </c>
      <c r="CG428">
        <v>5.0084197729416484</v>
      </c>
      <c r="CH428">
        <v>0</v>
      </c>
      <c r="CI428">
        <v>0</v>
      </c>
      <c r="CJ428">
        <v>69.890446620107738</v>
      </c>
      <c r="CK428">
        <v>119.9746443495242</v>
      </c>
      <c r="CL428">
        <v>50.084197729416481</v>
      </c>
      <c r="CM428">
        <v>0</v>
      </c>
      <c r="CN428">
        <v>0</v>
      </c>
      <c r="CO428">
        <v>69.890446620107738</v>
      </c>
      <c r="CP428">
        <v>87.419915825403507</v>
      </c>
      <c r="CQ428">
        <v>74.898866393049389</v>
      </c>
      <c r="CR428">
        <v>5.0084197729416484</v>
      </c>
      <c r="CS428">
        <v>0</v>
      </c>
      <c r="CT428">
        <v>0</v>
      </c>
      <c r="CU428">
        <v>69.890446620107738</v>
      </c>
      <c r="CV428">
        <f t="shared" si="6"/>
        <v>309.27018314940062</v>
      </c>
    </row>
    <row r="429" spans="1:100" x14ac:dyDescent="0.25">
      <c r="A429" s="1">
        <v>1171</v>
      </c>
      <c r="B429" t="s">
        <v>107</v>
      </c>
      <c r="C429" t="s">
        <v>118</v>
      </c>
      <c r="D429">
        <v>1</v>
      </c>
      <c r="E429">
        <v>1</v>
      </c>
      <c r="F429">
        <v>2</v>
      </c>
      <c r="G429">
        <v>45.016539999999999</v>
      </c>
      <c r="H429">
        <v>2</v>
      </c>
      <c r="I429" t="s">
        <v>119</v>
      </c>
      <c r="J429">
        <v>1.4</v>
      </c>
      <c r="K429">
        <v>500</v>
      </c>
      <c r="L429">
        <v>33.333333333333329</v>
      </c>
      <c r="N429" t="s">
        <v>121</v>
      </c>
      <c r="O429">
        <v>66.666666666666671</v>
      </c>
      <c r="P429">
        <v>0.1666666666666666</v>
      </c>
      <c r="Q429">
        <v>3.2500000000000001E-2</v>
      </c>
      <c r="R429">
        <v>77.5</v>
      </c>
      <c r="S429">
        <v>170</v>
      </c>
      <c r="T429">
        <v>100</v>
      </c>
      <c r="U429">
        <v>1812.1301775147931</v>
      </c>
      <c r="V429">
        <v>20</v>
      </c>
      <c r="W429">
        <v>0.95</v>
      </c>
      <c r="X429">
        <v>1</v>
      </c>
      <c r="Y429">
        <v>85370.082054385857</v>
      </c>
      <c r="Z429">
        <v>426850410.27192932</v>
      </c>
      <c r="AA429">
        <v>597590574.38070095</v>
      </c>
      <c r="AB429">
        <v>597590.57438070094</v>
      </c>
      <c r="AC429">
        <v>0</v>
      </c>
      <c r="AD429">
        <v>4423.9927193320518</v>
      </c>
      <c r="AE429">
        <v>7963186.8947976939</v>
      </c>
      <c r="AF429">
        <v>2654395.6315992312</v>
      </c>
      <c r="AG429">
        <v>119.491707125712</v>
      </c>
      <c r="AH429">
        <v>116.81995174668209</v>
      </c>
      <c r="AI429">
        <v>116.81995174668209</v>
      </c>
      <c r="AJ429">
        <v>19421.69366737278</v>
      </c>
      <c r="AK429">
        <v>854.70085470085473</v>
      </c>
      <c r="AL429" t="s">
        <v>123</v>
      </c>
      <c r="AM429">
        <v>9053.5462603678643</v>
      </c>
      <c r="AN429">
        <v>952.71115414779081</v>
      </c>
      <c r="AO429">
        <v>19859.391796935961</v>
      </c>
      <c r="AP429">
        <v>30282.651936589289</v>
      </c>
      <c r="AQ429">
        <v>10423.26013965333</v>
      </c>
      <c r="AR429">
        <v>7.3168044115833331E-3</v>
      </c>
      <c r="AS429">
        <v>149.15043767015229</v>
      </c>
      <c r="AT429">
        <v>69.527426924116511</v>
      </c>
      <c r="AU429">
        <v>7.3164209078785651</v>
      </c>
      <c r="AV429">
        <v>152.5117751883846</v>
      </c>
      <c r="AW429">
        <v>232.5580285381032</v>
      </c>
      <c r="AX429">
        <v>80.046253349718569</v>
      </c>
      <c r="AY429">
        <v>0.97764066274307149</v>
      </c>
      <c r="AZ429" t="s">
        <v>146</v>
      </c>
      <c r="BA429" t="str">
        <f>VLOOKUP($AZ429,Sheet1!$A$2:$B$58,2,FALSE)</f>
        <v>Shikimate</v>
      </c>
      <c r="BB429" t="s">
        <v>199</v>
      </c>
      <c r="BC429">
        <v>7</v>
      </c>
      <c r="BD429">
        <v>15.03836045987698</v>
      </c>
      <c r="BE429">
        <v>0</v>
      </c>
      <c r="BF429">
        <v>173.14045999999999</v>
      </c>
      <c r="BG429">
        <f>VLOOKUP($AZ429,Sheet1!$A$2:$C$58,3,FALSE)</f>
        <v>3.8571428571428572</v>
      </c>
      <c r="BH429">
        <v>400.5</v>
      </c>
      <c r="BI429" t="s">
        <v>250</v>
      </c>
      <c r="BJ429">
        <v>0</v>
      </c>
      <c r="BK429">
        <v>5.9487179487179499E-2</v>
      </c>
      <c r="BL429">
        <v>0.20921954001124601</v>
      </c>
      <c r="BM429">
        <v>100</v>
      </c>
      <c r="BN429">
        <v>0</v>
      </c>
      <c r="BO429">
        <v>1111.5502334323201</v>
      </c>
      <c r="BP429">
        <v>382.59453847100468</v>
      </c>
      <c r="BQ429">
        <v>4.6727980698672846</v>
      </c>
      <c r="BR429">
        <v>794.37567187743844</v>
      </c>
      <c r="BS429">
        <v>317.17456155488179</v>
      </c>
      <c r="BT429">
        <v>0.41641025641025647</v>
      </c>
      <c r="BU429">
        <v>0</v>
      </c>
      <c r="BV429">
        <v>71.878374548900325</v>
      </c>
      <c r="BW429">
        <v>0</v>
      </c>
      <c r="BX429">
        <v>0</v>
      </c>
      <c r="BY429">
        <v>1.1023109950010199</v>
      </c>
      <c r="BZ429">
        <v>123.3871414472428</v>
      </c>
      <c r="CA429">
        <v>51.5087668983425</v>
      </c>
      <c r="CB429">
        <v>0</v>
      </c>
      <c r="CC429">
        <v>0</v>
      </c>
      <c r="CD429">
        <v>71.878374548900325</v>
      </c>
      <c r="CE429">
        <v>89.906442963320202</v>
      </c>
      <c r="CF429">
        <v>77.029251238734574</v>
      </c>
      <c r="CG429">
        <v>5.1508766898342504</v>
      </c>
      <c r="CH429">
        <v>0</v>
      </c>
      <c r="CI429">
        <v>0</v>
      </c>
      <c r="CJ429">
        <v>71.878374548900325</v>
      </c>
      <c r="CK429">
        <v>123.3871414472428</v>
      </c>
      <c r="CL429">
        <v>51.5087668983425</v>
      </c>
      <c r="CM429">
        <v>0</v>
      </c>
      <c r="CN429">
        <v>0</v>
      </c>
      <c r="CO429">
        <v>71.878374548900325</v>
      </c>
      <c r="CP429">
        <v>89.906442963320202</v>
      </c>
      <c r="CQ429">
        <v>77.029251238734574</v>
      </c>
      <c r="CR429">
        <v>5.1508766898342504</v>
      </c>
      <c r="CS429">
        <v>0</v>
      </c>
      <c r="CT429">
        <v>0</v>
      </c>
      <c r="CU429">
        <v>71.878374548900325</v>
      </c>
      <c r="CV429">
        <f t="shared" si="6"/>
        <v>317.17456155488179</v>
      </c>
    </row>
    <row r="430" spans="1:100" x14ac:dyDescent="0.25">
      <c r="A430" s="1">
        <v>1172</v>
      </c>
      <c r="B430" t="s">
        <v>107</v>
      </c>
      <c r="C430" t="s">
        <v>118</v>
      </c>
      <c r="D430">
        <v>1</v>
      </c>
      <c r="E430">
        <v>1</v>
      </c>
      <c r="F430">
        <v>2</v>
      </c>
      <c r="G430">
        <v>45.016539999999999</v>
      </c>
      <c r="H430">
        <v>2</v>
      </c>
      <c r="I430" t="s">
        <v>119</v>
      </c>
      <c r="J430">
        <v>1.4</v>
      </c>
      <c r="K430">
        <v>500</v>
      </c>
      <c r="L430">
        <v>33.333333333333329</v>
      </c>
      <c r="N430" t="s">
        <v>121</v>
      </c>
      <c r="O430">
        <v>66.666666666666671</v>
      </c>
      <c r="P430">
        <v>0.1666666666666666</v>
      </c>
      <c r="Q430">
        <v>3.2500000000000001E-2</v>
      </c>
      <c r="R430">
        <v>77.5</v>
      </c>
      <c r="S430">
        <v>170</v>
      </c>
      <c r="T430">
        <v>100</v>
      </c>
      <c r="U430">
        <v>1812.1301775147931</v>
      </c>
      <c r="V430">
        <v>20</v>
      </c>
      <c r="W430">
        <v>0.95</v>
      </c>
      <c r="X430">
        <v>1</v>
      </c>
      <c r="Y430">
        <v>72156.594110674865</v>
      </c>
      <c r="Z430">
        <v>360782970.55337441</v>
      </c>
      <c r="AA430">
        <v>505096158.77472413</v>
      </c>
      <c r="AB430">
        <v>505096.15877472411</v>
      </c>
      <c r="AC430">
        <v>0</v>
      </c>
      <c r="AD430">
        <v>3739.2519641021449</v>
      </c>
      <c r="AE430">
        <v>6730653.5353838624</v>
      </c>
      <c r="AF430">
        <v>2243551.1784612872</v>
      </c>
      <c r="AG430">
        <v>100.99691136724969</v>
      </c>
      <c r="AH430">
        <v>98.738687364081244</v>
      </c>
      <c r="AI430">
        <v>98.738687364081244</v>
      </c>
      <c r="AJ430">
        <v>16415.62516017853</v>
      </c>
      <c r="AK430">
        <v>854.70085470085473</v>
      </c>
      <c r="AL430" t="s">
        <v>123</v>
      </c>
      <c r="AM430">
        <v>7652.2482707162962</v>
      </c>
      <c r="AN430">
        <v>805.2515635484624</v>
      </c>
      <c r="AO430">
        <v>16785.576851893809</v>
      </c>
      <c r="AP430">
        <v>25727.825849144148</v>
      </c>
      <c r="AQ430">
        <v>8942.2489972503354</v>
      </c>
      <c r="AR430">
        <v>7.3168044115833357E-3</v>
      </c>
      <c r="AS430">
        <v>149.15043767015229</v>
      </c>
      <c r="AT430">
        <v>69.52742692411654</v>
      </c>
      <c r="AU430">
        <v>7.3164209078785651</v>
      </c>
      <c r="AV430">
        <v>152.51177518838469</v>
      </c>
      <c r="AW430">
        <v>233.75999684800149</v>
      </c>
      <c r="AX430">
        <v>81.248221659616831</v>
      </c>
      <c r="AY430">
        <v>0.97764066274307193</v>
      </c>
      <c r="AZ430" t="s">
        <v>139</v>
      </c>
      <c r="BA430" t="str">
        <f>VLOOKUP($AZ430,Sheet1!$A$2:$B$58,2,FALSE)</f>
        <v>Pentanol (PW1)</v>
      </c>
      <c r="BB430" t="s">
        <v>196</v>
      </c>
      <c r="BC430">
        <v>5</v>
      </c>
      <c r="BD430">
        <v>15.03836045987698</v>
      </c>
      <c r="BE430">
        <v>34.726999999999997</v>
      </c>
      <c r="BF430">
        <v>88.14658</v>
      </c>
      <c r="BG430">
        <f>VLOOKUP($AZ430,Sheet1!$A$2:$C$58,3,FALSE)</f>
        <v>6.06</v>
      </c>
      <c r="BH430">
        <v>138</v>
      </c>
      <c r="BI430" t="s">
        <v>250</v>
      </c>
      <c r="BJ430">
        <v>0</v>
      </c>
      <c r="BK430">
        <v>0.14060606060606101</v>
      </c>
      <c r="BL430">
        <v>0.24753232214293999</v>
      </c>
      <c r="BM430">
        <v>100</v>
      </c>
      <c r="BN430">
        <v>0</v>
      </c>
      <c r="BO430">
        <v>944.3615073146467</v>
      </c>
      <c r="BP430">
        <v>328.23277766811901</v>
      </c>
      <c r="BQ430">
        <v>3.9495474945632498</v>
      </c>
      <c r="BR430">
        <v>671.42307407575242</v>
      </c>
      <c r="BS430">
        <v>272.93843323889428</v>
      </c>
      <c r="BT430">
        <v>0.70303030303030511</v>
      </c>
      <c r="BU430">
        <v>0</v>
      </c>
      <c r="BV430">
        <v>60.753118338997879</v>
      </c>
      <c r="BW430">
        <v>0.57160851902656129</v>
      </c>
      <c r="BX430">
        <v>0</v>
      </c>
      <c r="BY430">
        <v>1.1023109950010199</v>
      </c>
      <c r="BZ430">
        <v>104.2894146243559</v>
      </c>
      <c r="CA430">
        <v>43.536296285357992</v>
      </c>
      <c r="CB430">
        <v>0</v>
      </c>
      <c r="CC430">
        <v>0</v>
      </c>
      <c r="CD430">
        <v>60.753118338997879</v>
      </c>
      <c r="CE430">
        <v>75.990822038873176</v>
      </c>
      <c r="CF430">
        <v>65.106747967533678</v>
      </c>
      <c r="CG430">
        <v>4.3536296285358</v>
      </c>
      <c r="CH430">
        <v>0</v>
      </c>
      <c r="CI430">
        <v>0</v>
      </c>
      <c r="CJ430">
        <v>60.753118338997879</v>
      </c>
      <c r="CK430">
        <v>104.2894146243559</v>
      </c>
      <c r="CL430">
        <v>43.536296285357992</v>
      </c>
      <c r="CM430">
        <v>0</v>
      </c>
      <c r="CN430">
        <v>0</v>
      </c>
      <c r="CO430">
        <v>60.753118338997879</v>
      </c>
      <c r="CP430">
        <v>75.990822038873176</v>
      </c>
      <c r="CQ430">
        <v>65.106747967533678</v>
      </c>
      <c r="CR430">
        <v>4.3536296285358</v>
      </c>
      <c r="CS430">
        <v>0</v>
      </c>
      <c r="CT430">
        <v>0</v>
      </c>
      <c r="CU430">
        <v>60.753118338997879</v>
      </c>
      <c r="CV430">
        <f t="shared" si="6"/>
        <v>272.93843323889428</v>
      </c>
    </row>
    <row r="431" spans="1:100" x14ac:dyDescent="0.25">
      <c r="A431" s="1">
        <v>1173</v>
      </c>
      <c r="B431" t="s">
        <v>107</v>
      </c>
      <c r="C431" t="s">
        <v>118</v>
      </c>
      <c r="D431">
        <v>1</v>
      </c>
      <c r="E431">
        <v>1</v>
      </c>
      <c r="F431">
        <v>2</v>
      </c>
      <c r="G431">
        <v>45.016539999999999</v>
      </c>
      <c r="H431">
        <v>2</v>
      </c>
      <c r="I431" t="s">
        <v>119</v>
      </c>
      <c r="J431">
        <v>1.4</v>
      </c>
      <c r="K431">
        <v>500</v>
      </c>
      <c r="L431">
        <v>33.333333333333329</v>
      </c>
      <c r="N431" t="s">
        <v>121</v>
      </c>
      <c r="O431">
        <v>66.666666666666671</v>
      </c>
      <c r="P431">
        <v>0.1666666666666666</v>
      </c>
      <c r="Q431">
        <v>3.2500000000000001E-2</v>
      </c>
      <c r="R431">
        <v>77.5</v>
      </c>
      <c r="S431">
        <v>170</v>
      </c>
      <c r="T431">
        <v>100</v>
      </c>
      <c r="U431">
        <v>1812.1301775147931</v>
      </c>
      <c r="V431">
        <v>20</v>
      </c>
      <c r="W431">
        <v>0.95</v>
      </c>
      <c r="X431">
        <v>1</v>
      </c>
      <c r="Y431">
        <v>72156.594110674865</v>
      </c>
      <c r="Z431">
        <v>360782970.55337441</v>
      </c>
      <c r="AA431">
        <v>505096158.77472413</v>
      </c>
      <c r="AB431">
        <v>505096.15877472411</v>
      </c>
      <c r="AC431">
        <v>0</v>
      </c>
      <c r="AD431">
        <v>3739.2519641021449</v>
      </c>
      <c r="AE431">
        <v>6730653.5353838624</v>
      </c>
      <c r="AF431">
        <v>2243551.1784612872</v>
      </c>
      <c r="AG431">
        <v>100.99691136724969</v>
      </c>
      <c r="AH431">
        <v>98.738687364081244</v>
      </c>
      <c r="AI431">
        <v>98.738687364081244</v>
      </c>
      <c r="AJ431">
        <v>16415.62516017853</v>
      </c>
      <c r="AK431">
        <v>854.70085470085473</v>
      </c>
      <c r="AL431" t="s">
        <v>123</v>
      </c>
      <c r="AM431">
        <v>7652.2482707162962</v>
      </c>
      <c r="AN431">
        <v>805.2515635484624</v>
      </c>
      <c r="AO431">
        <v>16785.576851893809</v>
      </c>
      <c r="AP431">
        <v>25727.825849144148</v>
      </c>
      <c r="AQ431">
        <v>8942.2489972503354</v>
      </c>
      <c r="AR431">
        <v>7.3168044115833357E-3</v>
      </c>
      <c r="AS431">
        <v>149.15043767015229</v>
      </c>
      <c r="AT431">
        <v>69.52742692411654</v>
      </c>
      <c r="AU431">
        <v>7.3164209078785651</v>
      </c>
      <c r="AV431">
        <v>152.51177518838469</v>
      </c>
      <c r="AW431">
        <v>233.75999684800149</v>
      </c>
      <c r="AX431">
        <v>81.248221659616831</v>
      </c>
      <c r="AY431">
        <v>0.97764066274307193</v>
      </c>
      <c r="AZ431" t="s">
        <v>143</v>
      </c>
      <c r="BA431" t="str">
        <f>VLOOKUP($AZ431,Sheet1!$A$2:$B$58,2,FALSE)</f>
        <v>Pentanol (PW2)</v>
      </c>
      <c r="BB431" t="s">
        <v>196</v>
      </c>
      <c r="BC431">
        <v>5</v>
      </c>
      <c r="BD431">
        <v>15.03836045987698</v>
      </c>
      <c r="BE431">
        <v>34.726999999999997</v>
      </c>
      <c r="BF431">
        <v>88.14658</v>
      </c>
      <c r="BG431">
        <f>VLOOKUP($AZ431,Sheet1!$A$2:$C$58,3,FALSE)</f>
        <v>6</v>
      </c>
      <c r="BH431">
        <v>138</v>
      </c>
      <c r="BI431" t="s">
        <v>250</v>
      </c>
      <c r="BJ431">
        <v>0</v>
      </c>
      <c r="BK431">
        <v>0.14060606060606101</v>
      </c>
      <c r="BL431">
        <v>0.24753232214293999</v>
      </c>
      <c r="BM431">
        <v>100</v>
      </c>
      <c r="BN431">
        <v>0</v>
      </c>
      <c r="BO431">
        <v>944.3615073146467</v>
      </c>
      <c r="BP431">
        <v>328.23277766811901</v>
      </c>
      <c r="BQ431">
        <v>3.9495474945632498</v>
      </c>
      <c r="BR431">
        <v>671.42307407575242</v>
      </c>
      <c r="BS431">
        <v>272.93843323889428</v>
      </c>
      <c r="BT431">
        <v>0.70303030303030511</v>
      </c>
      <c r="BU431">
        <v>0</v>
      </c>
      <c r="BV431">
        <v>60.753118338997879</v>
      </c>
      <c r="BW431">
        <v>0.57160851902656129</v>
      </c>
      <c r="BX431">
        <v>0</v>
      </c>
      <c r="BY431">
        <v>1.1023109950010199</v>
      </c>
      <c r="BZ431">
        <v>104.2894146243559</v>
      </c>
      <c r="CA431">
        <v>43.536296285357992</v>
      </c>
      <c r="CB431">
        <v>0</v>
      </c>
      <c r="CC431">
        <v>0</v>
      </c>
      <c r="CD431">
        <v>60.753118338997879</v>
      </c>
      <c r="CE431">
        <v>75.990822038873176</v>
      </c>
      <c r="CF431">
        <v>65.106747967533678</v>
      </c>
      <c r="CG431">
        <v>4.3536296285358</v>
      </c>
      <c r="CH431">
        <v>0</v>
      </c>
      <c r="CI431">
        <v>0</v>
      </c>
      <c r="CJ431">
        <v>60.753118338997879</v>
      </c>
      <c r="CK431">
        <v>104.2894146243559</v>
      </c>
      <c r="CL431">
        <v>43.536296285357992</v>
      </c>
      <c r="CM431">
        <v>0</v>
      </c>
      <c r="CN431">
        <v>0</v>
      </c>
      <c r="CO431">
        <v>60.753118338997879</v>
      </c>
      <c r="CP431">
        <v>75.990822038873176</v>
      </c>
      <c r="CQ431">
        <v>65.106747967533678</v>
      </c>
      <c r="CR431">
        <v>4.3536296285358</v>
      </c>
      <c r="CS431">
        <v>0</v>
      </c>
      <c r="CT431">
        <v>0</v>
      </c>
      <c r="CU431">
        <v>60.753118338997879</v>
      </c>
      <c r="CV431">
        <f t="shared" si="6"/>
        <v>272.93843323889428</v>
      </c>
    </row>
    <row r="432" spans="1:100" x14ac:dyDescent="0.25">
      <c r="A432" s="1">
        <v>1175</v>
      </c>
      <c r="B432" t="s">
        <v>107</v>
      </c>
      <c r="C432" t="s">
        <v>118</v>
      </c>
      <c r="D432">
        <v>1</v>
      </c>
      <c r="E432">
        <v>1</v>
      </c>
      <c r="F432">
        <v>2</v>
      </c>
      <c r="G432">
        <v>45.016539999999999</v>
      </c>
      <c r="H432">
        <v>2</v>
      </c>
      <c r="I432" t="s">
        <v>119</v>
      </c>
      <c r="J432">
        <v>1.4</v>
      </c>
      <c r="K432">
        <v>500</v>
      </c>
      <c r="L432">
        <v>33.333333333333329</v>
      </c>
      <c r="N432" t="s">
        <v>121</v>
      </c>
      <c r="O432">
        <v>66.666666666666671</v>
      </c>
      <c r="P432">
        <v>0.1666666666666666</v>
      </c>
      <c r="Q432">
        <v>3.2500000000000001E-2</v>
      </c>
      <c r="R432">
        <v>77.5</v>
      </c>
      <c r="S432">
        <v>170</v>
      </c>
      <c r="T432">
        <v>100</v>
      </c>
      <c r="U432">
        <v>1812.1301775147931</v>
      </c>
      <c r="V432">
        <v>20</v>
      </c>
      <c r="W432">
        <v>0.95</v>
      </c>
      <c r="X432">
        <v>1</v>
      </c>
      <c r="Y432">
        <v>93753.094884567516</v>
      </c>
      <c r="Z432">
        <v>468765474.42283762</v>
      </c>
      <c r="AA432">
        <v>656271664.19197249</v>
      </c>
      <c r="AB432">
        <v>656271.66419197246</v>
      </c>
      <c r="AC432">
        <v>0</v>
      </c>
      <c r="AD432">
        <v>4858.4117433545962</v>
      </c>
      <c r="AE432">
        <v>8745141.1380382739</v>
      </c>
      <c r="AF432">
        <v>2915047.0460127569</v>
      </c>
      <c r="AG432">
        <v>131.22533194871511</v>
      </c>
      <c r="AH432">
        <v>128.29122049502141</v>
      </c>
      <c r="AI432">
        <v>128.29122049502141</v>
      </c>
      <c r="AJ432">
        <v>21328.8290862391</v>
      </c>
      <c r="AK432">
        <v>854.70085470085473</v>
      </c>
      <c r="AL432" t="s">
        <v>123</v>
      </c>
      <c r="AM432">
        <v>9942.5695883641583</v>
      </c>
      <c r="AN432">
        <v>1046.26371537867</v>
      </c>
      <c r="AO432">
        <v>21809.507484153641</v>
      </c>
      <c r="AP432">
        <v>33172.363244682783</v>
      </c>
      <c r="AQ432">
        <v>11362.855760529141</v>
      </c>
      <c r="AR432">
        <v>7.3168044115833322E-3</v>
      </c>
      <c r="AS432">
        <v>149.15043767015229</v>
      </c>
      <c r="AT432">
        <v>69.527426924116511</v>
      </c>
      <c r="AU432">
        <v>7.3164209078785651</v>
      </c>
      <c r="AV432">
        <v>152.5117751883846</v>
      </c>
      <c r="AW432">
        <v>231.97112586409349</v>
      </c>
      <c r="AX432">
        <v>79.459350675708876</v>
      </c>
      <c r="AY432">
        <v>0.97764066274307138</v>
      </c>
      <c r="AZ432" t="s">
        <v>128</v>
      </c>
      <c r="BA432" t="str">
        <f>VLOOKUP($AZ432,Sheet1!$A$2:$B$58,2,FALSE)</f>
        <v>Glycolate</v>
      </c>
      <c r="BB432" t="s">
        <v>187</v>
      </c>
      <c r="BC432">
        <v>2</v>
      </c>
      <c r="BD432">
        <v>15.03836045987698</v>
      </c>
      <c r="BE432">
        <v>0</v>
      </c>
      <c r="BF432">
        <v>75.041920000000005</v>
      </c>
      <c r="BG432">
        <f>VLOOKUP($AZ432,Sheet1!$A$2:$C$58,3,FALSE)</f>
        <v>2.5</v>
      </c>
      <c r="BH432">
        <v>112</v>
      </c>
      <c r="BI432" t="s">
        <v>250</v>
      </c>
      <c r="BJ432">
        <v>0</v>
      </c>
      <c r="BK432">
        <v>0.12210526315789499</v>
      </c>
      <c r="BL432">
        <v>0.190511996645361</v>
      </c>
      <c r="BM432">
        <v>100</v>
      </c>
      <c r="BN432">
        <v>0</v>
      </c>
      <c r="BO432">
        <v>1217.619519761314</v>
      </c>
      <c r="BP432">
        <v>417.08318675397032</v>
      </c>
      <c r="BQ432">
        <v>5.1316488198008559</v>
      </c>
      <c r="BR432">
        <v>872.38029936614555</v>
      </c>
      <c r="BS432">
        <v>345.23922039516822</v>
      </c>
      <c r="BT432">
        <v>0.24421052631578999</v>
      </c>
      <c r="BU432">
        <v>0</v>
      </c>
      <c r="BV432">
        <v>78.936553732471552</v>
      </c>
      <c r="BW432">
        <v>0</v>
      </c>
      <c r="BX432">
        <v>0</v>
      </c>
      <c r="BY432">
        <v>1.1023109950010199</v>
      </c>
      <c r="BZ432">
        <v>135.50328289797639</v>
      </c>
      <c r="CA432">
        <v>56.566729165504903</v>
      </c>
      <c r="CB432">
        <v>0</v>
      </c>
      <c r="CC432">
        <v>0</v>
      </c>
      <c r="CD432">
        <v>78.936553732471552</v>
      </c>
      <c r="CE432">
        <v>98.73490894039827</v>
      </c>
      <c r="CF432">
        <v>84.593226649022043</v>
      </c>
      <c r="CG432">
        <v>5.6566729165504901</v>
      </c>
      <c r="CH432">
        <v>0</v>
      </c>
      <c r="CI432">
        <v>0</v>
      </c>
      <c r="CJ432">
        <v>78.936553732471552</v>
      </c>
      <c r="CK432">
        <v>135.50328289797639</v>
      </c>
      <c r="CL432">
        <v>56.566729165504903</v>
      </c>
      <c r="CM432">
        <v>0</v>
      </c>
      <c r="CN432">
        <v>0</v>
      </c>
      <c r="CO432">
        <v>78.936553732471552</v>
      </c>
      <c r="CP432">
        <v>98.73490894039827</v>
      </c>
      <c r="CQ432">
        <v>84.593226649022043</v>
      </c>
      <c r="CR432">
        <v>5.6566729165504901</v>
      </c>
      <c r="CS432">
        <v>0</v>
      </c>
      <c r="CT432">
        <v>0</v>
      </c>
      <c r="CU432">
        <v>78.936553732471552</v>
      </c>
      <c r="CV432">
        <f t="shared" si="6"/>
        <v>345.23922039516822</v>
      </c>
    </row>
    <row r="433" spans="1:100" x14ac:dyDescent="0.25">
      <c r="A433" s="1">
        <v>1176</v>
      </c>
      <c r="B433" t="s">
        <v>107</v>
      </c>
      <c r="C433" t="s">
        <v>118</v>
      </c>
      <c r="D433">
        <v>1</v>
      </c>
      <c r="E433">
        <v>1</v>
      </c>
      <c r="F433">
        <v>2</v>
      </c>
      <c r="G433">
        <v>45.016539999999999</v>
      </c>
      <c r="H433">
        <v>2</v>
      </c>
      <c r="I433" t="s">
        <v>119</v>
      </c>
      <c r="J433">
        <v>1.4</v>
      </c>
      <c r="K433">
        <v>500</v>
      </c>
      <c r="L433">
        <v>33.333333333333329</v>
      </c>
      <c r="N433" t="s">
        <v>121</v>
      </c>
      <c r="O433">
        <v>66.666666666666671</v>
      </c>
      <c r="P433">
        <v>0.1666666666666666</v>
      </c>
      <c r="Q433">
        <v>3.2500000000000001E-2</v>
      </c>
      <c r="R433">
        <v>77.5</v>
      </c>
      <c r="S433">
        <v>170</v>
      </c>
      <c r="T433">
        <v>100</v>
      </c>
      <c r="U433">
        <v>1812.1301775147931</v>
      </c>
      <c r="V433">
        <v>20</v>
      </c>
      <c r="W433">
        <v>0.95</v>
      </c>
      <c r="X433">
        <v>1</v>
      </c>
      <c r="Y433">
        <v>80182.159649191948</v>
      </c>
      <c r="Z433">
        <v>400910798.24595982</v>
      </c>
      <c r="AA433">
        <v>561275117.54434359</v>
      </c>
      <c r="AB433">
        <v>561275.11754434358</v>
      </c>
      <c r="AC433">
        <v>0</v>
      </c>
      <c r="AD433">
        <v>4155.1475876802388</v>
      </c>
      <c r="AE433">
        <v>7479265.6578244297</v>
      </c>
      <c r="AF433">
        <v>2493088.5526081431</v>
      </c>
      <c r="AG433">
        <v>112.23022055202659</v>
      </c>
      <c r="AH433">
        <v>109.7208272002843</v>
      </c>
      <c r="AI433">
        <v>109.7208272002843</v>
      </c>
      <c r="AJ433">
        <v>18241.44132019117</v>
      </c>
      <c r="AK433">
        <v>854.70085470085473</v>
      </c>
      <c r="AL433" t="s">
        <v>123</v>
      </c>
      <c r="AM433">
        <v>8503.3641080220368</v>
      </c>
      <c r="AN433">
        <v>894.81509239710931</v>
      </c>
      <c r="AO433">
        <v>18652.540624048339</v>
      </c>
      <c r="AP433">
        <v>28494.32137531117</v>
      </c>
      <c r="AQ433">
        <v>9841.7807512628278</v>
      </c>
      <c r="AR433">
        <v>7.3168044115833339E-3</v>
      </c>
      <c r="AS433">
        <v>149.15043767015229</v>
      </c>
      <c r="AT433">
        <v>69.527426924116526</v>
      </c>
      <c r="AU433">
        <v>7.3164209078785651</v>
      </c>
      <c r="AV433">
        <v>152.5117751883846</v>
      </c>
      <c r="AW433">
        <v>232.98271390087169</v>
      </c>
      <c r="AX433">
        <v>80.470938712487026</v>
      </c>
      <c r="AY433">
        <v>0.97764066274307171</v>
      </c>
      <c r="AZ433" t="s">
        <v>138</v>
      </c>
      <c r="BA433" t="str">
        <f>VLOOKUP($AZ433,Sheet1!$A$2:$B$58,2,FALSE)</f>
        <v>1-Propanol (PW1)</v>
      </c>
      <c r="BB433" t="s">
        <v>193</v>
      </c>
      <c r="BC433">
        <v>3</v>
      </c>
      <c r="BD433">
        <v>15.03836045987698</v>
      </c>
      <c r="BE433">
        <v>30.68</v>
      </c>
      <c r="BF433">
        <v>60.093820000000001</v>
      </c>
      <c r="BG433">
        <f>VLOOKUP($AZ433,Sheet1!$A$2:$C$58,3,FALSE)</f>
        <v>6.01</v>
      </c>
      <c r="BH433">
        <v>97</v>
      </c>
      <c r="BI433" t="s">
        <v>250</v>
      </c>
      <c r="BJ433">
        <v>0</v>
      </c>
      <c r="BK433">
        <v>0.18559999999999999</v>
      </c>
      <c r="BL433">
        <v>0.22275640087876999</v>
      </c>
      <c r="BM433">
        <v>100</v>
      </c>
      <c r="BN433">
        <v>0</v>
      </c>
      <c r="BO433">
        <v>1045.9080546361811</v>
      </c>
      <c r="BP433">
        <v>361.25084798924132</v>
      </c>
      <c r="BQ433">
        <v>4.3888330880113733</v>
      </c>
      <c r="BR433">
        <v>746.10162496193345</v>
      </c>
      <c r="BS433">
        <v>299.80642967424791</v>
      </c>
      <c r="BT433">
        <v>0.55679999999999996</v>
      </c>
      <c r="BU433">
        <v>0</v>
      </c>
      <c r="BV433">
        <v>67.510340446114753</v>
      </c>
      <c r="BW433">
        <v>0.45444890067600963</v>
      </c>
      <c r="BX433">
        <v>0</v>
      </c>
      <c r="BY433">
        <v>1.1023109950010199</v>
      </c>
      <c r="BZ433">
        <v>115.8889301275069</v>
      </c>
      <c r="CA433">
        <v>48.37858968139215</v>
      </c>
      <c r="CB433">
        <v>0</v>
      </c>
      <c r="CC433">
        <v>0</v>
      </c>
      <c r="CD433">
        <v>67.510340446114753</v>
      </c>
      <c r="CE433">
        <v>84.442846834602008</v>
      </c>
      <c r="CF433">
        <v>72.348199414253969</v>
      </c>
      <c r="CG433">
        <v>4.8378589681392148</v>
      </c>
      <c r="CH433">
        <v>0</v>
      </c>
      <c r="CI433">
        <v>0</v>
      </c>
      <c r="CJ433">
        <v>67.510340446114753</v>
      </c>
      <c r="CK433">
        <v>115.8889301275069</v>
      </c>
      <c r="CL433">
        <v>48.37858968139215</v>
      </c>
      <c r="CM433">
        <v>0</v>
      </c>
      <c r="CN433">
        <v>0</v>
      </c>
      <c r="CO433">
        <v>67.510340446114753</v>
      </c>
      <c r="CP433">
        <v>84.442846834602008</v>
      </c>
      <c r="CQ433">
        <v>72.348199414253969</v>
      </c>
      <c r="CR433">
        <v>4.8378589681392148</v>
      </c>
      <c r="CS433">
        <v>0</v>
      </c>
      <c r="CT433">
        <v>0</v>
      </c>
      <c r="CU433">
        <v>67.510340446114753</v>
      </c>
      <c r="CV433">
        <f t="shared" si="6"/>
        <v>299.80642967424791</v>
      </c>
    </row>
    <row r="434" spans="1:100" x14ac:dyDescent="0.25">
      <c r="A434" s="1">
        <v>1177</v>
      </c>
      <c r="B434" t="s">
        <v>107</v>
      </c>
      <c r="C434" t="s">
        <v>118</v>
      </c>
      <c r="D434">
        <v>1</v>
      </c>
      <c r="E434">
        <v>1</v>
      </c>
      <c r="F434">
        <v>2</v>
      </c>
      <c r="G434">
        <v>45.016539999999999</v>
      </c>
      <c r="H434">
        <v>2</v>
      </c>
      <c r="I434" t="s">
        <v>119</v>
      </c>
      <c r="J434">
        <v>1.4</v>
      </c>
      <c r="K434">
        <v>500</v>
      </c>
      <c r="L434">
        <v>33.333333333333329</v>
      </c>
      <c r="N434" t="s">
        <v>121</v>
      </c>
      <c r="O434">
        <v>66.666666666666671</v>
      </c>
      <c r="P434">
        <v>0.1666666666666666</v>
      </c>
      <c r="Q434">
        <v>3.2500000000000001E-2</v>
      </c>
      <c r="R434">
        <v>77.5</v>
      </c>
      <c r="S434">
        <v>170</v>
      </c>
      <c r="T434">
        <v>100</v>
      </c>
      <c r="U434">
        <v>1812.1301775147931</v>
      </c>
      <c r="V434">
        <v>20</v>
      </c>
      <c r="W434">
        <v>0.95</v>
      </c>
      <c r="X434">
        <v>1</v>
      </c>
      <c r="Y434">
        <v>99491.123059411475</v>
      </c>
      <c r="Z434">
        <v>497455615.29705739</v>
      </c>
      <c r="AA434">
        <v>696437861.41588032</v>
      </c>
      <c r="AB434">
        <v>696437.86141588027</v>
      </c>
      <c r="AC434">
        <v>0</v>
      </c>
      <c r="AD434">
        <v>5155.7640974575261</v>
      </c>
      <c r="AE434">
        <v>9280375.3754235469</v>
      </c>
      <c r="AF434">
        <v>3093458.458474515</v>
      </c>
      <c r="AG434">
        <v>139.25679643425639</v>
      </c>
      <c r="AH434">
        <v>136.14310675746341</v>
      </c>
      <c r="AI434">
        <v>136.14310675746341</v>
      </c>
      <c r="AJ434">
        <v>22634.230496016109</v>
      </c>
      <c r="AK434">
        <v>1835.336538461539</v>
      </c>
      <c r="AL434" t="s">
        <v>124</v>
      </c>
      <c r="AM434">
        <v>10551.09077370341</v>
      </c>
      <c r="AN434">
        <v>1110.298835334459</v>
      </c>
      <c r="AO434">
        <v>23144.328148768771</v>
      </c>
      <c r="AP434">
        <v>36130.956643515507</v>
      </c>
      <c r="AQ434">
        <v>12986.628494746739</v>
      </c>
      <c r="AR434">
        <v>7.3168044115833331E-3</v>
      </c>
      <c r="AS434">
        <v>149.15043767015229</v>
      </c>
      <c r="AT434">
        <v>69.527426924116511</v>
      </c>
      <c r="AU434">
        <v>7.3164209078785651</v>
      </c>
      <c r="AV434">
        <v>152.5117751883846</v>
      </c>
      <c r="AW434">
        <v>238.08841205227429</v>
      </c>
      <c r="AX434">
        <v>85.576636863889661</v>
      </c>
      <c r="AY434">
        <v>0.97764066274307126</v>
      </c>
      <c r="AZ434" t="s">
        <v>159</v>
      </c>
      <c r="BA434" t="str">
        <f>VLOOKUP($AZ434,Sheet1!$A$2:$B$58,2,FALSE)</f>
        <v>Gamma Butyrolactone</v>
      </c>
      <c r="BB434" t="s">
        <v>208</v>
      </c>
      <c r="BC434">
        <v>4</v>
      </c>
      <c r="BD434">
        <v>15.03836045987698</v>
      </c>
      <c r="BE434">
        <v>0</v>
      </c>
      <c r="BF434">
        <v>86.08784</v>
      </c>
      <c r="BG434">
        <f>VLOOKUP($AZ434,Sheet1!$A$2:$C$58,3,FALSE)</f>
        <v>4.5</v>
      </c>
      <c r="BH434">
        <v>204</v>
      </c>
      <c r="BI434" t="s">
        <v>250</v>
      </c>
      <c r="BJ434">
        <v>0</v>
      </c>
      <c r="BK434">
        <v>0.103111111111111</v>
      </c>
      <c r="BL434">
        <v>0.179524451517902</v>
      </c>
      <c r="BM434">
        <v>100</v>
      </c>
      <c r="BN434">
        <v>0</v>
      </c>
      <c r="BO434">
        <v>1326.2171812207559</v>
      </c>
      <c r="BP434">
        <v>476.68513197131841</v>
      </c>
      <c r="BQ434">
        <v>5.4457242702985331</v>
      </c>
      <c r="BR434">
        <v>925.77312595075068</v>
      </c>
      <c r="BS434">
        <v>400.44405527000532</v>
      </c>
      <c r="BT434">
        <v>0.412444444444444</v>
      </c>
      <c r="BU434">
        <v>0</v>
      </c>
      <c r="BV434">
        <v>83.767756050642319</v>
      </c>
      <c r="BW434">
        <v>0</v>
      </c>
      <c r="BX434">
        <v>0</v>
      </c>
      <c r="BY434">
        <v>1.1023109950010199</v>
      </c>
      <c r="BZ434">
        <v>143.79657343958209</v>
      </c>
      <c r="CA434">
        <v>60.028817388939792</v>
      </c>
      <c r="CB434">
        <v>0</v>
      </c>
      <c r="CC434">
        <v>0</v>
      </c>
      <c r="CD434">
        <v>83.767756050642319</v>
      </c>
      <c r="CE434">
        <v>104.7778421367712</v>
      </c>
      <c r="CF434">
        <v>89.770637789536295</v>
      </c>
      <c r="CG434">
        <v>6.0028817388939784</v>
      </c>
      <c r="CH434">
        <v>0</v>
      </c>
      <c r="CI434">
        <v>0</v>
      </c>
      <c r="CJ434">
        <v>83.767756050642319</v>
      </c>
      <c r="CK434">
        <v>143.79657343958209</v>
      </c>
      <c r="CL434">
        <v>60.028817388939792</v>
      </c>
      <c r="CM434">
        <v>0</v>
      </c>
      <c r="CN434">
        <v>0</v>
      </c>
      <c r="CO434">
        <v>83.767756050642319</v>
      </c>
      <c r="CP434">
        <v>104.7778421367712</v>
      </c>
      <c r="CQ434">
        <v>89.770637789536295</v>
      </c>
      <c r="CR434">
        <v>6.0028817388939784</v>
      </c>
      <c r="CS434">
        <v>0</v>
      </c>
      <c r="CT434">
        <v>0</v>
      </c>
      <c r="CU434">
        <v>83.767756050642319</v>
      </c>
      <c r="CV434">
        <f t="shared" si="6"/>
        <v>400.44405527000532</v>
      </c>
    </row>
    <row r="435" spans="1:100" x14ac:dyDescent="0.25">
      <c r="A435" s="1">
        <v>1178</v>
      </c>
      <c r="B435" t="s">
        <v>107</v>
      </c>
      <c r="C435" t="s">
        <v>118</v>
      </c>
      <c r="D435">
        <v>1</v>
      </c>
      <c r="E435">
        <v>1</v>
      </c>
      <c r="F435">
        <v>2</v>
      </c>
      <c r="G435">
        <v>45.016539999999999</v>
      </c>
      <c r="H435">
        <v>2</v>
      </c>
      <c r="I435" t="s">
        <v>119</v>
      </c>
      <c r="J435">
        <v>1.4</v>
      </c>
      <c r="K435">
        <v>500</v>
      </c>
      <c r="L435">
        <v>33.333333333333329</v>
      </c>
      <c r="N435" t="s">
        <v>121</v>
      </c>
      <c r="O435">
        <v>66.666666666666671</v>
      </c>
      <c r="P435">
        <v>0.1666666666666666</v>
      </c>
      <c r="Q435">
        <v>3.2500000000000001E-2</v>
      </c>
      <c r="R435">
        <v>77.5</v>
      </c>
      <c r="S435">
        <v>170</v>
      </c>
      <c r="T435">
        <v>100</v>
      </c>
      <c r="U435">
        <v>1812.1301775147931</v>
      </c>
      <c r="V435">
        <v>20</v>
      </c>
      <c r="W435">
        <v>0.95</v>
      </c>
      <c r="X435">
        <v>1</v>
      </c>
      <c r="Y435">
        <v>112748.7919394464</v>
      </c>
      <c r="Z435">
        <v>563743959.69723213</v>
      </c>
      <c r="AA435">
        <v>789241543.57612491</v>
      </c>
      <c r="AB435">
        <v>789241.54357612494</v>
      </c>
      <c r="AC435">
        <v>66773.504273504266</v>
      </c>
      <c r="AD435">
        <v>5842.7943683576405</v>
      </c>
      <c r="AE435">
        <v>10517029.86304375</v>
      </c>
      <c r="AF435">
        <v>3505676.6210145839</v>
      </c>
      <c r="AG435">
        <v>157.81343183696791</v>
      </c>
      <c r="AH435">
        <v>154.28482809085179</v>
      </c>
      <c r="AI435">
        <v>154.28482809085179</v>
      </c>
      <c r="AJ435">
        <v>25650.35016622406</v>
      </c>
      <c r="AK435">
        <v>2170.1388888888891</v>
      </c>
      <c r="AL435" t="s">
        <v>125</v>
      </c>
      <c r="AM435">
        <v>11957.07417704102</v>
      </c>
      <c r="AN435">
        <v>1258.2514753701189</v>
      </c>
      <c r="AO435">
        <v>26228.420775444811</v>
      </c>
      <c r="AP435">
        <v>41035.814707524078</v>
      </c>
      <c r="AQ435">
        <v>14807.393932079271</v>
      </c>
      <c r="AR435">
        <v>7.3168044115833331E-3</v>
      </c>
      <c r="AS435">
        <v>149.15043767015229</v>
      </c>
      <c r="AT435">
        <v>69.52742692411654</v>
      </c>
      <c r="AU435">
        <v>7.3164209078785651</v>
      </c>
      <c r="AV435">
        <v>152.51177518838469</v>
      </c>
      <c r="AW435">
        <v>238.6131060244889</v>
      </c>
      <c r="AX435">
        <v>86.101330836104253</v>
      </c>
      <c r="AY435">
        <v>0.97764066274307182</v>
      </c>
      <c r="AZ435" t="s">
        <v>179</v>
      </c>
      <c r="BA435" t="str">
        <f>VLOOKUP($AZ435,Sheet1!$A$2:$B$58,2,FALSE)</f>
        <v>Butane</v>
      </c>
      <c r="BB435" t="s">
        <v>226</v>
      </c>
      <c r="BC435">
        <v>4</v>
      </c>
      <c r="BD435">
        <v>15.03836045987698</v>
      </c>
      <c r="BE435">
        <v>45.75</v>
      </c>
      <c r="BF435">
        <v>58.121200000000002</v>
      </c>
      <c r="BG435">
        <f>VLOOKUP($AZ435,Sheet1!$A$2:$C$58,3,FALSE)</f>
        <v>6.5</v>
      </c>
      <c r="BH435">
        <v>-1</v>
      </c>
      <c r="BI435" t="s">
        <v>250</v>
      </c>
      <c r="BJ435">
        <v>0</v>
      </c>
      <c r="BK435">
        <v>0.13647058823529401</v>
      </c>
      <c r="BL435">
        <v>0.158414906190157</v>
      </c>
      <c r="BM435">
        <v>100</v>
      </c>
      <c r="BN435">
        <v>0</v>
      </c>
      <c r="BO435">
        <v>1506.2541257201151</v>
      </c>
      <c r="BP435">
        <v>543.51786019903034</v>
      </c>
      <c r="BQ435">
        <v>6.1713931236340738</v>
      </c>
      <c r="BR435">
        <v>1049.136831017792</v>
      </c>
      <c r="BS435">
        <v>457.1172947023224</v>
      </c>
      <c r="BT435">
        <v>0.54588235294117604</v>
      </c>
      <c r="BU435">
        <v>0</v>
      </c>
      <c r="BV435">
        <v>94.930210934981929</v>
      </c>
      <c r="BW435">
        <v>0.48193298581559407</v>
      </c>
      <c r="BX435">
        <v>0</v>
      </c>
      <c r="BY435">
        <v>1.1023109950010199</v>
      </c>
      <c r="BZ435">
        <v>162.95815588153721</v>
      </c>
      <c r="CA435">
        <v>68.027944946555266</v>
      </c>
      <c r="CB435">
        <v>0</v>
      </c>
      <c r="CC435">
        <v>0</v>
      </c>
      <c r="CD435">
        <v>94.930210934981929</v>
      </c>
      <c r="CE435">
        <v>118.7399916662763</v>
      </c>
      <c r="CF435">
        <v>101.7330054296375</v>
      </c>
      <c r="CG435">
        <v>6.8027944946555259</v>
      </c>
      <c r="CH435">
        <v>0</v>
      </c>
      <c r="CI435">
        <v>0</v>
      </c>
      <c r="CJ435">
        <v>94.930210934981929</v>
      </c>
      <c r="CK435">
        <v>162.95815588153721</v>
      </c>
      <c r="CL435">
        <v>68.027944946555266</v>
      </c>
      <c r="CM435">
        <v>0</v>
      </c>
      <c r="CN435">
        <v>0</v>
      </c>
      <c r="CO435">
        <v>94.930210934981929</v>
      </c>
      <c r="CP435">
        <v>118.7399916662763</v>
      </c>
      <c r="CQ435">
        <v>101.7330054296375</v>
      </c>
      <c r="CR435">
        <v>6.8027944946555259</v>
      </c>
      <c r="CS435">
        <v>0</v>
      </c>
      <c r="CT435">
        <v>0</v>
      </c>
      <c r="CU435">
        <v>94.930210934981929</v>
      </c>
      <c r="CV435">
        <f t="shared" si="6"/>
        <v>457.1172947023224</v>
      </c>
    </row>
    <row r="436" spans="1:100" x14ac:dyDescent="0.25">
      <c r="A436" s="1">
        <v>1179</v>
      </c>
      <c r="B436" t="s">
        <v>107</v>
      </c>
      <c r="C436" t="s">
        <v>118</v>
      </c>
      <c r="D436">
        <v>1</v>
      </c>
      <c r="E436">
        <v>1</v>
      </c>
      <c r="F436">
        <v>2</v>
      </c>
      <c r="G436">
        <v>45.016539999999999</v>
      </c>
      <c r="H436">
        <v>2</v>
      </c>
      <c r="I436" t="s">
        <v>119</v>
      </c>
      <c r="J436">
        <v>1.4</v>
      </c>
      <c r="K436">
        <v>500</v>
      </c>
      <c r="L436">
        <v>33.333333333333329</v>
      </c>
      <c r="N436" t="s">
        <v>121</v>
      </c>
      <c r="O436">
        <v>66.666666666666671</v>
      </c>
      <c r="P436">
        <v>0.1666666666666666</v>
      </c>
      <c r="Q436">
        <v>3.2500000000000001E-2</v>
      </c>
      <c r="R436">
        <v>77.5</v>
      </c>
      <c r="S436">
        <v>170</v>
      </c>
      <c r="T436">
        <v>100</v>
      </c>
      <c r="U436">
        <v>1812.1301775147931</v>
      </c>
      <c r="V436">
        <v>20</v>
      </c>
      <c r="W436">
        <v>0.95</v>
      </c>
      <c r="X436">
        <v>1</v>
      </c>
      <c r="Y436">
        <v>123255.00057739091</v>
      </c>
      <c r="Z436">
        <v>616275002.88695467</v>
      </c>
      <c r="AA436">
        <v>862785004.04173648</v>
      </c>
      <c r="AB436">
        <v>862785.00404173648</v>
      </c>
      <c r="AC436">
        <v>0</v>
      </c>
      <c r="AD436">
        <v>6387.2402609179862</v>
      </c>
      <c r="AE436">
        <v>11497032.469652381</v>
      </c>
      <c r="AF436">
        <v>3832344.1565507911</v>
      </c>
      <c r="AG436">
        <v>172.51887401713489</v>
      </c>
      <c r="AH436">
        <v>168.66146632980031</v>
      </c>
      <c r="AI436">
        <v>168.66146632980031</v>
      </c>
      <c r="AJ436">
        <v>28040.51263135644</v>
      </c>
      <c r="AK436">
        <v>854.70085470085473</v>
      </c>
      <c r="AL436" t="s">
        <v>123</v>
      </c>
      <c r="AM436">
        <v>13071.26364055952</v>
      </c>
      <c r="AN436">
        <v>1375.4984302318589</v>
      </c>
      <c r="AO436">
        <v>28672.449276066051</v>
      </c>
      <c r="AP436">
        <v>43341.975556848673</v>
      </c>
      <c r="AQ436">
        <v>14669.52628078262</v>
      </c>
      <c r="AR436">
        <v>7.3168044115833339E-3</v>
      </c>
      <c r="AS436">
        <v>149.15043767015229</v>
      </c>
      <c r="AT436">
        <v>69.52742692411654</v>
      </c>
      <c r="AU436">
        <v>7.3164209078785651</v>
      </c>
      <c r="AV436">
        <v>152.5117751883846</v>
      </c>
      <c r="AW436">
        <v>230.5405292970319</v>
      </c>
      <c r="AX436">
        <v>78.028754108647263</v>
      </c>
      <c r="AY436">
        <v>0.9776406627430716</v>
      </c>
      <c r="AZ436" t="s">
        <v>153</v>
      </c>
      <c r="BA436" t="str">
        <f>VLOOKUP($AZ436,Sheet1!$A$2:$B$58,2,FALSE)</f>
        <v>Acrylate (PW1)</v>
      </c>
      <c r="BB436" t="s">
        <v>198</v>
      </c>
      <c r="BC436">
        <v>3</v>
      </c>
      <c r="BD436">
        <v>15.03836045987698</v>
      </c>
      <c r="BE436">
        <v>0</v>
      </c>
      <c r="BF436">
        <v>71.053619999999995</v>
      </c>
      <c r="BG436">
        <f>VLOOKUP($AZ436,Sheet1!$A$2:$C$58,3,FALSE)</f>
        <v>3.666666666666667</v>
      </c>
      <c r="BH436">
        <v>80</v>
      </c>
      <c r="BI436" t="s">
        <v>250</v>
      </c>
      <c r="BJ436">
        <v>0</v>
      </c>
      <c r="BK436">
        <v>0.100869565217391</v>
      </c>
      <c r="BL436">
        <v>0.144911680779443</v>
      </c>
      <c r="BM436">
        <v>100</v>
      </c>
      <c r="BN436">
        <v>0</v>
      </c>
      <c r="BO436">
        <v>1590.9037011855301</v>
      </c>
      <c r="BP436">
        <v>538.45731199134866</v>
      </c>
      <c r="BQ436">
        <v>6.7464586531920112</v>
      </c>
      <c r="BR436">
        <v>1146.897971042642</v>
      </c>
      <c r="BS436">
        <v>444.00573014288813</v>
      </c>
      <c r="BT436">
        <v>0.30260869565217302</v>
      </c>
      <c r="BU436">
        <v>0</v>
      </c>
      <c r="BV436">
        <v>103.77604054407119</v>
      </c>
      <c r="BW436">
        <v>0</v>
      </c>
      <c r="BX436">
        <v>0</v>
      </c>
      <c r="BY436">
        <v>1.1023109950010199</v>
      </c>
      <c r="BZ436">
        <v>178.14299605140451</v>
      </c>
      <c r="CA436">
        <v>74.366955507333245</v>
      </c>
      <c r="CB436">
        <v>0</v>
      </c>
      <c r="CC436">
        <v>0</v>
      </c>
      <c r="CD436">
        <v>103.77604054407119</v>
      </c>
      <c r="CE436">
        <v>129.8044749716378</v>
      </c>
      <c r="CF436">
        <v>111.2127360948045</v>
      </c>
      <c r="CG436">
        <v>7.4366955507333241</v>
      </c>
      <c r="CH436">
        <v>0</v>
      </c>
      <c r="CI436">
        <v>0</v>
      </c>
      <c r="CJ436">
        <v>103.77604054407119</v>
      </c>
      <c r="CK436">
        <v>178.14299605140451</v>
      </c>
      <c r="CL436">
        <v>74.366955507333245</v>
      </c>
      <c r="CM436">
        <v>0</v>
      </c>
      <c r="CN436">
        <v>0</v>
      </c>
      <c r="CO436">
        <v>103.77604054407119</v>
      </c>
      <c r="CP436">
        <v>129.8044749716378</v>
      </c>
      <c r="CQ436">
        <v>111.2127360948045</v>
      </c>
      <c r="CR436">
        <v>7.4366955507333241</v>
      </c>
      <c r="CS436">
        <v>0</v>
      </c>
      <c r="CT436">
        <v>0</v>
      </c>
      <c r="CU436">
        <v>103.77604054407119</v>
      </c>
      <c r="CV436">
        <f t="shared" si="6"/>
        <v>444.00573014288813</v>
      </c>
    </row>
    <row r="437" spans="1:100" x14ac:dyDescent="0.25">
      <c r="A437" s="1">
        <v>1180</v>
      </c>
      <c r="B437" t="s">
        <v>107</v>
      </c>
      <c r="C437" t="s">
        <v>118</v>
      </c>
      <c r="D437">
        <v>1</v>
      </c>
      <c r="E437">
        <v>1</v>
      </c>
      <c r="F437">
        <v>2</v>
      </c>
      <c r="G437">
        <v>45.016539999999999</v>
      </c>
      <c r="H437">
        <v>2</v>
      </c>
      <c r="I437" t="s">
        <v>119</v>
      </c>
      <c r="J437">
        <v>1.4</v>
      </c>
      <c r="K437">
        <v>500</v>
      </c>
      <c r="L437">
        <v>33.333333333333329</v>
      </c>
      <c r="N437" t="s">
        <v>121</v>
      </c>
      <c r="O437">
        <v>66.666666666666671</v>
      </c>
      <c r="P437">
        <v>0.1666666666666666</v>
      </c>
      <c r="Q437">
        <v>3.2500000000000001E-2</v>
      </c>
      <c r="R437">
        <v>77.5</v>
      </c>
      <c r="S437">
        <v>170</v>
      </c>
      <c r="T437">
        <v>100</v>
      </c>
      <c r="U437">
        <v>1812.1301775147931</v>
      </c>
      <c r="V437">
        <v>20</v>
      </c>
      <c r="W437">
        <v>0.95</v>
      </c>
      <c r="X437">
        <v>1</v>
      </c>
      <c r="Y437">
        <v>126142.76171613429</v>
      </c>
      <c r="Z437">
        <v>630713808.58067155</v>
      </c>
      <c r="AA437">
        <v>882999332.01294017</v>
      </c>
      <c r="AB437">
        <v>882999.3320129402</v>
      </c>
      <c r="AC437">
        <v>0</v>
      </c>
      <c r="AD437">
        <v>6536.887935437403</v>
      </c>
      <c r="AE437">
        <v>11766398.283787331</v>
      </c>
      <c r="AF437">
        <v>3922132.7612624411</v>
      </c>
      <c r="AG437">
        <v>176.56084633268111</v>
      </c>
      <c r="AH437">
        <v>172.61306282315999</v>
      </c>
      <c r="AI437">
        <v>172.61306282315999</v>
      </c>
      <c r="AJ437">
        <v>28697.47829042056</v>
      </c>
      <c r="AK437">
        <v>854.70085470085473</v>
      </c>
      <c r="AL437" t="s">
        <v>123</v>
      </c>
      <c r="AM437">
        <v>13377.5123687949</v>
      </c>
      <c r="AN437">
        <v>1407.725203138586</v>
      </c>
      <c r="AO437">
        <v>29344.2206799372</v>
      </c>
      <c r="AP437">
        <v>44337.416717054897</v>
      </c>
      <c r="AQ437">
        <v>14993.196037117699</v>
      </c>
      <c r="AR437">
        <v>7.3168044115833348E-3</v>
      </c>
      <c r="AS437">
        <v>149.15043767015229</v>
      </c>
      <c r="AT437">
        <v>69.527426924116526</v>
      </c>
      <c r="AU437">
        <v>7.3164209078785651</v>
      </c>
      <c r="AV437">
        <v>152.5117751883846</v>
      </c>
      <c r="AW437">
        <v>230.43645304263961</v>
      </c>
      <c r="AX437">
        <v>77.924677854255037</v>
      </c>
      <c r="AY437">
        <v>0.97764066274307171</v>
      </c>
      <c r="AZ437" t="s">
        <v>163</v>
      </c>
      <c r="BA437" t="str">
        <f>VLOOKUP($AZ437,Sheet1!$A$2:$B$58,2,FALSE)</f>
        <v>Catechol</v>
      </c>
      <c r="BB437" t="s">
        <v>211</v>
      </c>
      <c r="BC437">
        <v>6</v>
      </c>
      <c r="BD437">
        <v>15.03836045987698</v>
      </c>
      <c r="BE437">
        <v>0</v>
      </c>
      <c r="BF437">
        <v>110.10924</v>
      </c>
      <c r="BG437">
        <f>VLOOKUP($AZ437,Sheet1!$A$2:$C$58,3,FALSE)</f>
        <v>4.333333333333333</v>
      </c>
      <c r="BH437">
        <v>245</v>
      </c>
      <c r="BI437" t="s">
        <v>250</v>
      </c>
      <c r="BJ437">
        <v>0</v>
      </c>
      <c r="BK437">
        <v>6.3561643835616397E-2</v>
      </c>
      <c r="BL437">
        <v>0.14159424651201699</v>
      </c>
      <c r="BM437">
        <v>100</v>
      </c>
      <c r="BN437">
        <v>0</v>
      </c>
      <c r="BO437">
        <v>1627.4422070043829</v>
      </c>
      <c r="BP437">
        <v>550.33788288595213</v>
      </c>
      <c r="BQ437">
        <v>6.9045225129264001</v>
      </c>
      <c r="BR437">
        <v>1173.768827197488</v>
      </c>
      <c r="BS437">
        <v>453.67337980689513</v>
      </c>
      <c r="BT437">
        <v>0.38136986301369841</v>
      </c>
      <c r="BU437">
        <v>0</v>
      </c>
      <c r="BV437">
        <v>106.2074260100723</v>
      </c>
      <c r="BW437">
        <v>0</v>
      </c>
      <c r="BX437">
        <v>0</v>
      </c>
      <c r="BY437">
        <v>1.1023109950010199</v>
      </c>
      <c r="BZ437">
        <v>182.3167368223807</v>
      </c>
      <c r="CA437">
        <v>76.109310812308408</v>
      </c>
      <c r="CB437">
        <v>0</v>
      </c>
      <c r="CC437">
        <v>0</v>
      </c>
      <c r="CD437">
        <v>106.2074260100723</v>
      </c>
      <c r="CE437">
        <v>132.84568479438019</v>
      </c>
      <c r="CF437">
        <v>113.8183570913031</v>
      </c>
      <c r="CG437">
        <v>7.6109310812308397</v>
      </c>
      <c r="CH437">
        <v>0</v>
      </c>
      <c r="CI437">
        <v>0</v>
      </c>
      <c r="CJ437">
        <v>106.2074260100723</v>
      </c>
      <c r="CK437">
        <v>182.3167368223807</v>
      </c>
      <c r="CL437">
        <v>76.109310812308408</v>
      </c>
      <c r="CM437">
        <v>0</v>
      </c>
      <c r="CN437">
        <v>0</v>
      </c>
      <c r="CO437">
        <v>106.2074260100723</v>
      </c>
      <c r="CP437">
        <v>132.84568479438019</v>
      </c>
      <c r="CQ437">
        <v>113.8183570913031</v>
      </c>
      <c r="CR437">
        <v>7.6109310812308397</v>
      </c>
      <c r="CS437">
        <v>0</v>
      </c>
      <c r="CT437">
        <v>0</v>
      </c>
      <c r="CU437">
        <v>106.2074260100723</v>
      </c>
      <c r="CV437">
        <f t="shared" si="6"/>
        <v>453.67337980689513</v>
      </c>
    </row>
    <row r="438" spans="1:100" x14ac:dyDescent="0.25">
      <c r="A438" s="1">
        <v>1181</v>
      </c>
      <c r="B438" t="s">
        <v>107</v>
      </c>
      <c r="C438" t="s">
        <v>118</v>
      </c>
      <c r="D438">
        <v>1</v>
      </c>
      <c r="E438">
        <v>1</v>
      </c>
      <c r="F438">
        <v>2</v>
      </c>
      <c r="G438">
        <v>45.016539999999999</v>
      </c>
      <c r="H438">
        <v>2</v>
      </c>
      <c r="I438" t="s">
        <v>119</v>
      </c>
      <c r="J438">
        <v>1.4</v>
      </c>
      <c r="K438">
        <v>500</v>
      </c>
      <c r="L438">
        <v>33.333333333333329</v>
      </c>
      <c r="N438" t="s">
        <v>121</v>
      </c>
      <c r="O438">
        <v>66.666666666666671</v>
      </c>
      <c r="P438">
        <v>0.1666666666666666</v>
      </c>
      <c r="Q438">
        <v>3.2500000000000001E-2</v>
      </c>
      <c r="R438">
        <v>77.5</v>
      </c>
      <c r="S438">
        <v>170</v>
      </c>
      <c r="T438">
        <v>100</v>
      </c>
      <c r="U438">
        <v>1812.1301775147931</v>
      </c>
      <c r="V438">
        <v>20</v>
      </c>
      <c r="W438">
        <v>0.95</v>
      </c>
      <c r="X438">
        <v>1</v>
      </c>
      <c r="Y438">
        <v>134088.19660215109</v>
      </c>
      <c r="Z438">
        <v>670440983.01075566</v>
      </c>
      <c r="AA438">
        <v>938617376.21505785</v>
      </c>
      <c r="AB438">
        <v>938617.3762150578</v>
      </c>
      <c r="AC438">
        <v>0</v>
      </c>
      <c r="AD438">
        <v>6948.6310805976991</v>
      </c>
      <c r="AE438">
        <v>12507535.94507586</v>
      </c>
      <c r="AF438">
        <v>4169178.6483586188</v>
      </c>
      <c r="AG438">
        <v>187.68199739098171</v>
      </c>
      <c r="AH438">
        <v>183.4855523142628</v>
      </c>
      <c r="AI438">
        <v>183.4855523142628</v>
      </c>
      <c r="AJ438">
        <v>30505.064726989382</v>
      </c>
      <c r="AK438">
        <v>854.70085470085473</v>
      </c>
      <c r="AL438" t="s">
        <v>123</v>
      </c>
      <c r="AM438">
        <v>14220.130304355371</v>
      </c>
      <c r="AN438">
        <v>1496.394491703177</v>
      </c>
      <c r="AO438">
        <v>31192.54389342467</v>
      </c>
      <c r="AP438">
        <v>47076.290377748774</v>
      </c>
      <c r="AQ438">
        <v>15883.7464843241</v>
      </c>
      <c r="AR438">
        <v>7.3168044115833322E-3</v>
      </c>
      <c r="AS438">
        <v>149.15043767015229</v>
      </c>
      <c r="AT438">
        <v>69.527426924116511</v>
      </c>
      <c r="AU438">
        <v>7.3164209078785616</v>
      </c>
      <c r="AV438">
        <v>152.5117751883846</v>
      </c>
      <c r="AW438">
        <v>230.17323111975489</v>
      </c>
      <c r="AX438">
        <v>77.66145593137027</v>
      </c>
      <c r="AY438">
        <v>0.97764066274307149</v>
      </c>
      <c r="AZ438" t="s">
        <v>164</v>
      </c>
      <c r="BA438" t="str">
        <f>VLOOKUP($AZ438,Sheet1!$A$2:$B$58,2,FALSE)</f>
        <v>Coumaric Acid</v>
      </c>
      <c r="BB438" t="s">
        <v>212</v>
      </c>
      <c r="BC438">
        <v>9</v>
      </c>
      <c r="BD438">
        <v>15.03836045987698</v>
      </c>
      <c r="BE438">
        <v>0</v>
      </c>
      <c r="BF438">
        <v>163.14818</v>
      </c>
      <c r="BG438">
        <f>VLOOKUP($AZ438,Sheet1!$A$2:$C$58,3,FALSE)</f>
        <v>4.1111111111111107</v>
      </c>
      <c r="BH438">
        <v>346</v>
      </c>
      <c r="BI438" t="s">
        <v>250</v>
      </c>
      <c r="BJ438">
        <v>0</v>
      </c>
      <c r="BK438">
        <v>4.0347826086956501E-2</v>
      </c>
      <c r="BL438">
        <v>0.13320403846683099</v>
      </c>
      <c r="BM438">
        <v>100</v>
      </c>
      <c r="BN438">
        <v>0</v>
      </c>
      <c r="BO438">
        <v>1727.9748704996671</v>
      </c>
      <c r="BP438">
        <v>583.02628677965106</v>
      </c>
      <c r="BQ438">
        <v>7.3394220925705103</v>
      </c>
      <c r="BR438">
        <v>1247.701755736987</v>
      </c>
      <c r="BS438">
        <v>480.27311476267982</v>
      </c>
      <c r="BT438">
        <v>0.36313043478260848</v>
      </c>
      <c r="BU438">
        <v>0</v>
      </c>
      <c r="BV438">
        <v>112.8971811438109</v>
      </c>
      <c r="BW438">
        <v>0</v>
      </c>
      <c r="BX438">
        <v>0</v>
      </c>
      <c r="BY438">
        <v>1.1023109950010199</v>
      </c>
      <c r="BZ438">
        <v>193.80043783974961</v>
      </c>
      <c r="CA438">
        <v>80.903256695938651</v>
      </c>
      <c r="CB438">
        <v>0</v>
      </c>
      <c r="CC438">
        <v>0</v>
      </c>
      <c r="CD438">
        <v>112.8971811438109</v>
      </c>
      <c r="CE438">
        <v>141.21332098738949</v>
      </c>
      <c r="CF438">
        <v>120.98750681340481</v>
      </c>
      <c r="CG438">
        <v>8.0903256695938666</v>
      </c>
      <c r="CH438">
        <v>0</v>
      </c>
      <c r="CI438">
        <v>0</v>
      </c>
      <c r="CJ438">
        <v>112.8971811438109</v>
      </c>
      <c r="CK438">
        <v>193.80043783974961</v>
      </c>
      <c r="CL438">
        <v>80.903256695938651</v>
      </c>
      <c r="CM438">
        <v>0</v>
      </c>
      <c r="CN438">
        <v>0</v>
      </c>
      <c r="CO438">
        <v>112.8971811438109</v>
      </c>
      <c r="CP438">
        <v>141.21332098738949</v>
      </c>
      <c r="CQ438">
        <v>120.98750681340481</v>
      </c>
      <c r="CR438">
        <v>8.0903256695938666</v>
      </c>
      <c r="CS438">
        <v>0</v>
      </c>
      <c r="CT438">
        <v>0</v>
      </c>
      <c r="CU438">
        <v>112.8971811438109</v>
      </c>
      <c r="CV438">
        <f t="shared" si="6"/>
        <v>480.27311476267982</v>
      </c>
    </row>
    <row r="439" spans="1:100" x14ac:dyDescent="0.25">
      <c r="A439" s="1">
        <v>1182</v>
      </c>
      <c r="B439" t="s">
        <v>107</v>
      </c>
      <c r="C439" t="s">
        <v>118</v>
      </c>
      <c r="D439">
        <v>1</v>
      </c>
      <c r="E439">
        <v>1</v>
      </c>
      <c r="F439">
        <v>2</v>
      </c>
      <c r="G439">
        <v>45.016539999999999</v>
      </c>
      <c r="H439">
        <v>2</v>
      </c>
      <c r="I439" t="s">
        <v>119</v>
      </c>
      <c r="J439">
        <v>1.4</v>
      </c>
      <c r="K439">
        <v>500</v>
      </c>
      <c r="L439">
        <v>33.333333333333329</v>
      </c>
      <c r="N439" t="s">
        <v>121</v>
      </c>
      <c r="O439">
        <v>66.666666666666671</v>
      </c>
      <c r="P439">
        <v>0.1666666666666666</v>
      </c>
      <c r="Q439">
        <v>3.2500000000000001E-2</v>
      </c>
      <c r="R439">
        <v>77.5</v>
      </c>
      <c r="S439">
        <v>170</v>
      </c>
      <c r="T439">
        <v>100</v>
      </c>
      <c r="U439">
        <v>1812.1301775147931</v>
      </c>
      <c r="V439">
        <v>20</v>
      </c>
      <c r="W439">
        <v>0.95</v>
      </c>
      <c r="X439">
        <v>1</v>
      </c>
      <c r="Y439">
        <v>132459.06577988289</v>
      </c>
      <c r="Z439">
        <v>662295328.89941454</v>
      </c>
      <c r="AA439">
        <v>927213460.45918036</v>
      </c>
      <c r="AB439">
        <v>927213.46045918041</v>
      </c>
      <c r="AC439">
        <v>0</v>
      </c>
      <c r="AD439">
        <v>6864.2073255407149</v>
      </c>
      <c r="AE439">
        <v>12355573.18597329</v>
      </c>
      <c r="AF439">
        <v>4118524.3953244281</v>
      </c>
      <c r="AG439">
        <v>185.4017181830979</v>
      </c>
      <c r="AH439">
        <v>181.2562586382281</v>
      </c>
      <c r="AI439">
        <v>181.2562586382281</v>
      </c>
      <c r="AJ439">
        <v>30134.437464923369</v>
      </c>
      <c r="AK439">
        <v>854.70085470085473</v>
      </c>
      <c r="AL439" t="s">
        <v>123</v>
      </c>
      <c r="AM439">
        <v>14047.360044462681</v>
      </c>
      <c r="AN439">
        <v>1478.213753573488</v>
      </c>
      <c r="AO439">
        <v>30813.563968498769</v>
      </c>
      <c r="AP439">
        <v>46514.712117660383</v>
      </c>
      <c r="AQ439">
        <v>15701.14814916161</v>
      </c>
      <c r="AR439">
        <v>7.3168044115833357E-3</v>
      </c>
      <c r="AS439">
        <v>149.15043767015229</v>
      </c>
      <c r="AT439">
        <v>69.52742692411654</v>
      </c>
      <c r="AU439">
        <v>7.3164209078785651</v>
      </c>
      <c r="AV439">
        <v>152.51177518838469</v>
      </c>
      <c r="AW439">
        <v>230.22462850105271</v>
      </c>
      <c r="AX439">
        <v>77.712853312668003</v>
      </c>
      <c r="AY439">
        <v>0.97764066274307171</v>
      </c>
      <c r="AZ439" t="s">
        <v>172</v>
      </c>
      <c r="BA439" t="str">
        <f>VLOOKUP($AZ439,Sheet1!$A$2:$B$58,2,FALSE)</f>
        <v>Limonene</v>
      </c>
      <c r="BB439" t="s">
        <v>219</v>
      </c>
      <c r="BC439">
        <v>10</v>
      </c>
      <c r="BD439">
        <v>15.03836045987698</v>
      </c>
      <c r="BE439">
        <v>0</v>
      </c>
      <c r="BF439">
        <v>136.23244</v>
      </c>
      <c r="BG439">
        <f>VLOOKUP($AZ439,Sheet1!$A$2:$C$58,3,FALSE)</f>
        <v>5.6</v>
      </c>
      <c r="BH439">
        <v>176</v>
      </c>
      <c r="BI439" t="s">
        <v>250</v>
      </c>
      <c r="BJ439">
        <v>0</v>
      </c>
      <c r="BK439">
        <v>4.9361702127659599E-2</v>
      </c>
      <c r="BL439">
        <v>0.13484233180250599</v>
      </c>
      <c r="BM439">
        <v>100</v>
      </c>
      <c r="BN439">
        <v>0</v>
      </c>
      <c r="BO439">
        <v>1707.361667686424</v>
      </c>
      <c r="BP439">
        <v>576.3238611631881</v>
      </c>
      <c r="BQ439">
        <v>7.250250345529123</v>
      </c>
      <c r="BR439">
        <v>1232.5425587399509</v>
      </c>
      <c r="BS439">
        <v>474.81910894647262</v>
      </c>
      <c r="BT439">
        <v>0.49361702127659601</v>
      </c>
      <c r="BU439">
        <v>0</v>
      </c>
      <c r="BV439">
        <v>111.52551471671821</v>
      </c>
      <c r="BW439">
        <v>0</v>
      </c>
      <c r="BX439">
        <v>0</v>
      </c>
      <c r="BY439">
        <v>1.1023109950010199</v>
      </c>
      <c r="BZ439">
        <v>191.44582144058509</v>
      </c>
      <c r="CA439">
        <v>79.920306723866929</v>
      </c>
      <c r="CB439">
        <v>0</v>
      </c>
      <c r="CC439">
        <v>0</v>
      </c>
      <c r="CD439">
        <v>111.52551471671821</v>
      </c>
      <c r="CE439">
        <v>139.4976220700716</v>
      </c>
      <c r="CF439">
        <v>119.5175453891049</v>
      </c>
      <c r="CG439">
        <v>7.9920306723866936</v>
      </c>
      <c r="CH439">
        <v>0</v>
      </c>
      <c r="CI439">
        <v>0</v>
      </c>
      <c r="CJ439">
        <v>111.52551471671821</v>
      </c>
      <c r="CK439">
        <v>191.44582144058509</v>
      </c>
      <c r="CL439">
        <v>79.920306723866929</v>
      </c>
      <c r="CM439">
        <v>0</v>
      </c>
      <c r="CN439">
        <v>0</v>
      </c>
      <c r="CO439">
        <v>111.52551471671821</v>
      </c>
      <c r="CP439">
        <v>139.4976220700716</v>
      </c>
      <c r="CQ439">
        <v>119.5175453891049</v>
      </c>
      <c r="CR439">
        <v>7.9920306723866936</v>
      </c>
      <c r="CS439">
        <v>0</v>
      </c>
      <c r="CT439">
        <v>0</v>
      </c>
      <c r="CU439">
        <v>111.52551471671821</v>
      </c>
      <c r="CV439">
        <f t="shared" si="6"/>
        <v>474.81910894647262</v>
      </c>
    </row>
    <row r="440" spans="1:100" x14ac:dyDescent="0.25">
      <c r="A440" s="1">
        <v>1183</v>
      </c>
      <c r="B440" t="s">
        <v>107</v>
      </c>
      <c r="C440" t="s">
        <v>118</v>
      </c>
      <c r="D440">
        <v>1</v>
      </c>
      <c r="E440">
        <v>1</v>
      </c>
      <c r="F440">
        <v>2</v>
      </c>
      <c r="G440">
        <v>45.016539999999999</v>
      </c>
      <c r="H440">
        <v>2</v>
      </c>
      <c r="I440" t="s">
        <v>119</v>
      </c>
      <c r="J440">
        <v>1.4</v>
      </c>
      <c r="K440">
        <v>500</v>
      </c>
      <c r="L440">
        <v>33.333333333333329</v>
      </c>
      <c r="N440" t="s">
        <v>121</v>
      </c>
      <c r="O440">
        <v>66.666666666666671</v>
      </c>
      <c r="P440">
        <v>0.1666666666666666</v>
      </c>
      <c r="Q440">
        <v>3.2500000000000001E-2</v>
      </c>
      <c r="R440">
        <v>77.5</v>
      </c>
      <c r="S440">
        <v>170</v>
      </c>
      <c r="T440">
        <v>100</v>
      </c>
      <c r="U440">
        <v>1812.1301775147931</v>
      </c>
      <c r="V440">
        <v>20</v>
      </c>
      <c r="W440">
        <v>0.95</v>
      </c>
      <c r="X440">
        <v>1</v>
      </c>
      <c r="Y440">
        <v>133402.24833252019</v>
      </c>
      <c r="Z440">
        <v>667011241.66260123</v>
      </c>
      <c r="AA440">
        <v>933815738.32764173</v>
      </c>
      <c r="AB440">
        <v>933815.73832764174</v>
      </c>
      <c r="AC440">
        <v>0</v>
      </c>
      <c r="AD440">
        <v>6913.0843167003404</v>
      </c>
      <c r="AE440">
        <v>12443551.77006061</v>
      </c>
      <c r="AF440">
        <v>4147850.590020203</v>
      </c>
      <c r="AG440">
        <v>186.72188199966811</v>
      </c>
      <c r="AH440">
        <v>182.5469044667891</v>
      </c>
      <c r="AI440">
        <v>182.5469044667891</v>
      </c>
      <c r="AJ440">
        <v>30349.011495648359</v>
      </c>
      <c r="AK440">
        <v>1835.336538461539</v>
      </c>
      <c r="AL440" t="s">
        <v>124</v>
      </c>
      <c r="AM440">
        <v>14147.385096176149</v>
      </c>
      <c r="AN440">
        <v>1488.73946137031</v>
      </c>
      <c r="AO440">
        <v>31032.97375935415</v>
      </c>
      <c r="AP440">
        <v>47820.472591656348</v>
      </c>
      <c r="AQ440">
        <v>16787.498832302212</v>
      </c>
      <c r="AR440">
        <v>7.3168044115833339E-3</v>
      </c>
      <c r="AS440">
        <v>149.15043767015229</v>
      </c>
      <c r="AT440">
        <v>69.527426924116511</v>
      </c>
      <c r="AU440">
        <v>7.3164209078785643</v>
      </c>
      <c r="AV440">
        <v>152.5117751883846</v>
      </c>
      <c r="AW440">
        <v>235.01406026557959</v>
      </c>
      <c r="AX440">
        <v>82.502285077194955</v>
      </c>
      <c r="AY440">
        <v>0.97764066274307171</v>
      </c>
      <c r="AZ440" t="s">
        <v>173</v>
      </c>
      <c r="BA440" t="str">
        <f>VLOOKUP($AZ440,Sheet1!$A$2:$B$58,2,FALSE)</f>
        <v>Farnesene</v>
      </c>
      <c r="BB440" t="s">
        <v>220</v>
      </c>
      <c r="BC440">
        <v>15</v>
      </c>
      <c r="BD440">
        <v>15.03836045987698</v>
      </c>
      <c r="BE440">
        <v>0</v>
      </c>
      <c r="BF440">
        <v>204.34866</v>
      </c>
      <c r="BG440">
        <f>VLOOKUP($AZ440,Sheet1!$A$2:$C$58,3,FALSE)</f>
        <v>5.601</v>
      </c>
      <c r="BH440" t="s">
        <v>230</v>
      </c>
      <c r="BI440" t="s">
        <v>250</v>
      </c>
      <c r="BJ440">
        <v>0</v>
      </c>
      <c r="BK440">
        <v>3.2676056338028198E-2</v>
      </c>
      <c r="BL440">
        <v>0.13388896755038299</v>
      </c>
      <c r="BM440">
        <v>100</v>
      </c>
      <c r="BN440">
        <v>0</v>
      </c>
      <c r="BO440">
        <v>1755.2907051668969</v>
      </c>
      <c r="BP440">
        <v>616.19927755547894</v>
      </c>
      <c r="BQ440">
        <v>7.3018761786715656</v>
      </c>
      <c r="BR440">
        <v>1241.318950374166</v>
      </c>
      <c r="BS440">
        <v>513.97175479273096</v>
      </c>
      <c r="BT440">
        <v>0.49014084507042299</v>
      </c>
      <c r="BU440">
        <v>0</v>
      </c>
      <c r="BV440">
        <v>112.3196386903049</v>
      </c>
      <c r="BW440">
        <v>0</v>
      </c>
      <c r="BX440">
        <v>0</v>
      </c>
      <c r="BY440">
        <v>1.1023109950010199</v>
      </c>
      <c r="BZ440">
        <v>192.8090226491619</v>
      </c>
      <c r="CA440">
        <v>80.489383958856948</v>
      </c>
      <c r="CB440">
        <v>0</v>
      </c>
      <c r="CC440">
        <v>0</v>
      </c>
      <c r="CD440">
        <v>112.3196386903049</v>
      </c>
      <c r="CE440">
        <v>140.49092307590479</v>
      </c>
      <c r="CF440">
        <v>120.3685770861906</v>
      </c>
      <c r="CG440">
        <v>8.0489383958856937</v>
      </c>
      <c r="CH440">
        <v>0</v>
      </c>
      <c r="CI440">
        <v>0</v>
      </c>
      <c r="CJ440">
        <v>112.3196386903049</v>
      </c>
      <c r="CK440">
        <v>192.8090226491619</v>
      </c>
      <c r="CL440">
        <v>80.489383958856948</v>
      </c>
      <c r="CM440">
        <v>0</v>
      </c>
      <c r="CN440">
        <v>0</v>
      </c>
      <c r="CO440">
        <v>112.3196386903049</v>
      </c>
      <c r="CP440">
        <v>140.49092307590479</v>
      </c>
      <c r="CQ440">
        <v>120.3685770861906</v>
      </c>
      <c r="CR440">
        <v>8.0489383958856937</v>
      </c>
      <c r="CS440">
        <v>0</v>
      </c>
      <c r="CT440">
        <v>0</v>
      </c>
      <c r="CU440">
        <v>112.3196386903049</v>
      </c>
      <c r="CV440">
        <f t="shared" si="6"/>
        <v>513.97175479273096</v>
      </c>
    </row>
    <row r="441" spans="1:100" x14ac:dyDescent="0.25">
      <c r="A441" s="1">
        <v>1184</v>
      </c>
      <c r="B441" t="s">
        <v>107</v>
      </c>
      <c r="C441" t="s">
        <v>118</v>
      </c>
      <c r="D441">
        <v>1</v>
      </c>
      <c r="E441">
        <v>1</v>
      </c>
      <c r="F441">
        <v>2</v>
      </c>
      <c r="G441">
        <v>45.016539999999999</v>
      </c>
      <c r="H441">
        <v>2</v>
      </c>
      <c r="I441" t="s">
        <v>119</v>
      </c>
      <c r="J441">
        <v>1.4</v>
      </c>
      <c r="K441">
        <v>500</v>
      </c>
      <c r="L441">
        <v>33.333333333333329</v>
      </c>
      <c r="N441" t="s">
        <v>121</v>
      </c>
      <c r="O441">
        <v>66.666666666666671</v>
      </c>
      <c r="P441">
        <v>0.1666666666666666</v>
      </c>
      <c r="Q441">
        <v>3.2500000000000001E-2</v>
      </c>
      <c r="R441">
        <v>77.5</v>
      </c>
      <c r="S441">
        <v>170</v>
      </c>
      <c r="T441">
        <v>100</v>
      </c>
      <c r="U441">
        <v>1812.1301775147931</v>
      </c>
      <c r="V441">
        <v>20</v>
      </c>
      <c r="W441">
        <v>0.95</v>
      </c>
      <c r="X441">
        <v>1</v>
      </c>
      <c r="Y441">
        <v>135288.6134377952</v>
      </c>
      <c r="Z441">
        <v>676443067.18897605</v>
      </c>
      <c r="AA441">
        <v>947020294.06456637</v>
      </c>
      <c r="AB441">
        <v>947020.29406456638</v>
      </c>
      <c r="AC441">
        <v>66773.504273504266</v>
      </c>
      <c r="AD441">
        <v>7010.8382990196023</v>
      </c>
      <c r="AE441">
        <v>12619508.938235279</v>
      </c>
      <c r="AF441">
        <v>4206502.9794117603</v>
      </c>
      <c r="AG441">
        <v>189.36220963280871</v>
      </c>
      <c r="AH441">
        <v>185.12819612391161</v>
      </c>
      <c r="AI441">
        <v>185.12819612391161</v>
      </c>
      <c r="AJ441">
        <v>30778.15955709841</v>
      </c>
      <c r="AK441">
        <v>2170.1388888888891</v>
      </c>
      <c r="AL441" t="s">
        <v>125</v>
      </c>
      <c r="AM441">
        <v>14347.435199603149</v>
      </c>
      <c r="AN441">
        <v>1509.7908769639571</v>
      </c>
      <c r="AO441">
        <v>31471.79334106496</v>
      </c>
      <c r="AP441">
        <v>48805.524522554399</v>
      </c>
      <c r="AQ441">
        <v>17333.731181489431</v>
      </c>
      <c r="AR441">
        <v>7.3168044115833348E-3</v>
      </c>
      <c r="AS441">
        <v>149.15043767015229</v>
      </c>
      <c r="AT441">
        <v>69.527426924116526</v>
      </c>
      <c r="AU441">
        <v>7.3164209078785643</v>
      </c>
      <c r="AV441">
        <v>152.5117751883846</v>
      </c>
      <c r="AW441">
        <v>236.51074164314321</v>
      </c>
      <c r="AX441">
        <v>83.998966454758573</v>
      </c>
      <c r="AY441">
        <v>0.9776406627430716</v>
      </c>
      <c r="AZ441" t="s">
        <v>174</v>
      </c>
      <c r="BA441" t="str">
        <f>VLOOKUP($AZ441,Sheet1!$A$2:$B$58,2,FALSE)</f>
        <v>Isoprene</v>
      </c>
      <c r="BB441" t="s">
        <v>221</v>
      </c>
      <c r="BC441">
        <v>5</v>
      </c>
      <c r="BD441">
        <v>15.03836045987698</v>
      </c>
      <c r="BE441">
        <v>0</v>
      </c>
      <c r="BF441">
        <v>68.116219999999998</v>
      </c>
      <c r="BG441">
        <f>VLOOKUP($AZ441,Sheet1!$A$2:$C$58,3,FALSE)</f>
        <v>5.6</v>
      </c>
      <c r="BH441">
        <v>34.07</v>
      </c>
      <c r="BI441" t="s">
        <v>250</v>
      </c>
      <c r="BJ441">
        <v>0</v>
      </c>
      <c r="BK441">
        <v>9.6666666666666803E-2</v>
      </c>
      <c r="BL441">
        <v>0.132022118079829</v>
      </c>
      <c r="BM441">
        <v>100</v>
      </c>
      <c r="BN441">
        <v>0</v>
      </c>
      <c r="BO441">
        <v>1791.447865577597</v>
      </c>
      <c r="BP441">
        <v>636.2491957898103</v>
      </c>
      <c r="BQ441">
        <v>7.4051278449564606</v>
      </c>
      <c r="BR441">
        <v>1258.871733642598</v>
      </c>
      <c r="BS441">
        <v>532.57613193499901</v>
      </c>
      <c r="BT441">
        <v>0.483333333333334</v>
      </c>
      <c r="BU441">
        <v>0</v>
      </c>
      <c r="BV441">
        <v>113.9078866374786</v>
      </c>
      <c r="BW441">
        <v>0</v>
      </c>
      <c r="BX441">
        <v>0</v>
      </c>
      <c r="BY441">
        <v>1.1023109950010199</v>
      </c>
      <c r="BZ441">
        <v>195.53542506631581</v>
      </c>
      <c r="CA441">
        <v>81.627538428837127</v>
      </c>
      <c r="CB441">
        <v>0</v>
      </c>
      <c r="CC441">
        <v>0</v>
      </c>
      <c r="CD441">
        <v>113.9078866374786</v>
      </c>
      <c r="CE441">
        <v>142.47752508757159</v>
      </c>
      <c r="CF441">
        <v>122.0706404803623</v>
      </c>
      <c r="CG441">
        <v>8.1627538428837134</v>
      </c>
      <c r="CH441">
        <v>0</v>
      </c>
      <c r="CI441">
        <v>0</v>
      </c>
      <c r="CJ441">
        <v>113.9078866374786</v>
      </c>
      <c r="CK441">
        <v>195.53542506631581</v>
      </c>
      <c r="CL441">
        <v>81.627538428837127</v>
      </c>
      <c r="CM441">
        <v>0</v>
      </c>
      <c r="CN441">
        <v>0</v>
      </c>
      <c r="CO441">
        <v>113.9078866374786</v>
      </c>
      <c r="CP441">
        <v>142.47752508757159</v>
      </c>
      <c r="CQ441">
        <v>122.0706404803623</v>
      </c>
      <c r="CR441">
        <v>8.1627538428837134</v>
      </c>
      <c r="CS441">
        <v>0</v>
      </c>
      <c r="CT441">
        <v>0</v>
      </c>
      <c r="CU441">
        <v>113.9078866374786</v>
      </c>
      <c r="CV441">
        <f t="shared" si="6"/>
        <v>532.57613193499901</v>
      </c>
    </row>
    <row r="442" spans="1:100" x14ac:dyDescent="0.25">
      <c r="A442" s="1">
        <v>1185</v>
      </c>
      <c r="B442" t="s">
        <v>107</v>
      </c>
      <c r="C442" t="s">
        <v>118</v>
      </c>
      <c r="D442">
        <v>1</v>
      </c>
      <c r="E442">
        <v>1</v>
      </c>
      <c r="F442">
        <v>2</v>
      </c>
      <c r="G442">
        <v>45.016539999999999</v>
      </c>
      <c r="H442">
        <v>2</v>
      </c>
      <c r="I442" t="s">
        <v>119</v>
      </c>
      <c r="J442">
        <v>1.4</v>
      </c>
      <c r="K442">
        <v>500</v>
      </c>
      <c r="L442">
        <v>33.333333333333329</v>
      </c>
      <c r="N442" t="s">
        <v>121</v>
      </c>
      <c r="O442">
        <v>66.666666666666671</v>
      </c>
      <c r="P442">
        <v>0.1666666666666666</v>
      </c>
      <c r="Q442">
        <v>3.2500000000000001E-2</v>
      </c>
      <c r="R442">
        <v>77.5</v>
      </c>
      <c r="S442">
        <v>170</v>
      </c>
      <c r="T442">
        <v>100</v>
      </c>
      <c r="U442">
        <v>1812.1301775147931</v>
      </c>
      <c r="V442">
        <v>20</v>
      </c>
      <c r="W442">
        <v>0.95</v>
      </c>
      <c r="X442">
        <v>1</v>
      </c>
      <c r="Y442">
        <v>173354.30279817281</v>
      </c>
      <c r="Z442">
        <v>866771513.99086404</v>
      </c>
      <c r="AA442">
        <v>1213480119.587209</v>
      </c>
      <c r="AB442">
        <v>1213480.11958721</v>
      </c>
      <c r="AC442">
        <v>0</v>
      </c>
      <c r="AD442">
        <v>8983.4536290527121</v>
      </c>
      <c r="AE442">
        <v>16170216.532294881</v>
      </c>
      <c r="AF442">
        <v>5390072.1774316262</v>
      </c>
      <c r="AG442">
        <v>242.64239977823789</v>
      </c>
      <c r="AH442">
        <v>237.21707652876589</v>
      </c>
      <c r="AI442">
        <v>237.21707652876589</v>
      </c>
      <c r="AJ442">
        <v>39438.103886584307</v>
      </c>
      <c r="AK442">
        <v>854.70085470085473</v>
      </c>
      <c r="AL442" t="s">
        <v>123</v>
      </c>
      <c r="AM442">
        <v>18384.323430979359</v>
      </c>
      <c r="AN442">
        <v>1934.595515442028</v>
      </c>
      <c r="AO442">
        <v>40326.903009890193</v>
      </c>
      <c r="AP442">
        <v>60611.723687706552</v>
      </c>
      <c r="AQ442">
        <v>20284.820677816359</v>
      </c>
      <c r="AR442">
        <v>7.3168044115833348E-3</v>
      </c>
      <c r="AS442">
        <v>149.15043767015229</v>
      </c>
      <c r="AT442">
        <v>69.52742692411654</v>
      </c>
      <c r="AU442">
        <v>7.3164209078785651</v>
      </c>
      <c r="AV442">
        <v>152.5117751883846</v>
      </c>
      <c r="AW442">
        <v>229.22666723434961</v>
      </c>
      <c r="AX442">
        <v>76.714892045964959</v>
      </c>
      <c r="AY442">
        <v>0.9776406627430716</v>
      </c>
      <c r="AZ442" t="s">
        <v>175</v>
      </c>
      <c r="BA442" t="str">
        <f>VLOOKUP($AZ442,Sheet1!$A$2:$B$58,2,FALSE)</f>
        <v>4-Hydroxystyrene</v>
      </c>
      <c r="BB442" t="s">
        <v>222</v>
      </c>
      <c r="BC442">
        <v>8</v>
      </c>
      <c r="BD442">
        <v>15.03836045987698</v>
      </c>
      <c r="BE442">
        <v>0</v>
      </c>
      <c r="BF442">
        <v>120.14731999999999</v>
      </c>
      <c r="BG442">
        <f>VLOOKUP($AZ442,Sheet1!$A$2:$C$58,3,FALSE)</f>
        <v>4.75</v>
      </c>
      <c r="BH442">
        <v>229</v>
      </c>
      <c r="BI442" t="s">
        <v>250</v>
      </c>
      <c r="BJ442">
        <v>0</v>
      </c>
      <c r="BK442">
        <v>4.2568807339450003E-2</v>
      </c>
      <c r="BL442">
        <v>0.10303228134426901</v>
      </c>
      <c r="BM442">
        <v>100</v>
      </c>
      <c r="BN442">
        <v>0</v>
      </c>
      <c r="BO442">
        <v>2224.8043452364059</v>
      </c>
      <c r="BP442">
        <v>744.57142019045557</v>
      </c>
      <c r="BQ442">
        <v>9.488683061150633</v>
      </c>
      <c r="BR442">
        <v>1613.0761203956081</v>
      </c>
      <c r="BS442">
        <v>611.7282248407987</v>
      </c>
      <c r="BT442">
        <v>0.34055045871560002</v>
      </c>
      <c r="BU442">
        <v>0</v>
      </c>
      <c r="BV442">
        <v>145.95775482858861</v>
      </c>
      <c r="BW442">
        <v>0</v>
      </c>
      <c r="BX442">
        <v>0</v>
      </c>
      <c r="BY442">
        <v>1.1023109950010199</v>
      </c>
      <c r="BZ442">
        <v>250.55255149245141</v>
      </c>
      <c r="CA442">
        <v>104.59479666386279</v>
      </c>
      <c r="CB442">
        <v>0</v>
      </c>
      <c r="CC442">
        <v>0</v>
      </c>
      <c r="CD442">
        <v>145.95775482858861</v>
      </c>
      <c r="CE442">
        <v>182.5659336609406</v>
      </c>
      <c r="CF442">
        <v>156.41723449497491</v>
      </c>
      <c r="CG442">
        <v>10.459479666386279</v>
      </c>
      <c r="CH442">
        <v>0</v>
      </c>
      <c r="CI442">
        <v>0</v>
      </c>
      <c r="CJ442">
        <v>145.95775482858861</v>
      </c>
      <c r="CK442">
        <v>250.55255149245141</v>
      </c>
      <c r="CL442">
        <v>104.59479666386279</v>
      </c>
      <c r="CM442">
        <v>0</v>
      </c>
      <c r="CN442">
        <v>0</v>
      </c>
      <c r="CO442">
        <v>145.95775482858861</v>
      </c>
      <c r="CP442">
        <v>182.5659336609406</v>
      </c>
      <c r="CQ442">
        <v>156.41723449497491</v>
      </c>
      <c r="CR442">
        <v>10.459479666386279</v>
      </c>
      <c r="CS442">
        <v>0</v>
      </c>
      <c r="CT442">
        <v>0</v>
      </c>
      <c r="CU442">
        <v>145.95775482858861</v>
      </c>
      <c r="CV442">
        <f t="shared" si="6"/>
        <v>611.7282248407987</v>
      </c>
    </row>
    <row r="443" spans="1:100" x14ac:dyDescent="0.25">
      <c r="A443" s="1">
        <v>1186</v>
      </c>
      <c r="B443" t="s">
        <v>107</v>
      </c>
      <c r="C443" t="s">
        <v>118</v>
      </c>
      <c r="D443">
        <v>1</v>
      </c>
      <c r="E443">
        <v>1</v>
      </c>
      <c r="F443">
        <v>2</v>
      </c>
      <c r="G443">
        <v>45.016539999999999</v>
      </c>
      <c r="H443">
        <v>2</v>
      </c>
      <c r="I443" t="s">
        <v>119</v>
      </c>
      <c r="J443">
        <v>1.4</v>
      </c>
      <c r="K443">
        <v>500</v>
      </c>
      <c r="L443">
        <v>33.333333333333329</v>
      </c>
      <c r="N443" t="s">
        <v>121</v>
      </c>
      <c r="O443">
        <v>66.666666666666671</v>
      </c>
      <c r="P443">
        <v>0.1666666666666666</v>
      </c>
      <c r="Q443">
        <v>3.2500000000000001E-2</v>
      </c>
      <c r="R443">
        <v>77.5</v>
      </c>
      <c r="S443">
        <v>170</v>
      </c>
      <c r="T443">
        <v>100</v>
      </c>
      <c r="U443">
        <v>1812.1301775147931</v>
      </c>
      <c r="V443">
        <v>20</v>
      </c>
      <c r="W443">
        <v>0.95</v>
      </c>
      <c r="X443">
        <v>1</v>
      </c>
      <c r="Y443">
        <v>178041.06983822369</v>
      </c>
      <c r="Z443">
        <v>890205349.19111824</v>
      </c>
      <c r="AA443">
        <v>1246287488.8675649</v>
      </c>
      <c r="AB443">
        <v>1246287.4888675651</v>
      </c>
      <c r="AC443">
        <v>0</v>
      </c>
      <c r="AD443">
        <v>9226.3282141934578</v>
      </c>
      <c r="AE443">
        <v>16607390.785548231</v>
      </c>
      <c r="AF443">
        <v>5535796.9285160741</v>
      </c>
      <c r="AG443">
        <v>249.20242386442101</v>
      </c>
      <c r="AH443">
        <v>243.6304228239924</v>
      </c>
      <c r="AI443">
        <v>243.6304228239924</v>
      </c>
      <c r="AJ443">
        <v>40504.34338819587</v>
      </c>
      <c r="AK443">
        <v>854.70085470085473</v>
      </c>
      <c r="AL443" t="s">
        <v>123</v>
      </c>
      <c r="AM443">
        <v>18881.357768859409</v>
      </c>
      <c r="AN443">
        <v>1986.898794629509</v>
      </c>
      <c r="AO443">
        <v>41417.171880078713</v>
      </c>
      <c r="AP443">
        <v>62227.300806385647</v>
      </c>
      <c r="AQ443">
        <v>20810.128926306941</v>
      </c>
      <c r="AR443">
        <v>7.3168044115833322E-3</v>
      </c>
      <c r="AS443">
        <v>149.15043767015229</v>
      </c>
      <c r="AT443">
        <v>69.52742692411654</v>
      </c>
      <c r="AU443">
        <v>7.3164209078785651</v>
      </c>
      <c r="AV443">
        <v>152.5117751883846</v>
      </c>
      <c r="AW443">
        <v>229.14157776495281</v>
      </c>
      <c r="AX443">
        <v>76.629802576568196</v>
      </c>
      <c r="AY443">
        <v>0.97764066274307171</v>
      </c>
      <c r="AZ443" t="s">
        <v>167</v>
      </c>
      <c r="BA443" t="str">
        <f>VLOOKUP($AZ443,Sheet1!$A$2:$B$58,2,FALSE)</f>
        <v>Benzoate (PW1)</v>
      </c>
      <c r="BB443" t="s">
        <v>215</v>
      </c>
      <c r="BC443">
        <v>7</v>
      </c>
      <c r="BD443">
        <v>15.03836045987698</v>
      </c>
      <c r="BE443">
        <v>0</v>
      </c>
      <c r="BF443">
        <v>121.1121</v>
      </c>
      <c r="BG443">
        <f>VLOOKUP($AZ443,Sheet1!$A$2:$C$58,3,FALSE)</f>
        <v>4.1428571428571432</v>
      </c>
      <c r="BH443">
        <v>249.2</v>
      </c>
      <c r="BI443" t="s">
        <v>250</v>
      </c>
      <c r="BJ443">
        <v>0</v>
      </c>
      <c r="BK443">
        <v>4.1061946902655001E-2</v>
      </c>
      <c r="BL443">
        <v>0.100320051516037</v>
      </c>
      <c r="BM443">
        <v>100</v>
      </c>
      <c r="BN443">
        <v>0</v>
      </c>
      <c r="BO443">
        <v>2284.1054634857578</v>
      </c>
      <c r="BP443">
        <v>763.85330169331382</v>
      </c>
      <c r="BQ443">
        <v>9.7452169129596964</v>
      </c>
      <c r="BR443">
        <v>1656.686875203148</v>
      </c>
      <c r="BS443">
        <v>627.41858828260979</v>
      </c>
      <c r="BT443">
        <v>0.28743362831858499</v>
      </c>
      <c r="BU443">
        <v>0</v>
      </c>
      <c r="BV443">
        <v>149.90383510192851</v>
      </c>
      <c r="BW443">
        <v>0</v>
      </c>
      <c r="BX443">
        <v>0</v>
      </c>
      <c r="BY443">
        <v>1.1023109950010199</v>
      </c>
      <c r="BZ443">
        <v>257.32643262018212</v>
      </c>
      <c r="CA443">
        <v>107.4225975182537</v>
      </c>
      <c r="CB443">
        <v>0</v>
      </c>
      <c r="CC443">
        <v>0</v>
      </c>
      <c r="CD443">
        <v>149.90383510192851</v>
      </c>
      <c r="CE443">
        <v>187.50174423331731</v>
      </c>
      <c r="CF443">
        <v>160.64609485375379</v>
      </c>
      <c r="CG443">
        <v>10.742259751825371</v>
      </c>
      <c r="CH443">
        <v>0</v>
      </c>
      <c r="CI443">
        <v>0</v>
      </c>
      <c r="CJ443">
        <v>149.90383510192851</v>
      </c>
      <c r="CK443">
        <v>257.32643262018212</v>
      </c>
      <c r="CL443">
        <v>107.4225975182537</v>
      </c>
      <c r="CM443">
        <v>0</v>
      </c>
      <c r="CN443">
        <v>0</v>
      </c>
      <c r="CO443">
        <v>149.90383510192851</v>
      </c>
      <c r="CP443">
        <v>187.50174423331731</v>
      </c>
      <c r="CQ443">
        <v>160.64609485375379</v>
      </c>
      <c r="CR443">
        <v>10.742259751825371</v>
      </c>
      <c r="CS443">
        <v>0</v>
      </c>
      <c r="CT443">
        <v>0</v>
      </c>
      <c r="CU443">
        <v>149.90383510192851</v>
      </c>
      <c r="CV443">
        <f t="shared" si="6"/>
        <v>627.41858828260979</v>
      </c>
    </row>
    <row r="444" spans="1:100" x14ac:dyDescent="0.25">
      <c r="A444" s="1">
        <v>1187</v>
      </c>
      <c r="B444" t="s">
        <v>107</v>
      </c>
      <c r="C444" t="s">
        <v>118</v>
      </c>
      <c r="D444">
        <v>1</v>
      </c>
      <c r="E444">
        <v>1</v>
      </c>
      <c r="F444">
        <v>2</v>
      </c>
      <c r="G444">
        <v>45.016539999999999</v>
      </c>
      <c r="H444">
        <v>2</v>
      </c>
      <c r="I444" t="s">
        <v>119</v>
      </c>
      <c r="J444">
        <v>1.4</v>
      </c>
      <c r="K444">
        <v>500</v>
      </c>
      <c r="L444">
        <v>33.333333333333329</v>
      </c>
      <c r="N444" t="s">
        <v>121</v>
      </c>
      <c r="O444">
        <v>66.666666666666671</v>
      </c>
      <c r="P444">
        <v>0.1666666666666666</v>
      </c>
      <c r="Q444">
        <v>3.2500000000000001E-2</v>
      </c>
      <c r="R444">
        <v>77.5</v>
      </c>
      <c r="S444">
        <v>170</v>
      </c>
      <c r="T444">
        <v>100</v>
      </c>
      <c r="U444">
        <v>1812.1301775147931</v>
      </c>
      <c r="V444">
        <v>20</v>
      </c>
      <c r="W444">
        <v>0.95</v>
      </c>
      <c r="X444">
        <v>1</v>
      </c>
      <c r="Y444">
        <v>190772.28931286081</v>
      </c>
      <c r="Z444">
        <v>953861446.56430399</v>
      </c>
      <c r="AA444">
        <v>1335406025.190026</v>
      </c>
      <c r="AB444">
        <v>1335406.025190026</v>
      </c>
      <c r="AC444">
        <v>0</v>
      </c>
      <c r="AD444">
        <v>9886.077167323574</v>
      </c>
      <c r="AE444">
        <v>17794938.901182432</v>
      </c>
      <c r="AF444">
        <v>5931646.300394142</v>
      </c>
      <c r="AG444">
        <v>267.02219294754491</v>
      </c>
      <c r="AH444">
        <v>261.05175368034622</v>
      </c>
      <c r="AI444">
        <v>261.05175368034622</v>
      </c>
      <c r="AJ444">
        <v>43400.695818675827</v>
      </c>
      <c r="AK444">
        <v>854.70085470085473</v>
      </c>
      <c r="AL444" t="s">
        <v>123</v>
      </c>
      <c r="AM444">
        <v>20231.510910226829</v>
      </c>
      <c r="AN444">
        <v>2128.976376230793</v>
      </c>
      <c r="AO444">
        <v>44378.798125658861</v>
      </c>
      <c r="AP444">
        <v>66615.883959834318</v>
      </c>
      <c r="AQ444">
        <v>22237.085834175461</v>
      </c>
      <c r="AR444">
        <v>7.3168044115833374E-3</v>
      </c>
      <c r="AS444">
        <v>149.15043767015229</v>
      </c>
      <c r="AT444">
        <v>69.52742692411654</v>
      </c>
      <c r="AU444">
        <v>7.316420907878566</v>
      </c>
      <c r="AV444">
        <v>152.51177518838469</v>
      </c>
      <c r="AW444">
        <v>228.93154270853611</v>
      </c>
      <c r="AX444">
        <v>76.419767520151424</v>
      </c>
      <c r="AY444">
        <v>0.97764066274307193</v>
      </c>
      <c r="AZ444" t="s">
        <v>168</v>
      </c>
      <c r="BA444" t="str">
        <f>VLOOKUP($AZ444,Sheet1!$A$2:$B$58,2,FALSE)</f>
        <v>Benzoate (PW2)</v>
      </c>
      <c r="BB444" t="s">
        <v>215</v>
      </c>
      <c r="BC444">
        <v>7</v>
      </c>
      <c r="BD444">
        <v>15.03836045987698</v>
      </c>
      <c r="BE444">
        <v>0</v>
      </c>
      <c r="BF444">
        <v>121.1121</v>
      </c>
      <c r="BG444">
        <f>VLOOKUP($AZ444,Sheet1!$A$2:$C$58,3,FALSE)</f>
        <v>4.1428571428571432</v>
      </c>
      <c r="BH444">
        <v>249.2</v>
      </c>
      <c r="BI444" t="s">
        <v>250</v>
      </c>
      <c r="BJ444">
        <v>0</v>
      </c>
      <c r="BK444">
        <v>3.8347107438017003E-2</v>
      </c>
      <c r="BL444">
        <v>9.3625176709229999E-2</v>
      </c>
      <c r="BM444">
        <v>100</v>
      </c>
      <c r="BN444">
        <v>0</v>
      </c>
      <c r="BO444">
        <v>2445.1921027559142</v>
      </c>
      <c r="BP444">
        <v>816.23095631089598</v>
      </c>
      <c r="BQ444">
        <v>10.442070147213849</v>
      </c>
      <c r="BR444">
        <v>1775.1519250263541</v>
      </c>
      <c r="BS444">
        <v>670.04017772955945</v>
      </c>
      <c r="BT444">
        <v>0.26842975206611902</v>
      </c>
      <c r="BU444">
        <v>0</v>
      </c>
      <c r="BV444">
        <v>160.62303953328001</v>
      </c>
      <c r="BW444">
        <v>0</v>
      </c>
      <c r="BX444">
        <v>0</v>
      </c>
      <c r="BY444">
        <v>1.1023109950010199</v>
      </c>
      <c r="BZ444">
        <v>275.72712687173748</v>
      </c>
      <c r="CA444">
        <v>115.1040873384574</v>
      </c>
      <c r="CB444">
        <v>0</v>
      </c>
      <c r="CC444">
        <v>0</v>
      </c>
      <c r="CD444">
        <v>160.62303953328001</v>
      </c>
      <c r="CE444">
        <v>200.90947010174011</v>
      </c>
      <c r="CF444">
        <v>172.1334482671258</v>
      </c>
      <c r="CG444">
        <v>11.51040873384574</v>
      </c>
      <c r="CH444">
        <v>0</v>
      </c>
      <c r="CI444">
        <v>0</v>
      </c>
      <c r="CJ444">
        <v>160.62303953328001</v>
      </c>
      <c r="CK444">
        <v>275.72712687173748</v>
      </c>
      <c r="CL444">
        <v>115.1040873384574</v>
      </c>
      <c r="CM444">
        <v>0</v>
      </c>
      <c r="CN444">
        <v>0</v>
      </c>
      <c r="CO444">
        <v>160.62303953328001</v>
      </c>
      <c r="CP444">
        <v>200.90947010174011</v>
      </c>
      <c r="CQ444">
        <v>172.1334482671258</v>
      </c>
      <c r="CR444">
        <v>11.51040873384574</v>
      </c>
      <c r="CS444">
        <v>0</v>
      </c>
      <c r="CT444">
        <v>0</v>
      </c>
      <c r="CU444">
        <v>160.62303953328001</v>
      </c>
      <c r="CV444">
        <f t="shared" si="6"/>
        <v>670.04017772955945</v>
      </c>
    </row>
    <row r="445" spans="1:100" x14ac:dyDescent="0.25">
      <c r="A445" s="1">
        <v>1188</v>
      </c>
      <c r="B445" t="s">
        <v>107</v>
      </c>
      <c r="C445" t="s">
        <v>118</v>
      </c>
      <c r="D445">
        <v>1</v>
      </c>
      <c r="E445">
        <v>1</v>
      </c>
      <c r="F445">
        <v>2</v>
      </c>
      <c r="G445">
        <v>45.016539999999999</v>
      </c>
      <c r="H445">
        <v>2</v>
      </c>
      <c r="I445" t="s">
        <v>119</v>
      </c>
      <c r="J445">
        <v>1.4</v>
      </c>
      <c r="K445">
        <v>500</v>
      </c>
      <c r="L445">
        <v>33.333333333333329</v>
      </c>
      <c r="N445" t="s">
        <v>121</v>
      </c>
      <c r="O445">
        <v>66.666666666666671</v>
      </c>
      <c r="P445">
        <v>0.1666666666666666</v>
      </c>
      <c r="Q445">
        <v>3.2500000000000001E-2</v>
      </c>
      <c r="R445">
        <v>77.5</v>
      </c>
      <c r="S445">
        <v>170</v>
      </c>
      <c r="T445">
        <v>100</v>
      </c>
      <c r="U445">
        <v>1812.1301775147931</v>
      </c>
      <c r="V445">
        <v>20</v>
      </c>
      <c r="W445">
        <v>0.95</v>
      </c>
      <c r="X445">
        <v>1</v>
      </c>
      <c r="Y445">
        <v>194779.13824967129</v>
      </c>
      <c r="Z445">
        <v>973895691.24835646</v>
      </c>
      <c r="AA445">
        <v>1363453967.747699</v>
      </c>
      <c r="AB445">
        <v>1363453.967747699</v>
      </c>
      <c r="AC445">
        <v>0</v>
      </c>
      <c r="AD445">
        <v>10093.717479917161</v>
      </c>
      <c r="AE445">
        <v>18168691.463850889</v>
      </c>
      <c r="AF445">
        <v>6056230.4879502961</v>
      </c>
      <c r="AG445">
        <v>272.63054201003399</v>
      </c>
      <c r="AH445">
        <v>266.53470377469262</v>
      </c>
      <c r="AI445">
        <v>266.53470377469262</v>
      </c>
      <c r="AJ445">
        <v>44312.253951800223</v>
      </c>
      <c r="AK445">
        <v>854.70085470085473</v>
      </c>
      <c r="AL445" t="s">
        <v>123</v>
      </c>
      <c r="AM445">
        <v>20656.439542538668</v>
      </c>
      <c r="AN445">
        <v>2173.6919204029618</v>
      </c>
      <c r="AO445">
        <v>45310.899641697732</v>
      </c>
      <c r="AP445">
        <v>67997.086269442705</v>
      </c>
      <c r="AQ445">
        <v>22686.18662774497</v>
      </c>
      <c r="AR445">
        <v>7.3168044115833339E-3</v>
      </c>
      <c r="AS445">
        <v>149.15043767015229</v>
      </c>
      <c r="AT445">
        <v>69.52742692411654</v>
      </c>
      <c r="AU445">
        <v>7.3164209078785643</v>
      </c>
      <c r="AV445">
        <v>152.51177518838469</v>
      </c>
      <c r="AW445">
        <v>228.8711196775055</v>
      </c>
      <c r="AX445">
        <v>76.359344489120872</v>
      </c>
      <c r="AY445">
        <v>0.97764066274307182</v>
      </c>
      <c r="AZ445" t="s">
        <v>181</v>
      </c>
      <c r="BA445" t="str">
        <f>VLOOKUP($AZ445,Sheet1!$A$2:$B$58,2,FALSE)</f>
        <v>Styrene</v>
      </c>
      <c r="BB445" t="s">
        <v>228</v>
      </c>
      <c r="BC445">
        <v>8</v>
      </c>
      <c r="BD445">
        <v>15.03836045987698</v>
      </c>
      <c r="BE445">
        <v>0</v>
      </c>
      <c r="BF445">
        <v>104.14832</v>
      </c>
      <c r="BG445">
        <f>VLOOKUP($AZ445,Sheet1!$A$2:$C$58,3,FALSE)</f>
        <v>5</v>
      </c>
      <c r="BH445">
        <v>145</v>
      </c>
      <c r="BI445" t="s">
        <v>250</v>
      </c>
      <c r="BJ445">
        <v>0</v>
      </c>
      <c r="BK445">
        <v>4.3773584905660398E-2</v>
      </c>
      <c r="BL445">
        <v>9.1699190471036404E-2</v>
      </c>
      <c r="BM445">
        <v>100</v>
      </c>
      <c r="BN445">
        <v>0</v>
      </c>
      <c r="BO445">
        <v>2495.890296324867</v>
      </c>
      <c r="BP445">
        <v>832.71557902399707</v>
      </c>
      <c r="BQ445">
        <v>10.661388150987699</v>
      </c>
      <c r="BR445">
        <v>1812.4359856679091</v>
      </c>
      <c r="BS445">
        <v>683.45431065695834</v>
      </c>
      <c r="BT445">
        <v>0.35018867924528319</v>
      </c>
      <c r="BU445">
        <v>0</v>
      </c>
      <c r="BV445">
        <v>163.99665452474099</v>
      </c>
      <c r="BW445">
        <v>0</v>
      </c>
      <c r="BX445">
        <v>0</v>
      </c>
      <c r="BY445">
        <v>1.1023109950010199</v>
      </c>
      <c r="BZ445">
        <v>281.51830833281429</v>
      </c>
      <c r="CA445">
        <v>117.5216538080734</v>
      </c>
      <c r="CB445">
        <v>0</v>
      </c>
      <c r="CC445">
        <v>0</v>
      </c>
      <c r="CD445">
        <v>163.99665452474099</v>
      </c>
      <c r="CE445">
        <v>205.12923335756659</v>
      </c>
      <c r="CF445">
        <v>175.74881990554829</v>
      </c>
      <c r="CG445">
        <v>11.75216538080733</v>
      </c>
      <c r="CH445">
        <v>0</v>
      </c>
      <c r="CI445">
        <v>0</v>
      </c>
      <c r="CJ445">
        <v>163.99665452474099</v>
      </c>
      <c r="CK445">
        <v>281.51830833281429</v>
      </c>
      <c r="CL445">
        <v>117.5216538080734</v>
      </c>
      <c r="CM445">
        <v>0</v>
      </c>
      <c r="CN445">
        <v>0</v>
      </c>
      <c r="CO445">
        <v>163.99665452474099</v>
      </c>
      <c r="CP445">
        <v>205.12923335756659</v>
      </c>
      <c r="CQ445">
        <v>175.74881990554829</v>
      </c>
      <c r="CR445">
        <v>11.75216538080733</v>
      </c>
      <c r="CS445">
        <v>0</v>
      </c>
      <c r="CT445">
        <v>0</v>
      </c>
      <c r="CU445">
        <v>163.99665452474099</v>
      </c>
      <c r="CV445">
        <f t="shared" si="6"/>
        <v>683.45431065695834</v>
      </c>
    </row>
    <row r="446" spans="1:100" x14ac:dyDescent="0.25">
      <c r="A446" s="1">
        <v>1189</v>
      </c>
      <c r="B446" t="s">
        <v>107</v>
      </c>
      <c r="C446" t="s">
        <v>118</v>
      </c>
      <c r="D446">
        <v>1</v>
      </c>
      <c r="E446">
        <v>1</v>
      </c>
      <c r="F446">
        <v>2</v>
      </c>
      <c r="G446">
        <v>45.016539999999999</v>
      </c>
      <c r="H446">
        <v>2</v>
      </c>
      <c r="I446" t="s">
        <v>119</v>
      </c>
      <c r="J446">
        <v>1.4</v>
      </c>
      <c r="K446">
        <v>500</v>
      </c>
      <c r="L446">
        <v>33.333333333333329</v>
      </c>
      <c r="N446" t="s">
        <v>121</v>
      </c>
      <c r="O446">
        <v>66.666666666666671</v>
      </c>
      <c r="P446">
        <v>0.1666666666666666</v>
      </c>
      <c r="Q446">
        <v>3.2500000000000001E-2</v>
      </c>
      <c r="R446">
        <v>77.5</v>
      </c>
      <c r="S446">
        <v>170</v>
      </c>
      <c r="T446">
        <v>100</v>
      </c>
      <c r="U446">
        <v>1812.1301775147931</v>
      </c>
      <c r="V446">
        <v>20</v>
      </c>
      <c r="W446">
        <v>0.95</v>
      </c>
      <c r="X446">
        <v>1</v>
      </c>
      <c r="Y446">
        <v>199170.83723956809</v>
      </c>
      <c r="Z446">
        <v>995854186.19784033</v>
      </c>
      <c r="AA446">
        <v>1394195860.676976</v>
      </c>
      <c r="AB446">
        <v>1394195.8606769759</v>
      </c>
      <c r="AC446">
        <v>0</v>
      </c>
      <c r="AD446">
        <v>10321.301240987281</v>
      </c>
      <c r="AE446">
        <v>18578342.233777091</v>
      </c>
      <c r="AF446">
        <v>6192780.7445923639</v>
      </c>
      <c r="AG446">
        <v>278.77756210017191</v>
      </c>
      <c r="AH446">
        <v>272.54428056950991</v>
      </c>
      <c r="AI446">
        <v>272.54428056950991</v>
      </c>
      <c r="AJ446">
        <v>45311.365472001737</v>
      </c>
      <c r="AK446">
        <v>854.70085470085473</v>
      </c>
      <c r="AL446" t="s">
        <v>123</v>
      </c>
      <c r="AM446">
        <v>21122.181744137019</v>
      </c>
      <c r="AN446">
        <v>2222.7023056883918</v>
      </c>
      <c r="AO446">
        <v>46332.527696816687</v>
      </c>
      <c r="AP446">
        <v>69510.95037652801</v>
      </c>
      <c r="AQ446">
        <v>23178.422679711319</v>
      </c>
      <c r="AR446">
        <v>7.3168044115833348E-3</v>
      </c>
      <c r="AS446">
        <v>149.15043767015229</v>
      </c>
      <c r="AT446">
        <v>69.527426924116526</v>
      </c>
      <c r="AU446">
        <v>7.3164209078785651</v>
      </c>
      <c r="AV446">
        <v>152.51177518838469</v>
      </c>
      <c r="AW446">
        <v>228.8076857435164</v>
      </c>
      <c r="AX446">
        <v>76.295910555131726</v>
      </c>
      <c r="AY446">
        <v>0.97764066274307182</v>
      </c>
      <c r="AZ446" t="s">
        <v>177</v>
      </c>
      <c r="BA446" t="str">
        <f>VLOOKUP($AZ446,Sheet1!$A$2:$B$58,2,FALSE)</f>
        <v>Phenol</v>
      </c>
      <c r="BB446" t="s">
        <v>224</v>
      </c>
      <c r="BC446">
        <v>6</v>
      </c>
      <c r="BD446">
        <v>15.03836045987698</v>
      </c>
      <c r="BE446">
        <v>0</v>
      </c>
      <c r="BF446">
        <v>94.11023999999999</v>
      </c>
      <c r="BG446">
        <f>VLOOKUP($AZ446,Sheet1!$A$2:$C$58,3,FALSE)</f>
        <v>4.666666666666667</v>
      </c>
      <c r="BH446">
        <v>181.7</v>
      </c>
      <c r="BI446" t="s">
        <v>250</v>
      </c>
      <c r="BJ446">
        <v>0</v>
      </c>
      <c r="BK446">
        <v>4.7346938775510203E-2</v>
      </c>
      <c r="BL446">
        <v>8.9677231595191503E-2</v>
      </c>
      <c r="BM446">
        <v>100</v>
      </c>
      <c r="BN446">
        <v>0</v>
      </c>
      <c r="BO446">
        <v>2551.4579528543909</v>
      </c>
      <c r="BP446">
        <v>850.78351771089592</v>
      </c>
      <c r="BQ446">
        <v>10.9017712227804</v>
      </c>
      <c r="BR446">
        <v>1853.301107872667</v>
      </c>
      <c r="BS446">
        <v>698.15684498172345</v>
      </c>
      <c r="BT446">
        <v>0.28408163265306119</v>
      </c>
      <c r="BU446">
        <v>0</v>
      </c>
      <c r="BV446">
        <v>167.69429867952499</v>
      </c>
      <c r="BW446">
        <v>0</v>
      </c>
      <c r="BX446">
        <v>0</v>
      </c>
      <c r="BY446">
        <v>1.1023109950010199</v>
      </c>
      <c r="BZ446">
        <v>287.86572151809042</v>
      </c>
      <c r="CA446">
        <v>120.17142283856541</v>
      </c>
      <c r="CB446">
        <v>0</v>
      </c>
      <c r="CC446">
        <v>0</v>
      </c>
      <c r="CD446">
        <v>167.69429867952499</v>
      </c>
      <c r="CE446">
        <v>209.75429667302291</v>
      </c>
      <c r="CF446">
        <v>179.71144096338151</v>
      </c>
      <c r="CG446">
        <v>12.01714228385654</v>
      </c>
      <c r="CH446">
        <v>0</v>
      </c>
      <c r="CI446">
        <v>0</v>
      </c>
      <c r="CJ446">
        <v>167.69429867952499</v>
      </c>
      <c r="CK446">
        <v>287.86572151809042</v>
      </c>
      <c r="CL446">
        <v>120.17142283856541</v>
      </c>
      <c r="CM446">
        <v>0</v>
      </c>
      <c r="CN446">
        <v>0</v>
      </c>
      <c r="CO446">
        <v>167.69429867952499</v>
      </c>
      <c r="CP446">
        <v>209.75429667302291</v>
      </c>
      <c r="CQ446">
        <v>179.71144096338151</v>
      </c>
      <c r="CR446">
        <v>12.01714228385654</v>
      </c>
      <c r="CS446">
        <v>0</v>
      </c>
      <c r="CT446">
        <v>0</v>
      </c>
      <c r="CU446">
        <v>167.69429867952499</v>
      </c>
      <c r="CV446">
        <f t="shared" si="6"/>
        <v>698.15684498172345</v>
      </c>
    </row>
    <row r="447" spans="1:100" x14ac:dyDescent="0.25">
      <c r="A447" s="1">
        <v>1190</v>
      </c>
      <c r="B447" t="s">
        <v>108</v>
      </c>
      <c r="C447" t="s">
        <v>118</v>
      </c>
      <c r="D447">
        <v>1</v>
      </c>
      <c r="E447">
        <v>1</v>
      </c>
      <c r="F447">
        <v>2</v>
      </c>
      <c r="G447">
        <v>45.016539999999999</v>
      </c>
      <c r="H447">
        <v>2</v>
      </c>
      <c r="I447" t="s">
        <v>119</v>
      </c>
      <c r="J447">
        <v>1.4</v>
      </c>
      <c r="K447">
        <v>500</v>
      </c>
      <c r="L447">
        <v>50</v>
      </c>
      <c r="N447" t="s">
        <v>121</v>
      </c>
      <c r="O447">
        <v>50</v>
      </c>
      <c r="P447">
        <v>0.25</v>
      </c>
      <c r="Q447">
        <v>3.2500000000000001E-2</v>
      </c>
      <c r="R447">
        <v>77.5</v>
      </c>
      <c r="S447">
        <v>170</v>
      </c>
      <c r="T447">
        <v>100</v>
      </c>
      <c r="U447">
        <v>1812.1301775147931</v>
      </c>
      <c r="V447">
        <v>20</v>
      </c>
      <c r="W447">
        <v>0.95</v>
      </c>
      <c r="X447">
        <v>1</v>
      </c>
      <c r="Y447">
        <v>28438.3102142026</v>
      </c>
      <c r="Z447">
        <v>142191551.071013</v>
      </c>
      <c r="AA447">
        <v>199068171.49941811</v>
      </c>
      <c r="AB447">
        <v>199068.17149941821</v>
      </c>
      <c r="AC447">
        <v>0</v>
      </c>
      <c r="AD447">
        <v>1473.7115662790341</v>
      </c>
      <c r="AE447">
        <v>2652680.8193022599</v>
      </c>
      <c r="AF447">
        <v>1326340.40965113</v>
      </c>
      <c r="AG447">
        <v>59.707256104676482</v>
      </c>
      <c r="AH447">
        <v>58.372241428746243</v>
      </c>
      <c r="AI447">
        <v>58.372241428746243</v>
      </c>
      <c r="AJ447">
        <v>6469.7155737310904</v>
      </c>
      <c r="AK447">
        <v>854.70085470085473</v>
      </c>
      <c r="AL447" t="s">
        <v>123</v>
      </c>
      <c r="AM447">
        <v>4523.8487107278343</v>
      </c>
      <c r="AN447">
        <v>317.3652255473491</v>
      </c>
      <c r="AO447">
        <v>9923.2810428868615</v>
      </c>
      <c r="AP447">
        <v>12165.630364707131</v>
      </c>
      <c r="AQ447">
        <v>2242.349321820268</v>
      </c>
      <c r="AR447">
        <v>4.8778696077222223E-3</v>
      </c>
      <c r="AS447">
        <v>103.70383552281319</v>
      </c>
      <c r="AT447">
        <v>72.513305613040416</v>
      </c>
      <c r="AU447">
        <v>5.0870847065448999</v>
      </c>
      <c r="AV447">
        <v>159.06144457054029</v>
      </c>
      <c r="AW447">
        <v>195.00432685101029</v>
      </c>
      <c r="AX447">
        <v>35.942882280470073</v>
      </c>
      <c r="AY447">
        <v>0.97764066274307193</v>
      </c>
      <c r="AZ447" t="s">
        <v>130</v>
      </c>
      <c r="BA447" t="str">
        <f>VLOOKUP($AZ447,Sheet1!$A$2:$B$58,2,FALSE)</f>
        <v>Succinate</v>
      </c>
      <c r="BB447" t="s">
        <v>189</v>
      </c>
      <c r="BC447">
        <v>4</v>
      </c>
      <c r="BD447">
        <v>10.541709491918519</v>
      </c>
      <c r="BE447">
        <v>0</v>
      </c>
      <c r="BF447">
        <v>116.07016</v>
      </c>
      <c r="BG447">
        <f>VLOOKUP($AZ447,Sheet1!$A$2:$C$58,3,FALSE)</f>
        <v>3</v>
      </c>
      <c r="BH447">
        <v>235</v>
      </c>
      <c r="BI447" t="s">
        <v>251</v>
      </c>
      <c r="BJ447">
        <v>0</v>
      </c>
      <c r="BK447">
        <v>0.17333333333333301</v>
      </c>
      <c r="BL447">
        <v>0.41870957788063401</v>
      </c>
      <c r="BM447">
        <v>100</v>
      </c>
      <c r="BN447">
        <v>0</v>
      </c>
      <c r="BO447">
        <v>465.72693139253272</v>
      </c>
      <c r="BP447">
        <v>85.842035098410605</v>
      </c>
      <c r="BQ447">
        <v>2.3348896571498501</v>
      </c>
      <c r="BR447">
        <v>396.93124171547453</v>
      </c>
      <c r="BS447">
        <v>68.795689677058135</v>
      </c>
      <c r="BT447">
        <v>0.69333333333333202</v>
      </c>
      <c r="BU447">
        <v>0</v>
      </c>
      <c r="BV447">
        <v>25.176661936603121</v>
      </c>
      <c r="BW447">
        <v>0</v>
      </c>
      <c r="BX447">
        <v>0</v>
      </c>
      <c r="BY447">
        <v>1.1023109950010199</v>
      </c>
      <c r="BZ447">
        <v>50.914407348507517</v>
      </c>
      <c r="CA447">
        <v>25.73774541190441</v>
      </c>
      <c r="CB447">
        <v>0</v>
      </c>
      <c r="CC447">
        <v>0</v>
      </c>
      <c r="CD447">
        <v>25.176661936603121</v>
      </c>
      <c r="CE447">
        <v>34.184872830769663</v>
      </c>
      <c r="CF447">
        <v>27.75043647779356</v>
      </c>
      <c r="CG447">
        <v>2.5737745411904398</v>
      </c>
      <c r="CH447">
        <v>0</v>
      </c>
      <c r="CI447">
        <v>0</v>
      </c>
      <c r="CJ447">
        <v>25.176661936603121</v>
      </c>
      <c r="CK447">
        <v>50.914407348507517</v>
      </c>
      <c r="CL447">
        <v>25.73774541190441</v>
      </c>
      <c r="CM447">
        <v>0</v>
      </c>
      <c r="CN447">
        <v>0</v>
      </c>
      <c r="CO447">
        <v>25.176661936603121</v>
      </c>
      <c r="CP447">
        <v>34.184872830769663</v>
      </c>
      <c r="CQ447">
        <v>27.75043647779356</v>
      </c>
      <c r="CR447">
        <v>2.5737745411904398</v>
      </c>
      <c r="CS447">
        <v>0</v>
      </c>
      <c r="CT447">
        <v>0</v>
      </c>
      <c r="CU447">
        <v>25.176661936603121</v>
      </c>
      <c r="CV447">
        <f t="shared" si="6"/>
        <v>68.795689677058135</v>
      </c>
    </row>
    <row r="448" spans="1:100" x14ac:dyDescent="0.25">
      <c r="A448" s="1">
        <v>1191</v>
      </c>
      <c r="B448" t="s">
        <v>108</v>
      </c>
      <c r="C448" t="s">
        <v>118</v>
      </c>
      <c r="D448">
        <v>1</v>
      </c>
      <c r="E448">
        <v>1</v>
      </c>
      <c r="F448">
        <v>2</v>
      </c>
      <c r="G448">
        <v>45.016539999999999</v>
      </c>
      <c r="H448">
        <v>2</v>
      </c>
      <c r="I448" t="s">
        <v>119</v>
      </c>
      <c r="J448">
        <v>1.4</v>
      </c>
      <c r="K448">
        <v>500</v>
      </c>
      <c r="L448">
        <v>50</v>
      </c>
      <c r="N448" t="s">
        <v>121</v>
      </c>
      <c r="O448">
        <v>50</v>
      </c>
      <c r="P448">
        <v>0.25</v>
      </c>
      <c r="Q448">
        <v>3.2500000000000001E-2</v>
      </c>
      <c r="R448">
        <v>77.5</v>
      </c>
      <c r="S448">
        <v>170</v>
      </c>
      <c r="T448">
        <v>100</v>
      </c>
      <c r="U448">
        <v>1812.1301775147931</v>
      </c>
      <c r="V448">
        <v>20</v>
      </c>
      <c r="W448">
        <v>0.95</v>
      </c>
      <c r="X448">
        <v>1</v>
      </c>
      <c r="Y448">
        <v>28563.728854030469</v>
      </c>
      <c r="Z448">
        <v>142818644.27015239</v>
      </c>
      <c r="AA448">
        <v>199946101.97821331</v>
      </c>
      <c r="AB448">
        <v>199946.10197821329</v>
      </c>
      <c r="AC448">
        <v>0</v>
      </c>
      <c r="AD448">
        <v>1480.210929242204</v>
      </c>
      <c r="AE448">
        <v>2664379.6726359669</v>
      </c>
      <c r="AF448">
        <v>1332189.836317983</v>
      </c>
      <c r="AG448">
        <v>59.970577054201947</v>
      </c>
      <c r="AH448">
        <v>58.629674696354449</v>
      </c>
      <c r="AI448">
        <v>58.629674696354449</v>
      </c>
      <c r="AJ448">
        <v>6498.2483142919318</v>
      </c>
      <c r="AK448">
        <v>854.70085470085473</v>
      </c>
      <c r="AL448" t="s">
        <v>123</v>
      </c>
      <c r="AM448">
        <v>4543.7997889674698</v>
      </c>
      <c r="AN448">
        <v>318.76486971104958</v>
      </c>
      <c r="AO448">
        <v>9967.0446983802558</v>
      </c>
      <c r="AP448">
        <v>12215.51382767131</v>
      </c>
      <c r="AQ448">
        <v>2248.4691292910502</v>
      </c>
      <c r="AR448">
        <v>4.8778696077222206E-3</v>
      </c>
      <c r="AS448">
        <v>103.70383552281319</v>
      </c>
      <c r="AT448">
        <v>72.513305613040416</v>
      </c>
      <c r="AU448">
        <v>5.0870847065448981</v>
      </c>
      <c r="AV448">
        <v>159.0614445705402</v>
      </c>
      <c r="AW448">
        <v>194.94417195867169</v>
      </c>
      <c r="AX448">
        <v>35.882727388131443</v>
      </c>
      <c r="AY448">
        <v>0.97764066274307171</v>
      </c>
      <c r="AZ448" t="s">
        <v>127</v>
      </c>
      <c r="BA448" t="str">
        <f>VLOOKUP($AZ448,Sheet1!$A$2:$B$58,2,FALSE)</f>
        <v>L-Malate</v>
      </c>
      <c r="BB448" t="s">
        <v>186</v>
      </c>
      <c r="BC448">
        <v>4</v>
      </c>
      <c r="BD448">
        <v>10.541709491918519</v>
      </c>
      <c r="BE448">
        <v>0</v>
      </c>
      <c r="BF448">
        <v>132.06916000000001</v>
      </c>
      <c r="BG448">
        <f>VLOOKUP($AZ448,Sheet1!$A$2:$C$58,3,FALSE)</f>
        <v>2.5</v>
      </c>
      <c r="BI448" t="s">
        <v>251</v>
      </c>
      <c r="BJ448">
        <v>0</v>
      </c>
      <c r="BK448">
        <v>0.151666666666667</v>
      </c>
      <c r="BL448">
        <v>0.41687109292619901</v>
      </c>
      <c r="BM448">
        <v>100</v>
      </c>
      <c r="BN448">
        <v>0</v>
      </c>
      <c r="BO448">
        <v>467.63657942860459</v>
      </c>
      <c r="BP448">
        <v>86.076314709794374</v>
      </c>
      <c r="BQ448">
        <v>2.345186987854178</v>
      </c>
      <c r="BR448">
        <v>398.68178793521031</v>
      </c>
      <c r="BS448">
        <v>68.954791493394339</v>
      </c>
      <c r="BT448">
        <v>0.60666666666666802</v>
      </c>
      <c r="BU448">
        <v>0</v>
      </c>
      <c r="BV448">
        <v>25.287696054724471</v>
      </c>
      <c r="BW448">
        <v>0</v>
      </c>
      <c r="BX448">
        <v>0</v>
      </c>
      <c r="BY448">
        <v>1.1023109950010199</v>
      </c>
      <c r="BZ448">
        <v>51.138950075174293</v>
      </c>
      <c r="CA448">
        <v>25.851254020449829</v>
      </c>
      <c r="CB448">
        <v>0</v>
      </c>
      <c r="CC448">
        <v>0</v>
      </c>
      <c r="CD448">
        <v>25.287696054724471</v>
      </c>
      <c r="CE448">
        <v>34.335634961881908</v>
      </c>
      <c r="CF448">
        <v>27.872821456769451</v>
      </c>
      <c r="CG448">
        <v>2.5851254020449832</v>
      </c>
      <c r="CH448">
        <v>0</v>
      </c>
      <c r="CI448">
        <v>0</v>
      </c>
      <c r="CJ448">
        <v>25.287696054724471</v>
      </c>
      <c r="CK448">
        <v>51.138950075174293</v>
      </c>
      <c r="CL448">
        <v>25.851254020449829</v>
      </c>
      <c r="CM448">
        <v>0</v>
      </c>
      <c r="CN448">
        <v>0</v>
      </c>
      <c r="CO448">
        <v>25.287696054724471</v>
      </c>
      <c r="CP448">
        <v>34.335634961881908</v>
      </c>
      <c r="CQ448">
        <v>27.872821456769451</v>
      </c>
      <c r="CR448">
        <v>2.5851254020449832</v>
      </c>
      <c r="CS448">
        <v>0</v>
      </c>
      <c r="CT448">
        <v>0</v>
      </c>
      <c r="CU448">
        <v>25.287696054724471</v>
      </c>
      <c r="CV448">
        <f t="shared" si="6"/>
        <v>68.954791493394339</v>
      </c>
    </row>
    <row r="449" spans="1:100" x14ac:dyDescent="0.25">
      <c r="A449" s="1">
        <v>1192</v>
      </c>
      <c r="B449" t="s">
        <v>108</v>
      </c>
      <c r="C449" t="s">
        <v>118</v>
      </c>
      <c r="D449">
        <v>1</v>
      </c>
      <c r="E449">
        <v>1</v>
      </c>
      <c r="F449">
        <v>2</v>
      </c>
      <c r="G449">
        <v>45.016539999999999</v>
      </c>
      <c r="H449">
        <v>2</v>
      </c>
      <c r="I449" t="s">
        <v>119</v>
      </c>
      <c r="J449">
        <v>1.4</v>
      </c>
      <c r="K449">
        <v>500</v>
      </c>
      <c r="L449">
        <v>50</v>
      </c>
      <c r="N449" t="s">
        <v>121</v>
      </c>
      <c r="O449">
        <v>50</v>
      </c>
      <c r="P449">
        <v>0.25</v>
      </c>
      <c r="Q449">
        <v>3.2500000000000001E-2</v>
      </c>
      <c r="R449">
        <v>77.5</v>
      </c>
      <c r="S449">
        <v>170</v>
      </c>
      <c r="T449">
        <v>100</v>
      </c>
      <c r="U449">
        <v>1812.1301775147931</v>
      </c>
      <c r="V449">
        <v>20</v>
      </c>
      <c r="W449">
        <v>0.95</v>
      </c>
      <c r="X449">
        <v>1</v>
      </c>
      <c r="Y449">
        <v>29924.321744514269</v>
      </c>
      <c r="Z449">
        <v>149621608.72257131</v>
      </c>
      <c r="AA449">
        <v>209470252.21159989</v>
      </c>
      <c r="AB449">
        <v>209470.25221159981</v>
      </c>
      <c r="AC449">
        <v>0</v>
      </c>
      <c r="AD449">
        <v>1550.718686721465</v>
      </c>
      <c r="AE449">
        <v>2791293.6360986368</v>
      </c>
      <c r="AF449">
        <v>1395646.8180493179</v>
      </c>
      <c r="AG449">
        <v>62.827190810589862</v>
      </c>
      <c r="AH449">
        <v>61.422416462350498</v>
      </c>
      <c r="AI449">
        <v>61.422416462350498</v>
      </c>
      <c r="AJ449">
        <v>6807.7831968769951</v>
      </c>
      <c r="AK449">
        <v>854.70085470085473</v>
      </c>
      <c r="AL449" t="s">
        <v>123</v>
      </c>
      <c r="AM449">
        <v>4760.2372758321644</v>
      </c>
      <c r="AN449">
        <v>333.94878416708008</v>
      </c>
      <c r="AO449">
        <v>10441.81079859959</v>
      </c>
      <c r="AP449">
        <v>12756.67011157709</v>
      </c>
      <c r="AQ449">
        <v>2314.8593129775072</v>
      </c>
      <c r="AR449">
        <v>4.8778696077222206E-3</v>
      </c>
      <c r="AS449">
        <v>103.70383552281319</v>
      </c>
      <c r="AT449">
        <v>72.513305613040416</v>
      </c>
      <c r="AU449">
        <v>5.0870847065448981</v>
      </c>
      <c r="AV449">
        <v>159.06144457054029</v>
      </c>
      <c r="AW449">
        <v>194.32399370130531</v>
      </c>
      <c r="AX449">
        <v>35.262549130765017</v>
      </c>
      <c r="AY449">
        <v>0.97764066274307182</v>
      </c>
      <c r="AZ449" t="s">
        <v>129</v>
      </c>
      <c r="BA449" t="str">
        <f>VLOOKUP($AZ449,Sheet1!$A$2:$B$58,2,FALSE)</f>
        <v>Citrate</v>
      </c>
      <c r="BB449" t="s">
        <v>188</v>
      </c>
      <c r="BC449">
        <v>6</v>
      </c>
      <c r="BD449">
        <v>10.541709491918519</v>
      </c>
      <c r="BE449">
        <v>0</v>
      </c>
      <c r="BF449">
        <v>189.09639999999999</v>
      </c>
      <c r="BG449">
        <f>VLOOKUP($AZ449,Sheet1!$A$2:$C$58,3,FALSE)</f>
        <v>2.5</v>
      </c>
      <c r="BI449" t="s">
        <v>251</v>
      </c>
      <c r="BJ449">
        <v>0</v>
      </c>
      <c r="BK449">
        <v>0.101111111111111</v>
      </c>
      <c r="BL449">
        <v>0.39791688403464498</v>
      </c>
      <c r="BM449">
        <v>100</v>
      </c>
      <c r="BN449">
        <v>0</v>
      </c>
      <c r="BO449">
        <v>488.35322525391092</v>
      </c>
      <c r="BP449">
        <v>88.617876108254933</v>
      </c>
      <c r="BQ449">
        <v>2.4568966584940202</v>
      </c>
      <c r="BR449">
        <v>417.67243194398338</v>
      </c>
      <c r="BS449">
        <v>70.680793309927424</v>
      </c>
      <c r="BT449">
        <v>0.60666666666666602</v>
      </c>
      <c r="BU449">
        <v>0</v>
      </c>
      <c r="BV449">
        <v>26.49223974874285</v>
      </c>
      <c r="BW449">
        <v>0</v>
      </c>
      <c r="BX449">
        <v>0</v>
      </c>
      <c r="BY449">
        <v>1.1023109950010199</v>
      </c>
      <c r="BZ449">
        <v>53.574881751135088</v>
      </c>
      <c r="CA449">
        <v>27.082642002392241</v>
      </c>
      <c r="CB449">
        <v>0</v>
      </c>
      <c r="CC449">
        <v>0</v>
      </c>
      <c r="CD449">
        <v>26.49223974874285</v>
      </c>
      <c r="CE449">
        <v>35.971164449580129</v>
      </c>
      <c r="CF449">
        <v>29.200503948982071</v>
      </c>
      <c r="CG449">
        <v>2.7082642002392241</v>
      </c>
      <c r="CH449">
        <v>0</v>
      </c>
      <c r="CI449">
        <v>0</v>
      </c>
      <c r="CJ449">
        <v>26.49223974874285</v>
      </c>
      <c r="CK449">
        <v>53.574881751135088</v>
      </c>
      <c r="CL449">
        <v>27.082642002392241</v>
      </c>
      <c r="CM449">
        <v>0</v>
      </c>
      <c r="CN449">
        <v>0</v>
      </c>
      <c r="CO449">
        <v>26.49223974874285</v>
      </c>
      <c r="CP449">
        <v>35.971164449580129</v>
      </c>
      <c r="CQ449">
        <v>29.200503948982071</v>
      </c>
      <c r="CR449">
        <v>2.7082642002392241</v>
      </c>
      <c r="CS449">
        <v>0</v>
      </c>
      <c r="CT449">
        <v>0</v>
      </c>
      <c r="CU449">
        <v>26.49223974874285</v>
      </c>
      <c r="CV449">
        <f t="shared" si="6"/>
        <v>70.680793309927424</v>
      </c>
    </row>
    <row r="450" spans="1:100" x14ac:dyDescent="0.25">
      <c r="A450" s="1">
        <v>1194</v>
      </c>
      <c r="B450" t="s">
        <v>108</v>
      </c>
      <c r="C450" t="s">
        <v>118</v>
      </c>
      <c r="D450">
        <v>1</v>
      </c>
      <c r="E450">
        <v>1</v>
      </c>
      <c r="F450">
        <v>2</v>
      </c>
      <c r="G450">
        <v>45.016539999999999</v>
      </c>
      <c r="H450">
        <v>2</v>
      </c>
      <c r="I450" t="s">
        <v>119</v>
      </c>
      <c r="J450">
        <v>1.4</v>
      </c>
      <c r="K450">
        <v>500</v>
      </c>
      <c r="L450">
        <v>50</v>
      </c>
      <c r="N450" t="s">
        <v>121</v>
      </c>
      <c r="O450">
        <v>50</v>
      </c>
      <c r="P450">
        <v>0.25</v>
      </c>
      <c r="Q450">
        <v>3.2500000000000001E-2</v>
      </c>
      <c r="R450">
        <v>77.5</v>
      </c>
      <c r="S450">
        <v>170</v>
      </c>
      <c r="T450">
        <v>100</v>
      </c>
      <c r="U450">
        <v>1812.1301775147931</v>
      </c>
      <c r="V450">
        <v>20</v>
      </c>
      <c r="W450">
        <v>0.95</v>
      </c>
      <c r="X450">
        <v>1</v>
      </c>
      <c r="Y450">
        <v>32347.284829042299</v>
      </c>
      <c r="Z450">
        <v>161736424.14521149</v>
      </c>
      <c r="AA450">
        <v>226430993.80329609</v>
      </c>
      <c r="AB450">
        <v>226430.99380329609</v>
      </c>
      <c r="AC450">
        <v>0</v>
      </c>
      <c r="AD450">
        <v>1676.279899586805</v>
      </c>
      <c r="AE450">
        <v>3017303.8192562498</v>
      </c>
      <c r="AF450">
        <v>1508651.9096281249</v>
      </c>
      <c r="AG450">
        <v>67.914289035850871</v>
      </c>
      <c r="AH450">
        <v>66.395770542733771</v>
      </c>
      <c r="AI450">
        <v>66.395770542733771</v>
      </c>
      <c r="AJ450">
        <v>7359.0072986071227</v>
      </c>
      <c r="AK450">
        <v>854.70085470085473</v>
      </c>
      <c r="AL450" t="s">
        <v>123</v>
      </c>
      <c r="AM450">
        <v>5145.6722170618668</v>
      </c>
      <c r="AN450">
        <v>360.98851402522422</v>
      </c>
      <c r="AO450">
        <v>11287.280992264739</v>
      </c>
      <c r="AP450">
        <v>13720.368884395069</v>
      </c>
      <c r="AQ450">
        <v>2433.0878921303279</v>
      </c>
      <c r="AR450">
        <v>4.8778696077222223E-3</v>
      </c>
      <c r="AS450">
        <v>103.70383552281319</v>
      </c>
      <c r="AT450">
        <v>72.513305613040401</v>
      </c>
      <c r="AU450">
        <v>5.0870847065448981</v>
      </c>
      <c r="AV450">
        <v>159.0614445705402</v>
      </c>
      <c r="AW450">
        <v>193.34875212977991</v>
      </c>
      <c r="AX450">
        <v>34.287307559239672</v>
      </c>
      <c r="AY450">
        <v>0.97764066274307171</v>
      </c>
      <c r="AZ450" t="s">
        <v>126</v>
      </c>
      <c r="BA450" t="str">
        <f>VLOOKUP($AZ450,Sheet1!$A$2:$B$58,2,FALSE)</f>
        <v>Malonate</v>
      </c>
      <c r="BB450" t="s">
        <v>185</v>
      </c>
      <c r="BC450">
        <v>3</v>
      </c>
      <c r="BD450">
        <v>10.541709491918519</v>
      </c>
      <c r="BE450">
        <v>0</v>
      </c>
      <c r="BF450">
        <v>102.04378</v>
      </c>
      <c r="BG450">
        <f>VLOOKUP($AZ450,Sheet1!$A$2:$C$58,3,FALSE)</f>
        <v>2</v>
      </c>
      <c r="BH450">
        <v>199</v>
      </c>
      <c r="BI450" t="s">
        <v>251</v>
      </c>
      <c r="BJ450">
        <v>0</v>
      </c>
      <c r="BK450">
        <v>0.17333333333333301</v>
      </c>
      <c r="BL450">
        <v>0.36811104636320202</v>
      </c>
      <c r="BM450">
        <v>100</v>
      </c>
      <c r="BN450">
        <v>0</v>
      </c>
      <c r="BO450">
        <v>525.24572147451829</v>
      </c>
      <c r="BP450">
        <v>93.143924633572695</v>
      </c>
      <c r="BQ450">
        <v>2.6558308217093511</v>
      </c>
      <c r="BR450">
        <v>451.49123969058962</v>
      </c>
      <c r="BS450">
        <v>73.754481783928668</v>
      </c>
      <c r="BT450">
        <v>0.51999999999999902</v>
      </c>
      <c r="BU450">
        <v>0</v>
      </c>
      <c r="BV450">
        <v>28.637308214645071</v>
      </c>
      <c r="BW450">
        <v>0</v>
      </c>
      <c r="BX450">
        <v>0</v>
      </c>
      <c r="BY450">
        <v>1.1023109950010199</v>
      </c>
      <c r="BZ450">
        <v>57.912823370973172</v>
      </c>
      <c r="CA450">
        <v>29.275515156328101</v>
      </c>
      <c r="CB450">
        <v>0</v>
      </c>
      <c r="CC450">
        <v>0</v>
      </c>
      <c r="CD450">
        <v>28.637308214645071</v>
      </c>
      <c r="CE450">
        <v>38.883738519359909</v>
      </c>
      <c r="CF450">
        <v>31.564859730277881</v>
      </c>
      <c r="CG450">
        <v>2.92755151563281</v>
      </c>
      <c r="CH450">
        <v>0</v>
      </c>
      <c r="CI450">
        <v>0</v>
      </c>
      <c r="CJ450">
        <v>28.637308214645071</v>
      </c>
      <c r="CK450">
        <v>57.912823370973172</v>
      </c>
      <c r="CL450">
        <v>29.275515156328101</v>
      </c>
      <c r="CM450">
        <v>0</v>
      </c>
      <c r="CN450">
        <v>0</v>
      </c>
      <c r="CO450">
        <v>28.637308214645071</v>
      </c>
      <c r="CP450">
        <v>38.883738519359909</v>
      </c>
      <c r="CQ450">
        <v>31.564859730277881</v>
      </c>
      <c r="CR450">
        <v>2.92755151563281</v>
      </c>
      <c r="CS450">
        <v>0</v>
      </c>
      <c r="CT450">
        <v>0</v>
      </c>
      <c r="CU450">
        <v>28.637308214645071</v>
      </c>
      <c r="CV450">
        <f t="shared" ref="CV450:CV513" si="7">IF(BS450&lt;0,1.1,BS450)</f>
        <v>73.754481783928668</v>
      </c>
    </row>
    <row r="451" spans="1:100" x14ac:dyDescent="0.25">
      <c r="A451" s="1">
        <v>1198</v>
      </c>
      <c r="B451" t="s">
        <v>108</v>
      </c>
      <c r="C451" t="s">
        <v>118</v>
      </c>
      <c r="D451">
        <v>1</v>
      </c>
      <c r="E451">
        <v>1</v>
      </c>
      <c r="F451">
        <v>2</v>
      </c>
      <c r="G451">
        <v>45.016539999999999</v>
      </c>
      <c r="H451">
        <v>2</v>
      </c>
      <c r="I451" t="s">
        <v>119</v>
      </c>
      <c r="J451">
        <v>1.4</v>
      </c>
      <c r="K451">
        <v>500</v>
      </c>
      <c r="L451">
        <v>50</v>
      </c>
      <c r="N451" t="s">
        <v>121</v>
      </c>
      <c r="O451">
        <v>50</v>
      </c>
      <c r="P451">
        <v>0.25</v>
      </c>
      <c r="Q451">
        <v>3.2500000000000001E-2</v>
      </c>
      <c r="R451">
        <v>77.5</v>
      </c>
      <c r="S451">
        <v>170</v>
      </c>
      <c r="T451">
        <v>100</v>
      </c>
      <c r="U451">
        <v>1812.1301775147931</v>
      </c>
      <c r="V451">
        <v>20</v>
      </c>
      <c r="W451">
        <v>0.95</v>
      </c>
      <c r="X451">
        <v>1</v>
      </c>
      <c r="Y451">
        <v>33347.272311600384</v>
      </c>
      <c r="Z451">
        <v>166736361.55800191</v>
      </c>
      <c r="AA451">
        <v>233430906.18120271</v>
      </c>
      <c r="AB451">
        <v>233430.90618120271</v>
      </c>
      <c r="AC451">
        <v>0</v>
      </c>
      <c r="AD451">
        <v>1728.1005987802521</v>
      </c>
      <c r="AE451">
        <v>3110581.0778044532</v>
      </c>
      <c r="AF451">
        <v>1555290.5389022271</v>
      </c>
      <c r="AG451">
        <v>70.01379875611363</v>
      </c>
      <c r="AH451">
        <v>68.448336617087008</v>
      </c>
      <c r="AI451">
        <v>68.448336617087008</v>
      </c>
      <c r="AJ451">
        <v>7586.5044508890878</v>
      </c>
      <c r="AK451">
        <v>854.70085470085473</v>
      </c>
      <c r="AL451" t="s">
        <v>123</v>
      </c>
      <c r="AM451">
        <v>5304.7460878242427</v>
      </c>
      <c r="AN451">
        <v>372.14815222299859</v>
      </c>
      <c r="AO451">
        <v>11636.217224904791</v>
      </c>
      <c r="AP451">
        <v>14118.099545637189</v>
      </c>
      <c r="AQ451">
        <v>2481.8823207323949</v>
      </c>
      <c r="AR451">
        <v>4.8778696077222223E-3</v>
      </c>
      <c r="AS451">
        <v>103.70383552281319</v>
      </c>
      <c r="AT451">
        <v>72.513305613040416</v>
      </c>
      <c r="AU451">
        <v>5.0870847065448981</v>
      </c>
      <c r="AV451">
        <v>159.06144457054029</v>
      </c>
      <c r="AW451">
        <v>192.98757189866001</v>
      </c>
      <c r="AX451">
        <v>33.926127328119698</v>
      </c>
      <c r="AY451">
        <v>0.97764066274307215</v>
      </c>
      <c r="AZ451" t="s">
        <v>131</v>
      </c>
      <c r="BA451" t="str">
        <f>VLOOKUP($AZ451,Sheet1!$A$2:$B$58,2,FALSE)</f>
        <v>L-Glutamate</v>
      </c>
      <c r="BB451" t="s">
        <v>190</v>
      </c>
      <c r="BC451">
        <v>5</v>
      </c>
      <c r="BD451">
        <v>10.541709491918519</v>
      </c>
      <c r="BE451">
        <v>0</v>
      </c>
      <c r="BF451">
        <v>146.11892</v>
      </c>
      <c r="BG451">
        <f>VLOOKUP($AZ451,Sheet1!$A$2:$C$58,3,FALSE)</f>
        <v>3.4</v>
      </c>
      <c r="BH451">
        <v>333.8</v>
      </c>
      <c r="BI451" t="s">
        <v>251</v>
      </c>
      <c r="BJ451">
        <v>0</v>
      </c>
      <c r="BK451">
        <v>0.11741935483870999</v>
      </c>
      <c r="BL451">
        <v>0.35707246920118002</v>
      </c>
      <c r="BM451">
        <v>100</v>
      </c>
      <c r="BN451">
        <v>0</v>
      </c>
      <c r="BO451">
        <v>540.47172085375166</v>
      </c>
      <c r="BP451">
        <v>95.011882053010396</v>
      </c>
      <c r="BQ451">
        <v>2.737933464683481</v>
      </c>
      <c r="BR451">
        <v>465.44868899619172</v>
      </c>
      <c r="BS451">
        <v>75.023031857559999</v>
      </c>
      <c r="BT451">
        <v>0.58709677419355</v>
      </c>
      <c r="BU451">
        <v>0</v>
      </c>
      <c r="BV451">
        <v>29.52260507650384</v>
      </c>
      <c r="BW451">
        <v>0</v>
      </c>
      <c r="BX451">
        <v>0</v>
      </c>
      <c r="BY451">
        <v>1.1023109950010199</v>
      </c>
      <c r="BZ451">
        <v>59.703146693522207</v>
      </c>
      <c r="CA451">
        <v>30.18054161701836</v>
      </c>
      <c r="CB451">
        <v>0</v>
      </c>
      <c r="CC451">
        <v>0</v>
      </c>
      <c r="CD451">
        <v>29.52260507650384</v>
      </c>
      <c r="CE451">
        <v>40.085794642460272</v>
      </c>
      <c r="CF451">
        <v>32.540659238205677</v>
      </c>
      <c r="CG451">
        <v>3.0180541617018362</v>
      </c>
      <c r="CH451">
        <v>0</v>
      </c>
      <c r="CI451">
        <v>0</v>
      </c>
      <c r="CJ451">
        <v>29.52260507650384</v>
      </c>
      <c r="CK451">
        <v>59.703146693522207</v>
      </c>
      <c r="CL451">
        <v>30.18054161701836</v>
      </c>
      <c r="CM451">
        <v>0</v>
      </c>
      <c r="CN451">
        <v>0</v>
      </c>
      <c r="CO451">
        <v>29.52260507650384</v>
      </c>
      <c r="CP451">
        <v>40.085794642460272</v>
      </c>
      <c r="CQ451">
        <v>32.540659238205677</v>
      </c>
      <c r="CR451">
        <v>3.0180541617018362</v>
      </c>
      <c r="CS451">
        <v>0</v>
      </c>
      <c r="CT451">
        <v>0</v>
      </c>
      <c r="CU451">
        <v>29.52260507650384</v>
      </c>
      <c r="CV451">
        <f t="shared" si="7"/>
        <v>75.023031857559999</v>
      </c>
    </row>
    <row r="452" spans="1:100" x14ac:dyDescent="0.25">
      <c r="A452" s="1">
        <v>1202</v>
      </c>
      <c r="B452" t="s">
        <v>108</v>
      </c>
      <c r="C452" t="s">
        <v>118</v>
      </c>
      <c r="D452">
        <v>1</v>
      </c>
      <c r="E452">
        <v>1</v>
      </c>
      <c r="F452">
        <v>2</v>
      </c>
      <c r="G452">
        <v>45.016539999999999</v>
      </c>
      <c r="H452">
        <v>2</v>
      </c>
      <c r="I452" t="s">
        <v>119</v>
      </c>
      <c r="J452">
        <v>1.4</v>
      </c>
      <c r="K452">
        <v>500</v>
      </c>
      <c r="L452">
        <v>50</v>
      </c>
      <c r="N452" t="s">
        <v>121</v>
      </c>
      <c r="O452">
        <v>50</v>
      </c>
      <c r="P452">
        <v>0.25</v>
      </c>
      <c r="Q452">
        <v>3.2500000000000001E-2</v>
      </c>
      <c r="R452">
        <v>77.5</v>
      </c>
      <c r="S452">
        <v>170</v>
      </c>
      <c r="T452">
        <v>100</v>
      </c>
      <c r="U452">
        <v>1812.1301775147931</v>
      </c>
      <c r="V452">
        <v>20</v>
      </c>
      <c r="W452">
        <v>0.95</v>
      </c>
      <c r="X452">
        <v>1</v>
      </c>
      <c r="Y452">
        <v>35589.25022389755</v>
      </c>
      <c r="Z452">
        <v>177946251.11948779</v>
      </c>
      <c r="AA452">
        <v>249124751.56728289</v>
      </c>
      <c r="AB452">
        <v>249124.75156728289</v>
      </c>
      <c r="AC452">
        <v>0</v>
      </c>
      <c r="AD452">
        <v>1844.2829160771621</v>
      </c>
      <c r="AE452">
        <v>3319709.248938892</v>
      </c>
      <c r="AF452">
        <v>1659854.624469446</v>
      </c>
      <c r="AG452">
        <v>74.720912096613802</v>
      </c>
      <c r="AH452">
        <v>73.050202022900322</v>
      </c>
      <c r="AI452">
        <v>73.050202022900322</v>
      </c>
      <c r="AJ452">
        <v>8096.5544259366934</v>
      </c>
      <c r="AK452">
        <v>854.70085470085473</v>
      </c>
      <c r="AL452" t="s">
        <v>123</v>
      </c>
      <c r="AM452">
        <v>5661.3906567747754</v>
      </c>
      <c r="AN452">
        <v>397.16812775772701</v>
      </c>
      <c r="AO452">
        <v>12418.53434389305</v>
      </c>
      <c r="AP452">
        <v>15009.814065170051</v>
      </c>
      <c r="AQ452">
        <v>2591.279721276996</v>
      </c>
      <c r="AR452">
        <v>4.8778696077222223E-3</v>
      </c>
      <c r="AS452">
        <v>103.70383552281319</v>
      </c>
      <c r="AT452">
        <v>72.513305613040416</v>
      </c>
      <c r="AU452">
        <v>5.0870847065448981</v>
      </c>
      <c r="AV452">
        <v>159.06144457054029</v>
      </c>
      <c r="AW452">
        <v>192.25156864950259</v>
      </c>
      <c r="AX452">
        <v>33.190124078962363</v>
      </c>
      <c r="AY452">
        <v>0.97764066274307171</v>
      </c>
      <c r="AZ452" t="s">
        <v>136</v>
      </c>
      <c r="BA452" t="str">
        <f>VLOOKUP($AZ452,Sheet1!$A$2:$B$58,2,FALSE)</f>
        <v>Itaconate</v>
      </c>
      <c r="BB452" t="s">
        <v>194</v>
      </c>
      <c r="BC452">
        <v>5</v>
      </c>
      <c r="BD452">
        <v>10.541709491918519</v>
      </c>
      <c r="BE452">
        <v>0</v>
      </c>
      <c r="BF452">
        <v>128.08086</v>
      </c>
      <c r="BG452">
        <f>VLOOKUP($AZ452,Sheet1!$A$2:$C$58,3,FALSE)</f>
        <v>3.2</v>
      </c>
      <c r="BH452">
        <v>381</v>
      </c>
      <c r="BI452" t="s">
        <v>251</v>
      </c>
      <c r="BJ452">
        <v>0</v>
      </c>
      <c r="BK452">
        <v>0.12551724137931</v>
      </c>
      <c r="BL452">
        <v>0.33457835696217297</v>
      </c>
      <c r="BM452">
        <v>100</v>
      </c>
      <c r="BN452">
        <v>0</v>
      </c>
      <c r="BO452">
        <v>574.60850245982397</v>
      </c>
      <c r="BP452">
        <v>99.199853751194041</v>
      </c>
      <c r="BQ452">
        <v>2.9220080809160121</v>
      </c>
      <c r="BR452">
        <v>496.74137375572212</v>
      </c>
      <c r="BS452">
        <v>77.867128704101845</v>
      </c>
      <c r="BT452">
        <v>0.62758620689654998</v>
      </c>
      <c r="BU452">
        <v>0</v>
      </c>
      <c r="BV452">
        <v>31.50744593174732</v>
      </c>
      <c r="BW452">
        <v>0</v>
      </c>
      <c r="BX452">
        <v>0</v>
      </c>
      <c r="BY452">
        <v>1.1023109950010199</v>
      </c>
      <c r="BZ452">
        <v>63.717062282502823</v>
      </c>
      <c r="CA452">
        <v>32.209616350755503</v>
      </c>
      <c r="CB452">
        <v>0</v>
      </c>
      <c r="CC452">
        <v>0</v>
      </c>
      <c r="CD452">
        <v>31.50744593174732</v>
      </c>
      <c r="CE452">
        <v>42.780811654511737</v>
      </c>
      <c r="CF452">
        <v>34.728407566822867</v>
      </c>
      <c r="CG452">
        <v>3.2209616350755499</v>
      </c>
      <c r="CH452">
        <v>0</v>
      </c>
      <c r="CI452">
        <v>0</v>
      </c>
      <c r="CJ452">
        <v>31.50744593174732</v>
      </c>
      <c r="CK452">
        <v>63.717062282502823</v>
      </c>
      <c r="CL452">
        <v>32.209616350755503</v>
      </c>
      <c r="CM452">
        <v>0</v>
      </c>
      <c r="CN452">
        <v>0</v>
      </c>
      <c r="CO452">
        <v>31.50744593174732</v>
      </c>
      <c r="CP452">
        <v>42.780811654511737</v>
      </c>
      <c r="CQ452">
        <v>34.728407566822867</v>
      </c>
      <c r="CR452">
        <v>3.2209616350755499</v>
      </c>
      <c r="CS452">
        <v>0</v>
      </c>
      <c r="CT452">
        <v>0</v>
      </c>
      <c r="CU452">
        <v>31.50744593174732</v>
      </c>
      <c r="CV452">
        <f t="shared" si="7"/>
        <v>77.867128704101845</v>
      </c>
    </row>
    <row r="453" spans="1:100" x14ac:dyDescent="0.25">
      <c r="A453" s="1">
        <v>1203</v>
      </c>
      <c r="B453" t="s">
        <v>108</v>
      </c>
      <c r="C453" t="s">
        <v>118</v>
      </c>
      <c r="D453">
        <v>1</v>
      </c>
      <c r="E453">
        <v>1</v>
      </c>
      <c r="F453">
        <v>2</v>
      </c>
      <c r="G453">
        <v>45.016539999999999</v>
      </c>
      <c r="H453">
        <v>2</v>
      </c>
      <c r="I453" t="s">
        <v>119</v>
      </c>
      <c r="J453">
        <v>1.4</v>
      </c>
      <c r="K453">
        <v>500</v>
      </c>
      <c r="L453">
        <v>50</v>
      </c>
      <c r="N453" t="s">
        <v>121</v>
      </c>
      <c r="O453">
        <v>50</v>
      </c>
      <c r="P453">
        <v>0.25</v>
      </c>
      <c r="Q453">
        <v>3.2500000000000001E-2</v>
      </c>
      <c r="R453">
        <v>77.5</v>
      </c>
      <c r="S453">
        <v>170</v>
      </c>
      <c r="T453">
        <v>100</v>
      </c>
      <c r="U453">
        <v>1812.1301775147931</v>
      </c>
      <c r="V453">
        <v>20</v>
      </c>
      <c r="W453">
        <v>0.95</v>
      </c>
      <c r="X453">
        <v>1</v>
      </c>
      <c r="Y453">
        <v>37606.921889724959</v>
      </c>
      <c r="Z453">
        <v>188034609.44862479</v>
      </c>
      <c r="AA453">
        <v>263248453.2280747</v>
      </c>
      <c r="AB453">
        <v>263248.45322807471</v>
      </c>
      <c r="AC453">
        <v>0</v>
      </c>
      <c r="AD453">
        <v>1948.84138134766</v>
      </c>
      <c r="AE453">
        <v>3507914.4864257881</v>
      </c>
      <c r="AF453">
        <v>1753957.2432128941</v>
      </c>
      <c r="AG453">
        <v>78.957086397382966</v>
      </c>
      <c r="AH453">
        <v>77.191658273799447</v>
      </c>
      <c r="AI453">
        <v>77.191658273799447</v>
      </c>
      <c r="AJ453">
        <v>8555.5747299124287</v>
      </c>
      <c r="AK453">
        <v>854.70085470085473</v>
      </c>
      <c r="AL453" t="s">
        <v>123</v>
      </c>
      <c r="AM453">
        <v>5982.3535162194576</v>
      </c>
      <c r="AN453">
        <v>419.68489540259282</v>
      </c>
      <c r="AO453">
        <v>13122.581906545911</v>
      </c>
      <c r="AP453">
        <v>15812.31399623534</v>
      </c>
      <c r="AQ453">
        <v>2689.7320896894312</v>
      </c>
      <c r="AR453">
        <v>4.8778696077222223E-3</v>
      </c>
      <c r="AS453">
        <v>103.70383552281319</v>
      </c>
      <c r="AT453">
        <v>72.513305613040401</v>
      </c>
      <c r="AU453">
        <v>5.0870847065448999</v>
      </c>
      <c r="AV453">
        <v>159.0614445705402</v>
      </c>
      <c r="AW453">
        <v>191.66422615274729</v>
      </c>
      <c r="AX453">
        <v>32.602781582207122</v>
      </c>
      <c r="AY453">
        <v>0.9776406627430716</v>
      </c>
      <c r="AZ453" t="s">
        <v>145</v>
      </c>
      <c r="BA453" t="str">
        <f>VLOOKUP($AZ453,Sheet1!$A$2:$B$58,2,FALSE)</f>
        <v>Acrylate (PW2)</v>
      </c>
      <c r="BB453" t="s">
        <v>198</v>
      </c>
      <c r="BC453">
        <v>3</v>
      </c>
      <c r="BD453">
        <v>10.541709491918519</v>
      </c>
      <c r="BE453">
        <v>0</v>
      </c>
      <c r="BF453">
        <v>71.053619999999995</v>
      </c>
      <c r="BG453">
        <f>VLOOKUP($AZ453,Sheet1!$A$2:$C$58,3,FALSE)</f>
        <v>3.666666666666667</v>
      </c>
      <c r="BH453">
        <v>80</v>
      </c>
      <c r="BI453" t="s">
        <v>251</v>
      </c>
      <c r="BJ453">
        <v>0</v>
      </c>
      <c r="BK453">
        <v>0.214117647058823</v>
      </c>
      <c r="BL453">
        <v>0.31662769158144399</v>
      </c>
      <c r="BM453">
        <v>100</v>
      </c>
      <c r="BN453">
        <v>0</v>
      </c>
      <c r="BO453">
        <v>605.32995454520074</v>
      </c>
      <c r="BP453">
        <v>102.9688256872534</v>
      </c>
      <c r="BQ453">
        <v>3.0876663309519778</v>
      </c>
      <c r="BR453">
        <v>524.90327626183625</v>
      </c>
      <c r="BS453">
        <v>80.426678283364481</v>
      </c>
      <c r="BT453">
        <v>0.64235294117646902</v>
      </c>
      <c r="BU453">
        <v>0</v>
      </c>
      <c r="BV453">
        <v>33.293706685180901</v>
      </c>
      <c r="BW453">
        <v>0</v>
      </c>
      <c r="BX453">
        <v>0</v>
      </c>
      <c r="BY453">
        <v>1.1023109950010199</v>
      </c>
      <c r="BZ453">
        <v>67.329392140209123</v>
      </c>
      <c r="CA453">
        <v>34.035685455028222</v>
      </c>
      <c r="CB453">
        <v>0</v>
      </c>
      <c r="CC453">
        <v>0</v>
      </c>
      <c r="CD453">
        <v>33.293706685180901</v>
      </c>
      <c r="CE453">
        <v>45.206196594440783</v>
      </c>
      <c r="CF453">
        <v>36.697275230683722</v>
      </c>
      <c r="CG453">
        <v>3.403568545502822</v>
      </c>
      <c r="CH453">
        <v>0</v>
      </c>
      <c r="CI453">
        <v>0</v>
      </c>
      <c r="CJ453">
        <v>33.293706685180901</v>
      </c>
      <c r="CK453">
        <v>67.329392140209123</v>
      </c>
      <c r="CL453">
        <v>34.035685455028222</v>
      </c>
      <c r="CM453">
        <v>0</v>
      </c>
      <c r="CN453">
        <v>0</v>
      </c>
      <c r="CO453">
        <v>33.293706685180901</v>
      </c>
      <c r="CP453">
        <v>45.206196594440783</v>
      </c>
      <c r="CQ453">
        <v>36.697275230683722</v>
      </c>
      <c r="CR453">
        <v>3.403568545502822</v>
      </c>
      <c r="CS453">
        <v>0</v>
      </c>
      <c r="CT453">
        <v>0</v>
      </c>
      <c r="CU453">
        <v>33.293706685180901</v>
      </c>
      <c r="CV453">
        <f t="shared" si="7"/>
        <v>80.426678283364481</v>
      </c>
    </row>
    <row r="454" spans="1:100" x14ac:dyDescent="0.25">
      <c r="A454" s="1">
        <v>1212</v>
      </c>
      <c r="B454" t="s">
        <v>108</v>
      </c>
      <c r="C454" t="s">
        <v>118</v>
      </c>
      <c r="D454">
        <v>1</v>
      </c>
      <c r="E454">
        <v>1</v>
      </c>
      <c r="F454">
        <v>2</v>
      </c>
      <c r="G454">
        <v>45.016539999999999</v>
      </c>
      <c r="H454">
        <v>2</v>
      </c>
      <c r="I454" t="s">
        <v>119</v>
      </c>
      <c r="J454">
        <v>1.4</v>
      </c>
      <c r="K454">
        <v>500</v>
      </c>
      <c r="L454">
        <v>50</v>
      </c>
      <c r="N454" t="s">
        <v>121</v>
      </c>
      <c r="O454">
        <v>50</v>
      </c>
      <c r="P454">
        <v>0.25</v>
      </c>
      <c r="Q454">
        <v>3.2500000000000001E-2</v>
      </c>
      <c r="R454">
        <v>77.5</v>
      </c>
      <c r="S454">
        <v>170</v>
      </c>
      <c r="T454">
        <v>100</v>
      </c>
      <c r="U454">
        <v>1812.1301775147931</v>
      </c>
      <c r="V454">
        <v>20</v>
      </c>
      <c r="W454">
        <v>0.95</v>
      </c>
      <c r="X454">
        <v>1</v>
      </c>
      <c r="Y454">
        <v>62838.005681017472</v>
      </c>
      <c r="Z454">
        <v>314190028.40508741</v>
      </c>
      <c r="AA454">
        <v>439866039.76712233</v>
      </c>
      <c r="AB454">
        <v>439866.03976712219</v>
      </c>
      <c r="AC454">
        <v>0</v>
      </c>
      <c r="AD454">
        <v>3256.3501514859508</v>
      </c>
      <c r="AE454">
        <v>5861430.2726747114</v>
      </c>
      <c r="AF454">
        <v>2930715.1363373562</v>
      </c>
      <c r="AG454">
        <v>131.93065516353599</v>
      </c>
      <c r="AH454">
        <v>128.980773150207</v>
      </c>
      <c r="AI454">
        <v>128.980773150207</v>
      </c>
      <c r="AJ454">
        <v>14295.646292431469</v>
      </c>
      <c r="AK454">
        <v>854.70085470085473</v>
      </c>
      <c r="AL454" t="s">
        <v>123</v>
      </c>
      <c r="AM454">
        <v>9996.0099191410427</v>
      </c>
      <c r="AN454">
        <v>701.25818642846184</v>
      </c>
      <c r="AO454">
        <v>21926.731435535188</v>
      </c>
      <c r="AP454">
        <v>25847.615252701831</v>
      </c>
      <c r="AQ454">
        <v>3920.8838171666471</v>
      </c>
      <c r="AR454">
        <v>4.8778696077222206E-3</v>
      </c>
      <c r="AS454">
        <v>103.70383552281319</v>
      </c>
      <c r="AT454">
        <v>72.513305613040401</v>
      </c>
      <c r="AU454">
        <v>5.0870847065448999</v>
      </c>
      <c r="AV454">
        <v>159.0614445705402</v>
      </c>
      <c r="AW454">
        <v>187.5044181977473</v>
      </c>
      <c r="AX454">
        <v>28.44297362720712</v>
      </c>
      <c r="AY454">
        <v>0.97764066274307171</v>
      </c>
      <c r="AZ454" t="s">
        <v>128</v>
      </c>
      <c r="BA454" t="str">
        <f>VLOOKUP($AZ454,Sheet1!$A$2:$B$58,2,FALSE)</f>
        <v>Glycolate</v>
      </c>
      <c r="BB454" t="s">
        <v>187</v>
      </c>
      <c r="BC454">
        <v>2</v>
      </c>
      <c r="BD454">
        <v>10.541709491918519</v>
      </c>
      <c r="BE454">
        <v>0</v>
      </c>
      <c r="BF454">
        <v>75.041920000000005</v>
      </c>
      <c r="BG454">
        <f>VLOOKUP($AZ454,Sheet1!$A$2:$C$58,3,FALSE)</f>
        <v>2.5</v>
      </c>
      <c r="BH454">
        <v>112</v>
      </c>
      <c r="BI454" t="s">
        <v>251</v>
      </c>
      <c r="BJ454">
        <v>0</v>
      </c>
      <c r="BK454">
        <v>0.121333333333333</v>
      </c>
      <c r="BL454">
        <v>0.18949348784034301</v>
      </c>
      <c r="BM454">
        <v>100</v>
      </c>
      <c r="BN454">
        <v>0</v>
      </c>
      <c r="BO454">
        <v>989.50322955545812</v>
      </c>
      <c r="BP454">
        <v>150.10000581746451</v>
      </c>
      <c r="BQ454">
        <v>5.1592309260082807</v>
      </c>
      <c r="BR454">
        <v>877.06925742140777</v>
      </c>
      <c r="BS454">
        <v>112.43397213405041</v>
      </c>
      <c r="BT454">
        <v>0.242666666666666</v>
      </c>
      <c r="BU454">
        <v>0</v>
      </c>
      <c r="BV454">
        <v>55.630985592499073</v>
      </c>
      <c r="BW454">
        <v>0</v>
      </c>
      <c r="BX454">
        <v>0</v>
      </c>
      <c r="BY454">
        <v>1.1023109950010199</v>
      </c>
      <c r="BZ454">
        <v>112.50175534738131</v>
      </c>
      <c r="CA454">
        <v>56.870769754882197</v>
      </c>
      <c r="CB454">
        <v>0</v>
      </c>
      <c r="CC454">
        <v>0</v>
      </c>
      <c r="CD454">
        <v>55.630985592499073</v>
      </c>
      <c r="CE454">
        <v>75.535755006707831</v>
      </c>
      <c r="CF454">
        <v>61.318062567987283</v>
      </c>
      <c r="CG454">
        <v>5.6870769754882193</v>
      </c>
      <c r="CH454">
        <v>0</v>
      </c>
      <c r="CI454">
        <v>0</v>
      </c>
      <c r="CJ454">
        <v>55.630985592499073</v>
      </c>
      <c r="CK454">
        <v>112.50175534738131</v>
      </c>
      <c r="CL454">
        <v>56.870769754882197</v>
      </c>
      <c r="CM454">
        <v>0</v>
      </c>
      <c r="CN454">
        <v>0</v>
      </c>
      <c r="CO454">
        <v>55.630985592499073</v>
      </c>
      <c r="CP454">
        <v>75.535755006707831</v>
      </c>
      <c r="CQ454">
        <v>61.318062567987283</v>
      </c>
      <c r="CR454">
        <v>5.6870769754882193</v>
      </c>
      <c r="CS454">
        <v>0</v>
      </c>
      <c r="CT454">
        <v>0</v>
      </c>
      <c r="CU454">
        <v>55.630985592499073</v>
      </c>
      <c r="CV454">
        <f t="shared" si="7"/>
        <v>112.43397213405041</v>
      </c>
    </row>
    <row r="455" spans="1:100" x14ac:dyDescent="0.25">
      <c r="A455" s="1">
        <v>1214</v>
      </c>
      <c r="B455" t="s">
        <v>108</v>
      </c>
      <c r="C455" t="s">
        <v>118</v>
      </c>
      <c r="D455">
        <v>1</v>
      </c>
      <c r="E455">
        <v>1</v>
      </c>
      <c r="F455">
        <v>2</v>
      </c>
      <c r="G455">
        <v>45.016539999999999</v>
      </c>
      <c r="H455">
        <v>2</v>
      </c>
      <c r="I455" t="s">
        <v>119</v>
      </c>
      <c r="J455">
        <v>1.4</v>
      </c>
      <c r="K455">
        <v>500</v>
      </c>
      <c r="L455">
        <v>50</v>
      </c>
      <c r="N455" t="s">
        <v>121</v>
      </c>
      <c r="O455">
        <v>50</v>
      </c>
      <c r="P455">
        <v>0.25</v>
      </c>
      <c r="Q455">
        <v>3.2500000000000001E-2</v>
      </c>
      <c r="R455">
        <v>77.5</v>
      </c>
      <c r="S455">
        <v>170</v>
      </c>
      <c r="T455">
        <v>100</v>
      </c>
      <c r="U455">
        <v>1812.1301775147931</v>
      </c>
      <c r="V455">
        <v>20</v>
      </c>
      <c r="W455">
        <v>0.95</v>
      </c>
      <c r="X455">
        <v>1</v>
      </c>
      <c r="Y455">
        <v>64456.2236280082</v>
      </c>
      <c r="Z455">
        <v>322281118.14004099</v>
      </c>
      <c r="AA455">
        <v>451193565.39605743</v>
      </c>
      <c r="AB455">
        <v>451193.56539605738</v>
      </c>
      <c r="AC455">
        <v>0</v>
      </c>
      <c r="AD455">
        <v>3340.2083866369808</v>
      </c>
      <c r="AE455">
        <v>6012375.0959465653</v>
      </c>
      <c r="AF455">
        <v>3006187.5479732831</v>
      </c>
      <c r="AG455">
        <v>135.32816200084119</v>
      </c>
      <c r="AH455">
        <v>132.3023139863042</v>
      </c>
      <c r="AI455">
        <v>132.3023139863042</v>
      </c>
      <c r="AJ455">
        <v>14663.790875371869</v>
      </c>
      <c r="AK455">
        <v>854.70085470085473</v>
      </c>
      <c r="AL455" t="s">
        <v>123</v>
      </c>
      <c r="AM455">
        <v>10253.429333938569</v>
      </c>
      <c r="AN455">
        <v>719.31713929391719</v>
      </c>
      <c r="AO455">
        <v>22491.393377671709</v>
      </c>
      <c r="AP455">
        <v>26491.238203305209</v>
      </c>
      <c r="AQ455">
        <v>3999.8448256335032</v>
      </c>
      <c r="AR455">
        <v>4.8778696077222223E-3</v>
      </c>
      <c r="AS455">
        <v>103.70383552281319</v>
      </c>
      <c r="AT455">
        <v>72.513305613040416</v>
      </c>
      <c r="AU455">
        <v>5.0870847065448999</v>
      </c>
      <c r="AV455">
        <v>159.06144457054029</v>
      </c>
      <c r="AW455">
        <v>187.34875809264841</v>
      </c>
      <c r="AX455">
        <v>28.287313522108121</v>
      </c>
      <c r="AY455">
        <v>0.97764066274307182</v>
      </c>
      <c r="AZ455" t="s">
        <v>146</v>
      </c>
      <c r="BA455" t="str">
        <f>VLOOKUP($AZ455,Sheet1!$A$2:$B$58,2,FALSE)</f>
        <v>Shikimate</v>
      </c>
      <c r="BB455" t="s">
        <v>199</v>
      </c>
      <c r="BC455">
        <v>7</v>
      </c>
      <c r="BD455">
        <v>10.541709491918519</v>
      </c>
      <c r="BE455">
        <v>0</v>
      </c>
      <c r="BF455">
        <v>173.14045999999999</v>
      </c>
      <c r="BG455">
        <f>VLOOKUP($AZ455,Sheet1!$A$2:$C$58,3,FALSE)</f>
        <v>3.8571428571428572</v>
      </c>
      <c r="BH455">
        <v>400.5</v>
      </c>
      <c r="BI455" t="s">
        <v>251</v>
      </c>
      <c r="BJ455">
        <v>0</v>
      </c>
      <c r="BK455">
        <v>5.1267605633802803E-2</v>
      </c>
      <c r="BL455">
        <v>0.184736123142237</v>
      </c>
      <c r="BM455">
        <v>100</v>
      </c>
      <c r="BN455">
        <v>0</v>
      </c>
      <c r="BO455">
        <v>1014.142523432733</v>
      </c>
      <c r="BP455">
        <v>153.12280587553741</v>
      </c>
      <c r="BQ455">
        <v>5.2920925594521666</v>
      </c>
      <c r="BR455">
        <v>899.65573510686852</v>
      </c>
      <c r="BS455">
        <v>114.48678832586469</v>
      </c>
      <c r="BT455">
        <v>0.35887323943661958</v>
      </c>
      <c r="BU455">
        <v>0</v>
      </c>
      <c r="BV455">
        <v>57.063606795526198</v>
      </c>
      <c r="BW455">
        <v>0</v>
      </c>
      <c r="BX455">
        <v>0</v>
      </c>
      <c r="BY455">
        <v>1.1023109950010199</v>
      </c>
      <c r="BZ455">
        <v>115.3989249439983</v>
      </c>
      <c r="CA455">
        <v>58.335318148472098</v>
      </c>
      <c r="CB455">
        <v>0</v>
      </c>
      <c r="CC455">
        <v>0</v>
      </c>
      <c r="CD455">
        <v>57.063606795526198</v>
      </c>
      <c r="CE455">
        <v>77.480968147491438</v>
      </c>
      <c r="CF455">
        <v>62.89713861037341</v>
      </c>
      <c r="CG455">
        <v>5.8335318148472108</v>
      </c>
      <c r="CH455">
        <v>0</v>
      </c>
      <c r="CI455">
        <v>0</v>
      </c>
      <c r="CJ455">
        <v>57.063606795526198</v>
      </c>
      <c r="CK455">
        <v>115.3989249439983</v>
      </c>
      <c r="CL455">
        <v>58.335318148472098</v>
      </c>
      <c r="CM455">
        <v>0</v>
      </c>
      <c r="CN455">
        <v>0</v>
      </c>
      <c r="CO455">
        <v>57.063606795526198</v>
      </c>
      <c r="CP455">
        <v>77.480968147491438</v>
      </c>
      <c r="CQ455">
        <v>62.89713861037341</v>
      </c>
      <c r="CR455">
        <v>5.8335318148472108</v>
      </c>
      <c r="CS455">
        <v>0</v>
      </c>
      <c r="CT455">
        <v>0</v>
      </c>
      <c r="CU455">
        <v>57.063606795526198</v>
      </c>
      <c r="CV455">
        <f t="shared" si="7"/>
        <v>114.48678832586469</v>
      </c>
    </row>
    <row r="456" spans="1:100" x14ac:dyDescent="0.25">
      <c r="A456" s="5"/>
      <c r="B456" t="s">
        <v>288</v>
      </c>
      <c r="I456" t="s">
        <v>119</v>
      </c>
      <c r="AZ456" t="s">
        <v>156</v>
      </c>
      <c r="BA456" t="str">
        <f>VLOOKUP($AZ456,[1]Sheet1!$A$2:$B$58,2,FALSE)</f>
        <v>1,3-Butanediol (PW1)</v>
      </c>
      <c r="BI456" t="s">
        <v>289</v>
      </c>
      <c r="BS456">
        <v>148.78927880814899</v>
      </c>
      <c r="BT456">
        <v>0.999999999999996</v>
      </c>
      <c r="BV456">
        <v>51.212376257132398</v>
      </c>
      <c r="BX456">
        <v>0</v>
      </c>
      <c r="BY456">
        <v>1.1023109950010099</v>
      </c>
      <c r="BZ456">
        <v>92.279188607883498</v>
      </c>
      <c r="CE456">
        <v>65.585760579895293</v>
      </c>
      <c r="CF456">
        <v>55.319057492207499</v>
      </c>
      <c r="CK456">
        <v>92.279188607883498</v>
      </c>
      <c r="CP456">
        <v>65.585760579895293</v>
      </c>
      <c r="CQ456">
        <v>55.319057492207499</v>
      </c>
      <c r="CV456">
        <f t="shared" si="7"/>
        <v>148.78927880814899</v>
      </c>
    </row>
    <row r="457" spans="1:100" x14ac:dyDescent="0.25">
      <c r="A457" s="5"/>
      <c r="B457" t="s">
        <v>288</v>
      </c>
      <c r="I457" t="s">
        <v>119</v>
      </c>
      <c r="AZ457" t="s">
        <v>154</v>
      </c>
      <c r="BA457" t="str">
        <f>VLOOKUP($AZ457,[1]Sheet1!$A$2:$B$58,2,FALSE)</f>
        <v>1,3-Butanediol (PW2)</v>
      </c>
      <c r="BI457" t="s">
        <v>289</v>
      </c>
      <c r="BS457">
        <v>148.78927880814899</v>
      </c>
      <c r="BT457">
        <v>1</v>
      </c>
      <c r="BV457">
        <v>51.212376257132398</v>
      </c>
      <c r="BX457">
        <v>0</v>
      </c>
      <c r="BY457">
        <v>1.1023109950010099</v>
      </c>
      <c r="BZ457">
        <v>92.279188607883398</v>
      </c>
      <c r="CE457">
        <v>65.585760579895293</v>
      </c>
      <c r="CF457">
        <v>55.319057492207499</v>
      </c>
      <c r="CK457">
        <v>92.279188607883398</v>
      </c>
      <c r="CP457">
        <v>65.585760579895293</v>
      </c>
      <c r="CQ457">
        <v>55.319057492207499</v>
      </c>
      <c r="CV457">
        <f t="shared" si="7"/>
        <v>148.78927880814899</v>
      </c>
    </row>
    <row r="458" spans="1:100" x14ac:dyDescent="0.25">
      <c r="A458" s="5"/>
      <c r="B458" t="s">
        <v>288</v>
      </c>
      <c r="I458" t="s">
        <v>119</v>
      </c>
      <c r="AZ458" t="s">
        <v>132</v>
      </c>
      <c r="BA458" t="str">
        <f>VLOOKUP($AZ458,[1]Sheet1!$A$2:$B$58,2,FALSE)</f>
        <v>1,3-Diaminopropane</v>
      </c>
      <c r="BI458" t="s">
        <v>289</v>
      </c>
      <c r="BS458">
        <v>305.08776539635198</v>
      </c>
      <c r="BT458">
        <v>0.41999999999999599</v>
      </c>
      <c r="BV458">
        <v>108.725880844562</v>
      </c>
      <c r="BX458">
        <v>0</v>
      </c>
      <c r="BY458">
        <v>1.1023109950010099</v>
      </c>
      <c r="BZ458">
        <v>195.523900716182</v>
      </c>
      <c r="CE458">
        <v>139.10518779962899</v>
      </c>
      <c r="CF458">
        <v>117.40568283172399</v>
      </c>
      <c r="CK458">
        <v>195.523900716182</v>
      </c>
      <c r="CP458">
        <v>139.10518779962899</v>
      </c>
      <c r="CQ458">
        <v>117.40568283172399</v>
      </c>
      <c r="CV458">
        <f t="shared" si="7"/>
        <v>305.08776539635198</v>
      </c>
    </row>
    <row r="459" spans="1:100" x14ac:dyDescent="0.25">
      <c r="A459" s="5"/>
      <c r="B459" t="s">
        <v>288</v>
      </c>
      <c r="I459" t="s">
        <v>119</v>
      </c>
      <c r="AZ459" t="s">
        <v>155</v>
      </c>
      <c r="BA459" t="str">
        <f>VLOOKUP($AZ459,[1]Sheet1!$A$2:$B$58,2,FALSE)</f>
        <v>1,3-Propanediol</v>
      </c>
      <c r="BI459" t="s">
        <v>289</v>
      </c>
      <c r="BS459">
        <v>126.851214705714</v>
      </c>
      <c r="BT459">
        <v>0.999999999999998</v>
      </c>
      <c r="BV459">
        <v>45.335141437019303</v>
      </c>
      <c r="BX459">
        <v>0</v>
      </c>
      <c r="BY459">
        <v>1.1023109950010099</v>
      </c>
      <c r="BZ459">
        <v>81.812711944983704</v>
      </c>
      <c r="CE459">
        <v>58.102291114806803</v>
      </c>
      <c r="CF459">
        <v>48.982898487815703</v>
      </c>
      <c r="CK459">
        <v>81.812711944983704</v>
      </c>
      <c r="CP459">
        <v>58.102291114806803</v>
      </c>
      <c r="CQ459">
        <v>48.982898487815703</v>
      </c>
      <c r="CV459">
        <f t="shared" si="7"/>
        <v>126.851214705714</v>
      </c>
    </row>
    <row r="460" spans="1:100" x14ac:dyDescent="0.25">
      <c r="A460" s="5"/>
      <c r="B460" t="s">
        <v>288</v>
      </c>
      <c r="I460" t="s">
        <v>119</v>
      </c>
      <c r="AZ460" t="s">
        <v>161</v>
      </c>
      <c r="BA460" t="str">
        <f>VLOOKUP($AZ460,[1]Sheet1!$A$2:$B$58,2,FALSE)</f>
        <v>1,4-Butanediol</v>
      </c>
      <c r="BI460" t="s">
        <v>289</v>
      </c>
      <c r="BS460">
        <v>392.923363942469</v>
      </c>
      <c r="BT460">
        <v>0.37333333333333302</v>
      </c>
      <c r="BV460">
        <v>138.050320103339</v>
      </c>
      <c r="BX460">
        <v>0</v>
      </c>
      <c r="BY460">
        <v>1.1023109950010099</v>
      </c>
      <c r="BZ460">
        <v>248.050710328565</v>
      </c>
      <c r="CE460">
        <v>176.550456682168</v>
      </c>
      <c r="CF460">
        <v>149.05035912586101</v>
      </c>
      <c r="CK460">
        <v>248.050710328565</v>
      </c>
      <c r="CP460">
        <v>176.550456682168</v>
      </c>
      <c r="CQ460">
        <v>149.05035912586101</v>
      </c>
      <c r="CV460">
        <f t="shared" si="7"/>
        <v>392.923363942469</v>
      </c>
    </row>
    <row r="461" spans="1:100" x14ac:dyDescent="0.25">
      <c r="A461" s="5"/>
      <c r="B461" t="s">
        <v>288</v>
      </c>
      <c r="I461" t="s">
        <v>119</v>
      </c>
      <c r="AZ461" t="s">
        <v>138</v>
      </c>
      <c r="BA461" t="str">
        <f>VLOOKUP($AZ461,[1]Sheet1!$A$2:$B$58,2,FALSE)</f>
        <v>1-Propanol (PW1)</v>
      </c>
      <c r="BI461" t="s">
        <v>289</v>
      </c>
      <c r="BS461">
        <v>408.69055160074203</v>
      </c>
      <c r="BT461">
        <v>0.43680000000000002</v>
      </c>
      <c r="BV461">
        <v>133.209701379694</v>
      </c>
      <c r="BX461">
        <v>0</v>
      </c>
      <c r="BY461">
        <v>1.1023109950010099</v>
      </c>
      <c r="BZ461">
        <v>238.95404442811301</v>
      </c>
      <c r="CE461">
        <v>170.22022144664101</v>
      </c>
      <c r="CF461">
        <v>143.78413568453601</v>
      </c>
      <c r="CK461">
        <v>238.95404442811301</v>
      </c>
      <c r="CP461">
        <v>170.22022144664101</v>
      </c>
      <c r="CQ461">
        <v>143.78413568453601</v>
      </c>
      <c r="CV461">
        <f t="shared" si="7"/>
        <v>408.69055160074203</v>
      </c>
    </row>
    <row r="462" spans="1:100" x14ac:dyDescent="0.25">
      <c r="A462" s="5"/>
      <c r="B462" t="s">
        <v>288</v>
      </c>
      <c r="I462" t="s">
        <v>119</v>
      </c>
      <c r="AZ462" t="s">
        <v>140</v>
      </c>
      <c r="BA462" t="str">
        <f>VLOOKUP($AZ462,[1]Sheet1!$A$2:$B$58,2,FALSE)</f>
        <v>1-Propanol (PW2)</v>
      </c>
      <c r="BI462" t="s">
        <v>289</v>
      </c>
      <c r="BS462">
        <v>258.88954463565898</v>
      </c>
      <c r="BT462">
        <v>0.72799999999999798</v>
      </c>
      <c r="BV462">
        <v>79.925820827816693</v>
      </c>
      <c r="BX462">
        <v>0</v>
      </c>
      <c r="BY462">
        <v>1.1023109950010099</v>
      </c>
      <c r="BZ462">
        <v>143.37242665686799</v>
      </c>
      <c r="CE462">
        <v>102.132132867984</v>
      </c>
      <c r="CF462">
        <v>86.270481410721899</v>
      </c>
      <c r="CK462">
        <v>143.37242665686799</v>
      </c>
      <c r="CP462">
        <v>102.132132867984</v>
      </c>
      <c r="CQ462">
        <v>86.270481410721899</v>
      </c>
      <c r="CV462">
        <f t="shared" si="7"/>
        <v>258.88954463565898</v>
      </c>
    </row>
    <row r="463" spans="1:100" x14ac:dyDescent="0.25">
      <c r="A463" s="5"/>
      <c r="B463" t="s">
        <v>288</v>
      </c>
      <c r="I463" t="s">
        <v>119</v>
      </c>
      <c r="AZ463" t="s">
        <v>158</v>
      </c>
      <c r="BA463" t="str">
        <f>VLOOKUP($AZ463,[1]Sheet1!$A$2:$B$58,2,FALSE)</f>
        <v>2,3-Butanediol</v>
      </c>
      <c r="BI463" t="s">
        <v>289</v>
      </c>
      <c r="BS463">
        <v>148.78927880814899</v>
      </c>
      <c r="BT463">
        <v>1</v>
      </c>
      <c r="BV463">
        <v>51.212376257132398</v>
      </c>
      <c r="BX463">
        <v>0</v>
      </c>
      <c r="BY463">
        <v>1.1023109950010099</v>
      </c>
      <c r="BZ463">
        <v>92.279188607883398</v>
      </c>
      <c r="CE463">
        <v>65.585760579895293</v>
      </c>
      <c r="CF463">
        <v>55.319057492207499</v>
      </c>
      <c r="CK463">
        <v>92.279188607883398</v>
      </c>
      <c r="CP463">
        <v>65.585760579895293</v>
      </c>
      <c r="CQ463">
        <v>55.319057492207499</v>
      </c>
      <c r="CV463">
        <f t="shared" si="7"/>
        <v>148.78927880814899</v>
      </c>
    </row>
    <row r="464" spans="1:100" x14ac:dyDescent="0.25">
      <c r="A464" s="5"/>
      <c r="B464" t="s">
        <v>288</v>
      </c>
      <c r="I464" t="s">
        <v>119</v>
      </c>
      <c r="AZ464" t="s">
        <v>142</v>
      </c>
      <c r="BA464" t="str">
        <f>VLOOKUP($AZ464,[1]Sheet1!$A$2:$B$58,2,FALSE)</f>
        <v>2-Methyl-1-Butanol</v>
      </c>
      <c r="BI464" t="s">
        <v>289</v>
      </c>
      <c r="BS464">
        <v>289.504654196959</v>
      </c>
      <c r="BT464">
        <v>0.72799999999999498</v>
      </c>
      <c r="BV464">
        <v>90.815546297600406</v>
      </c>
      <c r="BX464">
        <v>0</v>
      </c>
      <c r="BY464">
        <v>1.1023109950010099</v>
      </c>
      <c r="BZ464">
        <v>162.90661911256399</v>
      </c>
      <c r="CE464">
        <v>116.04742178283701</v>
      </c>
      <c r="CF464">
        <v>98.024653579096693</v>
      </c>
      <c r="CK464">
        <v>162.90661911256399</v>
      </c>
      <c r="CP464">
        <v>116.04742178283701</v>
      </c>
      <c r="CQ464">
        <v>98.024653579096693</v>
      </c>
      <c r="CV464">
        <f t="shared" si="7"/>
        <v>289.504654196959</v>
      </c>
    </row>
    <row r="465" spans="1:100" x14ac:dyDescent="0.25">
      <c r="A465" s="5"/>
      <c r="B465" t="s">
        <v>288</v>
      </c>
      <c r="I465" t="s">
        <v>119</v>
      </c>
      <c r="AZ465" t="s">
        <v>144</v>
      </c>
      <c r="BA465" t="str">
        <f>VLOOKUP($AZ465,[1]Sheet1!$A$2:$B$58,2,FALSE)</f>
        <v>3-Methyl-1-Pentanol</v>
      </c>
      <c r="BI465" t="s">
        <v>289</v>
      </c>
      <c r="BS465">
        <v>351.37188688411698</v>
      </c>
      <c r="BT465">
        <v>0.60666666666666003</v>
      </c>
      <c r="BV465">
        <v>112.821581526363</v>
      </c>
      <c r="BX465">
        <v>0</v>
      </c>
      <c r="BY465">
        <v>1.1023109950010099</v>
      </c>
      <c r="BZ465">
        <v>202.381455143853</v>
      </c>
      <c r="CE465">
        <v>144.16753729248401</v>
      </c>
      <c r="CF465">
        <v>121.777568888112</v>
      </c>
      <c r="CK465">
        <v>202.381455143853</v>
      </c>
      <c r="CP465">
        <v>144.16753729248401</v>
      </c>
      <c r="CQ465">
        <v>121.777568888112</v>
      </c>
      <c r="CV465">
        <f t="shared" si="7"/>
        <v>351.37188688411698</v>
      </c>
    </row>
    <row r="466" spans="1:100" x14ac:dyDescent="0.25">
      <c r="A466" s="5"/>
      <c r="B466" t="s">
        <v>288</v>
      </c>
      <c r="I466" t="s">
        <v>119</v>
      </c>
      <c r="AZ466" t="s">
        <v>175</v>
      </c>
      <c r="BA466" t="str">
        <f>VLOOKUP($AZ466,[1]Sheet1!$A$2:$B$58,2,FALSE)</f>
        <v>4-Hydroxystyrene</v>
      </c>
      <c r="BI466" t="s">
        <v>289</v>
      </c>
      <c r="BS466">
        <v>735.21505509849305</v>
      </c>
      <c r="BT466">
        <v>0.26715596330275199</v>
      </c>
      <c r="BV466">
        <v>288.54116318969301</v>
      </c>
      <c r="BX466">
        <v>0</v>
      </c>
      <c r="BY466">
        <v>1.1023109950010099</v>
      </c>
      <c r="BZ466">
        <v>519.14119167856097</v>
      </c>
      <c r="CE466">
        <v>369.25117316079701</v>
      </c>
      <c r="CF466">
        <v>311.60116603858</v>
      </c>
      <c r="CK466">
        <v>519.14119167856097</v>
      </c>
      <c r="CP466">
        <v>369.25117316079701</v>
      </c>
      <c r="CQ466">
        <v>311.60116603858</v>
      </c>
      <c r="CV466">
        <f t="shared" si="7"/>
        <v>735.21505509849305</v>
      </c>
    </row>
    <row r="467" spans="1:100" x14ac:dyDescent="0.25">
      <c r="A467" s="5"/>
      <c r="B467" t="s">
        <v>288</v>
      </c>
      <c r="I467" t="s">
        <v>119</v>
      </c>
      <c r="AZ467" t="s">
        <v>166</v>
      </c>
      <c r="BA467" t="str">
        <f>VLOOKUP($AZ467,[1]Sheet1!$A$2:$B$58,2,FALSE)</f>
        <v>Acetone</v>
      </c>
      <c r="BI467" t="s">
        <v>289</v>
      </c>
      <c r="BS467">
        <v>155.59348408293999</v>
      </c>
      <c r="BT467">
        <v>0.999999999999998</v>
      </c>
      <c r="BV467">
        <v>59.397197586590302</v>
      </c>
      <c r="BX467">
        <v>0</v>
      </c>
      <c r="BY467">
        <v>1.1023109950010099</v>
      </c>
      <c r="BZ467">
        <v>107.189382506765</v>
      </c>
      <c r="CE467">
        <v>76.124462308651701</v>
      </c>
      <c r="CF467">
        <v>64.176416078607801</v>
      </c>
      <c r="CK467">
        <v>107.189382506765</v>
      </c>
      <c r="CP467">
        <v>76.124462308651701</v>
      </c>
      <c r="CQ467">
        <v>64.176416078607801</v>
      </c>
      <c r="CV467">
        <f t="shared" si="7"/>
        <v>155.59348408293999</v>
      </c>
    </row>
    <row r="468" spans="1:100" x14ac:dyDescent="0.25">
      <c r="A468" s="5"/>
      <c r="B468" t="s">
        <v>288</v>
      </c>
      <c r="I468" t="s">
        <v>119</v>
      </c>
      <c r="AZ468" t="s">
        <v>153</v>
      </c>
      <c r="BA468" t="str">
        <f>VLOOKUP($AZ468,[1]Sheet1!$A$2:$B$58,2,FALSE)</f>
        <v>Acrylate (PW1)</v>
      </c>
      <c r="BI468" t="s">
        <v>289</v>
      </c>
      <c r="BS468">
        <v>499.636635879702</v>
      </c>
      <c r="BT468">
        <v>0.23739130434782499</v>
      </c>
      <c r="BV468">
        <v>205.31714699673</v>
      </c>
      <c r="BX468">
        <v>0</v>
      </c>
      <c r="BY468">
        <v>1.1023109950010099</v>
      </c>
      <c r="BZ468">
        <v>369.87498362198198</v>
      </c>
      <c r="CE468">
        <v>262.91238981556802</v>
      </c>
      <c r="CF468">
        <v>221.772930659255</v>
      </c>
      <c r="CK468">
        <v>369.87498362198198</v>
      </c>
      <c r="CP468">
        <v>262.91238981556802</v>
      </c>
      <c r="CQ468">
        <v>221.772930659255</v>
      </c>
      <c r="CV468">
        <f t="shared" si="7"/>
        <v>499.636635879702</v>
      </c>
    </row>
    <row r="469" spans="1:100" x14ac:dyDescent="0.25">
      <c r="A469" s="5"/>
      <c r="B469" t="s">
        <v>288</v>
      </c>
      <c r="I469" t="s">
        <v>119</v>
      </c>
      <c r="AZ469" t="s">
        <v>145</v>
      </c>
      <c r="BA469" t="str">
        <f>VLOOKUP($AZ469,[1]Sheet1!$A$2:$B$58,2,FALSE)</f>
        <v>Acrylate (PW2)</v>
      </c>
      <c r="BI469" t="s">
        <v>289</v>
      </c>
      <c r="BS469">
        <v>170.23050082586499</v>
      </c>
      <c r="BT469">
        <v>0.54600000000000004</v>
      </c>
      <c r="BV469">
        <v>88.148127182625799</v>
      </c>
      <c r="BX469">
        <v>0</v>
      </c>
      <c r="BY469">
        <v>1.1023109950010099</v>
      </c>
      <c r="BZ469">
        <v>159.69501267186499</v>
      </c>
      <c r="CE469">
        <v>113.189537103859</v>
      </c>
      <c r="CF469">
        <v>95.302815731549799</v>
      </c>
      <c r="CK469">
        <v>159.69501267186499</v>
      </c>
      <c r="CP469">
        <v>113.189537103859</v>
      </c>
      <c r="CQ469">
        <v>95.302815731549799</v>
      </c>
      <c r="CV469">
        <f t="shared" si="7"/>
        <v>170.23050082586499</v>
      </c>
    </row>
    <row r="470" spans="1:100" x14ac:dyDescent="0.25">
      <c r="A470" s="5"/>
      <c r="B470" t="s">
        <v>288</v>
      </c>
      <c r="I470" t="s">
        <v>119</v>
      </c>
      <c r="AZ470" t="s">
        <v>167</v>
      </c>
      <c r="BA470" t="str">
        <f>VLOOKUP($AZ470,[1]Sheet1!$A$2:$B$58,2,FALSE)</f>
        <v>Benzoate (PW1)</v>
      </c>
      <c r="BI470" t="s">
        <v>289</v>
      </c>
      <c r="BS470">
        <v>736.41396470907102</v>
      </c>
      <c r="BT470">
        <v>0.225486725663716</v>
      </c>
      <c r="BV470">
        <v>296.43049811397901</v>
      </c>
      <c r="BX470">
        <v>0</v>
      </c>
      <c r="BY470">
        <v>1.1023109950010099</v>
      </c>
      <c r="BZ470">
        <v>533.58853977627598</v>
      </c>
      <c r="CE470">
        <v>379.435812695783</v>
      </c>
      <c r="CF470">
        <v>320.14630228020798</v>
      </c>
      <c r="CK470">
        <v>533.58853977627598</v>
      </c>
      <c r="CP470">
        <v>379.435812695783</v>
      </c>
      <c r="CQ470">
        <v>320.14630228020798</v>
      </c>
      <c r="CV470">
        <f t="shared" si="7"/>
        <v>736.41396470907102</v>
      </c>
    </row>
    <row r="471" spans="1:100" x14ac:dyDescent="0.25">
      <c r="A471" s="5"/>
      <c r="B471" t="s">
        <v>288</v>
      </c>
      <c r="I471" t="s">
        <v>119</v>
      </c>
      <c r="AZ471" t="s">
        <v>168</v>
      </c>
      <c r="BA471" t="str">
        <f>VLOOKUP($AZ471,[1]Sheet1!$A$2:$B$58,2,FALSE)</f>
        <v>Benzoate (PW2)</v>
      </c>
      <c r="BI471" t="s">
        <v>289</v>
      </c>
      <c r="BS471">
        <v>795.87698944980696</v>
      </c>
      <c r="BT471">
        <v>0.21057851239669401</v>
      </c>
      <c r="BV471">
        <v>317.58136199486802</v>
      </c>
      <c r="BX471">
        <v>0</v>
      </c>
      <c r="BY471">
        <v>1.1023109950010099</v>
      </c>
      <c r="BZ471">
        <v>571.52935350936298</v>
      </c>
      <c r="CE471">
        <v>406.46315902494098</v>
      </c>
      <c r="CF471">
        <v>342.97616114631802</v>
      </c>
      <c r="CK471">
        <v>571.52935350936298</v>
      </c>
      <c r="CP471">
        <v>406.46315902494098</v>
      </c>
      <c r="CQ471">
        <v>342.97616114631802</v>
      </c>
      <c r="CV471">
        <f t="shared" si="7"/>
        <v>795.87698944980696</v>
      </c>
    </row>
    <row r="472" spans="1:100" x14ac:dyDescent="0.25">
      <c r="A472" s="5"/>
      <c r="B472" t="s">
        <v>288</v>
      </c>
      <c r="I472" t="s">
        <v>119</v>
      </c>
      <c r="AZ472" t="s">
        <v>179</v>
      </c>
      <c r="BA472" t="str">
        <f>VLOOKUP($AZ472,[1]Sheet1!$A$2:$B$58,2,FALSE)</f>
        <v>Butane</v>
      </c>
      <c r="BI472" t="s">
        <v>289</v>
      </c>
      <c r="BS472">
        <v>593.38324640696396</v>
      </c>
      <c r="BT472">
        <v>0.42823529411764</v>
      </c>
      <c r="BV472">
        <v>187.313898389445</v>
      </c>
      <c r="BX472">
        <v>0</v>
      </c>
      <c r="BY472">
        <v>1.1023109950010099</v>
      </c>
      <c r="BZ472">
        <v>336.00716114643097</v>
      </c>
      <c r="CE472">
        <v>239.35654035439001</v>
      </c>
      <c r="CF472">
        <v>202.183224665144</v>
      </c>
      <c r="CK472">
        <v>336.00716114643097</v>
      </c>
      <c r="CP472">
        <v>239.35654035439001</v>
      </c>
      <c r="CQ472">
        <v>202.183224665144</v>
      </c>
      <c r="CV472">
        <f t="shared" si="7"/>
        <v>593.38324640696396</v>
      </c>
    </row>
    <row r="473" spans="1:100" x14ac:dyDescent="0.25">
      <c r="A473" s="5"/>
      <c r="B473" t="s">
        <v>288</v>
      </c>
      <c r="I473" t="s">
        <v>119</v>
      </c>
      <c r="AZ473" t="s">
        <v>134</v>
      </c>
      <c r="BA473" t="str">
        <f>VLOOKUP($AZ473,[1]Sheet1!$A$2:$B$58,2,FALSE)</f>
        <v>Butanol (PW1)</v>
      </c>
      <c r="BI473" t="s">
        <v>289</v>
      </c>
      <c r="BS473">
        <v>211.023486246164</v>
      </c>
      <c r="BT473">
        <v>1</v>
      </c>
      <c r="BV473">
        <v>62.899971740503602</v>
      </c>
      <c r="BX473">
        <v>0</v>
      </c>
      <c r="BY473">
        <v>1.1023109950010099</v>
      </c>
      <c r="BZ473">
        <v>112.83114132180199</v>
      </c>
      <c r="CE473">
        <v>80.375881093958199</v>
      </c>
      <c r="CF473">
        <v>67.893088698633505</v>
      </c>
      <c r="CK473">
        <v>112.83114132180199</v>
      </c>
      <c r="CP473">
        <v>80.375881093958199</v>
      </c>
      <c r="CQ473">
        <v>67.893088698633505</v>
      </c>
      <c r="CV473">
        <f t="shared" si="7"/>
        <v>211.023486246164</v>
      </c>
    </row>
    <row r="474" spans="1:100" x14ac:dyDescent="0.25">
      <c r="A474" s="5"/>
      <c r="B474" t="s">
        <v>288</v>
      </c>
      <c r="I474" t="s">
        <v>119</v>
      </c>
      <c r="AZ474" t="s">
        <v>141</v>
      </c>
      <c r="BA474" t="str">
        <f>VLOOKUP($AZ474,[1]Sheet1!$A$2:$B$58,2,FALSE)</f>
        <v>Butanol (PW2)</v>
      </c>
      <c r="BI474" t="s">
        <v>289</v>
      </c>
      <c r="BS474">
        <v>211.023486246164</v>
      </c>
      <c r="BT474">
        <v>1</v>
      </c>
      <c r="BV474">
        <v>62.899971740503602</v>
      </c>
      <c r="BX474">
        <v>0</v>
      </c>
      <c r="BY474">
        <v>1.1023109950010099</v>
      </c>
      <c r="BZ474">
        <v>112.83114132180199</v>
      </c>
      <c r="CE474">
        <v>80.375881093958199</v>
      </c>
      <c r="CF474">
        <v>67.893088698633505</v>
      </c>
      <c r="CK474">
        <v>112.83114132180199</v>
      </c>
      <c r="CP474">
        <v>80.375881093958199</v>
      </c>
      <c r="CQ474">
        <v>67.893088698633505</v>
      </c>
      <c r="CV474">
        <f t="shared" si="7"/>
        <v>211.023486246164</v>
      </c>
    </row>
    <row r="475" spans="1:100" x14ac:dyDescent="0.25">
      <c r="A475" s="5"/>
      <c r="B475" t="s">
        <v>288</v>
      </c>
      <c r="I475" t="s">
        <v>119</v>
      </c>
      <c r="AZ475" t="s">
        <v>150</v>
      </c>
      <c r="BA475" t="str">
        <f>VLOOKUP($AZ475,[1]Sheet1!$A$2:$B$58,2,FALSE)</f>
        <v>Butyrate</v>
      </c>
      <c r="BI475" t="s">
        <v>289</v>
      </c>
      <c r="BS475">
        <v>120.85669438678499</v>
      </c>
      <c r="BT475">
        <v>1</v>
      </c>
      <c r="BV475">
        <v>52.451261318392099</v>
      </c>
      <c r="BX475">
        <v>0</v>
      </c>
      <c r="BY475">
        <v>1.1023109950010099</v>
      </c>
      <c r="BZ475">
        <v>94.943704980348699</v>
      </c>
      <c r="CE475">
        <v>67.323616600076903</v>
      </c>
      <c r="CF475">
        <v>56.700505684587803</v>
      </c>
      <c r="CK475">
        <v>94.943704980348699</v>
      </c>
      <c r="CP475">
        <v>67.323616600076903</v>
      </c>
      <c r="CQ475">
        <v>56.700505684587803</v>
      </c>
      <c r="CV475">
        <f t="shared" si="7"/>
        <v>120.85669438678499</v>
      </c>
    </row>
    <row r="476" spans="1:100" x14ac:dyDescent="0.25">
      <c r="A476" s="5"/>
      <c r="B476" t="s">
        <v>288</v>
      </c>
      <c r="I476" t="s">
        <v>119</v>
      </c>
      <c r="AZ476" t="s">
        <v>163</v>
      </c>
      <c r="BA476" t="str">
        <f>VLOOKUP($AZ476,[1]Sheet1!$A$2:$B$58,2,FALSE)</f>
        <v>Catechol</v>
      </c>
      <c r="BI476" t="s">
        <v>289</v>
      </c>
      <c r="BS476">
        <v>504.80162407216</v>
      </c>
      <c r="BT476">
        <v>0.29917808219177999</v>
      </c>
      <c r="BV476">
        <v>210.15613703713399</v>
      </c>
      <c r="BX476">
        <v>0</v>
      </c>
      <c r="BY476">
        <v>1.1023109950010099</v>
      </c>
      <c r="BZ476">
        <v>378.67403826083199</v>
      </c>
      <c r="CE476">
        <v>269.13740246542801</v>
      </c>
      <c r="CF476">
        <v>227.00792715950399</v>
      </c>
      <c r="CK476">
        <v>378.67403826083199</v>
      </c>
      <c r="CP476">
        <v>269.13740246542801</v>
      </c>
      <c r="CQ476">
        <v>227.00792715950399</v>
      </c>
      <c r="CV476">
        <f t="shared" si="7"/>
        <v>504.80162407216</v>
      </c>
    </row>
    <row r="477" spans="1:100" x14ac:dyDescent="0.25">
      <c r="A477" s="5"/>
      <c r="B477" t="s">
        <v>288</v>
      </c>
      <c r="I477" t="s">
        <v>119</v>
      </c>
      <c r="AZ477" t="s">
        <v>129</v>
      </c>
      <c r="BA477" t="str">
        <f>VLOOKUP($AZ477,[1]Sheet1!$A$2:$B$58,2,FALSE)</f>
        <v>Citrate</v>
      </c>
      <c r="BI477" t="s">
        <v>289</v>
      </c>
      <c r="BS477">
        <v>116.13436982675501</v>
      </c>
      <c r="BT477">
        <v>0.48533333333333301</v>
      </c>
      <c r="BV477">
        <v>73.965885693534304</v>
      </c>
      <c r="BX477">
        <v>0</v>
      </c>
      <c r="BY477">
        <v>1.1023109950010099</v>
      </c>
      <c r="BZ477">
        <v>134.45485709069399</v>
      </c>
      <c r="CE477">
        <v>95.137025682540397</v>
      </c>
      <c r="CF477">
        <v>80.014782833250294</v>
      </c>
      <c r="CK477">
        <v>134.45485709069399</v>
      </c>
      <c r="CP477">
        <v>95.137025682540397</v>
      </c>
      <c r="CQ477">
        <v>80.014782833250294</v>
      </c>
      <c r="CV477">
        <f t="shared" si="7"/>
        <v>116.13436982675501</v>
      </c>
    </row>
    <row r="478" spans="1:100" x14ac:dyDescent="0.25">
      <c r="A478" s="5"/>
      <c r="B478" t="s">
        <v>288</v>
      </c>
      <c r="I478" t="s">
        <v>119</v>
      </c>
      <c r="AZ478" t="s">
        <v>164</v>
      </c>
      <c r="BA478" t="str">
        <f>VLOOKUP($AZ478,[1]Sheet1!$A$2:$B$58,2,FALSE)</f>
        <v>Coumaric Acid</v>
      </c>
      <c r="BI478" t="s">
        <v>289</v>
      </c>
      <c r="BS478">
        <v>532.44591785301202</v>
      </c>
      <c r="BT478">
        <v>0.28486956521738999</v>
      </c>
      <c r="BV478">
        <v>223.40332758826801</v>
      </c>
      <c r="BX478">
        <v>0</v>
      </c>
      <c r="BY478">
        <v>1.1023109950010099</v>
      </c>
      <c r="BZ478">
        <v>402.57219713362201</v>
      </c>
      <c r="CE478">
        <v>286.11243192914202</v>
      </c>
      <c r="CF478">
        <v>241.320214542804</v>
      </c>
      <c r="CK478">
        <v>402.57219713362201</v>
      </c>
      <c r="CP478">
        <v>286.11243192914202</v>
      </c>
      <c r="CQ478">
        <v>241.320214542804</v>
      </c>
      <c r="CV478">
        <f t="shared" si="7"/>
        <v>532.44591785301202</v>
      </c>
    </row>
    <row r="479" spans="1:100" x14ac:dyDescent="0.25">
      <c r="A479" s="5"/>
      <c r="B479" t="s">
        <v>288</v>
      </c>
      <c r="I479" t="s">
        <v>119</v>
      </c>
      <c r="AZ479" t="s">
        <v>151</v>
      </c>
      <c r="BA479" t="str">
        <f>VLOOKUP($AZ479,[1]Sheet1!$A$2:$B$58,2,FALSE)</f>
        <v>Ethyl Acetate</v>
      </c>
      <c r="BI479" t="s">
        <v>289</v>
      </c>
      <c r="BS479">
        <v>119.86526813622601</v>
      </c>
      <c r="BT479">
        <v>1</v>
      </c>
      <c r="BV479">
        <v>51.851257150486497</v>
      </c>
      <c r="BX479">
        <v>0</v>
      </c>
      <c r="BY479">
        <v>1.1023109950010099</v>
      </c>
      <c r="BZ479">
        <v>93.857618253877007</v>
      </c>
      <c r="CE479">
        <v>66.553483536673198</v>
      </c>
      <c r="CF479">
        <v>56.051893260825601</v>
      </c>
      <c r="CK479">
        <v>93.857618253877007</v>
      </c>
      <c r="CP479">
        <v>66.553483536673198</v>
      </c>
      <c r="CQ479">
        <v>56.051893260825601</v>
      </c>
      <c r="CV479">
        <f t="shared" si="7"/>
        <v>119.86526813622601</v>
      </c>
    </row>
    <row r="480" spans="1:100" x14ac:dyDescent="0.25">
      <c r="A480" s="5"/>
      <c r="B480" t="s">
        <v>288</v>
      </c>
      <c r="I480" t="s">
        <v>119</v>
      </c>
      <c r="AZ480" t="s">
        <v>173</v>
      </c>
      <c r="BA480" t="str">
        <f>VLOOKUP($AZ480,[1]Sheet1!$A$2:$B$58,2,FALSE)</f>
        <v>Farnesene</v>
      </c>
      <c r="BI480" t="s">
        <v>289</v>
      </c>
      <c r="BS480">
        <v>658.159697009561</v>
      </c>
      <c r="BT480">
        <v>0.384507042253521</v>
      </c>
      <c r="BV480">
        <v>221.81712881961599</v>
      </c>
      <c r="BX480">
        <v>0</v>
      </c>
      <c r="BY480">
        <v>1.1023109950010099</v>
      </c>
      <c r="BZ480">
        <v>398.44673342541802</v>
      </c>
      <c r="CE480">
        <v>283.637490431647</v>
      </c>
      <c r="CF480">
        <v>239.48008928019601</v>
      </c>
      <c r="CK480">
        <v>398.44673342541802</v>
      </c>
      <c r="CP480">
        <v>283.637490431647</v>
      </c>
      <c r="CQ480">
        <v>239.48008928019601</v>
      </c>
      <c r="CV480">
        <f t="shared" si="7"/>
        <v>658.159697009561</v>
      </c>
    </row>
    <row r="481" spans="1:100" x14ac:dyDescent="0.25">
      <c r="A481" s="5"/>
      <c r="B481" t="s">
        <v>288</v>
      </c>
      <c r="I481" t="s">
        <v>119</v>
      </c>
      <c r="AZ481" t="s">
        <v>159</v>
      </c>
      <c r="BA481" t="str">
        <f>VLOOKUP($AZ481,[1]Sheet1!$A$2:$B$58,2,FALSE)</f>
        <v>Gamma Butyrolactone</v>
      </c>
      <c r="BI481" t="s">
        <v>289</v>
      </c>
      <c r="BS481">
        <v>447.12009187432699</v>
      </c>
      <c r="BT481">
        <v>0.32355555555555598</v>
      </c>
      <c r="BV481">
        <v>165.74144907702399</v>
      </c>
      <c r="BX481">
        <v>0</v>
      </c>
      <c r="BY481">
        <v>1.1023109950010099</v>
      </c>
      <c r="BZ481">
        <v>298.60860814276401</v>
      </c>
      <c r="CE481">
        <v>212.244954750033</v>
      </c>
      <c r="CF481">
        <v>179.028164983598</v>
      </c>
      <c r="CK481">
        <v>298.60860814276401</v>
      </c>
      <c r="CP481">
        <v>212.244954750033</v>
      </c>
      <c r="CQ481">
        <v>179.028164983598</v>
      </c>
      <c r="CV481">
        <f t="shared" si="7"/>
        <v>447.12009187432699</v>
      </c>
    </row>
    <row r="482" spans="1:100" x14ac:dyDescent="0.25">
      <c r="A482" s="5"/>
      <c r="B482" t="s">
        <v>288</v>
      </c>
      <c r="I482" t="s">
        <v>119</v>
      </c>
      <c r="AZ482" t="s">
        <v>131</v>
      </c>
      <c r="BA482" t="str">
        <f>VLOOKUP($AZ482,[1]Sheet1!$A$2:$B$58,2,FALSE)</f>
        <v>L-Glutamate</v>
      </c>
      <c r="BI482" t="s">
        <v>289</v>
      </c>
      <c r="BS482">
        <v>32.189725585898898</v>
      </c>
      <c r="BT482">
        <v>0.999999999999995</v>
      </c>
      <c r="BV482">
        <v>37.955779201614398</v>
      </c>
      <c r="BX482">
        <v>0</v>
      </c>
      <c r="BY482">
        <v>1.1023109950010099</v>
      </c>
      <c r="BZ482">
        <v>69.615849947413494</v>
      </c>
      <c r="CE482">
        <v>49.0368039626441</v>
      </c>
      <c r="CF482">
        <v>41.1217862761943</v>
      </c>
      <c r="CK482">
        <v>69.615849947413494</v>
      </c>
      <c r="CP482">
        <v>49.0368039626441</v>
      </c>
      <c r="CQ482">
        <v>41.1217862761943</v>
      </c>
      <c r="CV482">
        <f t="shared" si="7"/>
        <v>32.189725585898898</v>
      </c>
    </row>
    <row r="483" spans="1:100" x14ac:dyDescent="0.25">
      <c r="A483" s="5"/>
      <c r="B483" t="s">
        <v>288</v>
      </c>
      <c r="I483" t="s">
        <v>119</v>
      </c>
      <c r="AZ483" t="s">
        <v>128</v>
      </c>
      <c r="BA483" t="str">
        <f>VLOOKUP($AZ483,[1]Sheet1!$A$2:$B$58,2,FALSE)</f>
        <v>Glycolate</v>
      </c>
      <c r="BI483" t="s">
        <v>289</v>
      </c>
      <c r="BS483">
        <v>193.74662927833299</v>
      </c>
      <c r="BT483">
        <v>0.19157894736841999</v>
      </c>
      <c r="BV483">
        <v>157.14150791607301</v>
      </c>
      <c r="BX483">
        <v>0</v>
      </c>
      <c r="BY483">
        <v>1.1023109950010099</v>
      </c>
      <c r="BZ483">
        <v>285.85575064997897</v>
      </c>
      <c r="CE483">
        <v>202.19149287293999</v>
      </c>
      <c r="CF483">
        <v>170.01293218946299</v>
      </c>
      <c r="CK483">
        <v>285.85575064997897</v>
      </c>
      <c r="CP483">
        <v>202.19149287293999</v>
      </c>
      <c r="CQ483">
        <v>170.01293218946299</v>
      </c>
      <c r="CV483">
        <f t="shared" si="7"/>
        <v>193.74662927833299</v>
      </c>
    </row>
    <row r="484" spans="1:100" x14ac:dyDescent="0.25">
      <c r="A484" s="5"/>
      <c r="B484" t="s">
        <v>288</v>
      </c>
      <c r="I484" t="s">
        <v>119</v>
      </c>
      <c r="AZ484" t="s">
        <v>165</v>
      </c>
      <c r="BA484" t="str">
        <f>VLOOKUP($AZ484,[1]Sheet1!$A$2:$B$58,2,FALSE)</f>
        <v>Heptane</v>
      </c>
      <c r="BI484" t="s">
        <v>289</v>
      </c>
      <c r="BS484">
        <v>290.84080570895202</v>
      </c>
      <c r="BT484">
        <v>0.99999999999999301</v>
      </c>
      <c r="BV484">
        <v>81.893109908205503</v>
      </c>
      <c r="BX484">
        <v>0</v>
      </c>
      <c r="BY484">
        <v>1.1023109950010099</v>
      </c>
      <c r="BZ484">
        <v>146.52951216292499</v>
      </c>
      <c r="CE484">
        <v>104.515850697357</v>
      </c>
      <c r="CF484">
        <v>88.356750133677494</v>
      </c>
      <c r="CK484">
        <v>146.52951216292499</v>
      </c>
      <c r="CP484">
        <v>104.515850697357</v>
      </c>
      <c r="CQ484">
        <v>88.356750133677494</v>
      </c>
      <c r="CV484">
        <f t="shared" si="7"/>
        <v>290.84080570895202</v>
      </c>
    </row>
    <row r="485" spans="1:100" x14ac:dyDescent="0.25">
      <c r="A485" s="5"/>
      <c r="B485" t="s">
        <v>288</v>
      </c>
      <c r="I485" t="s">
        <v>119</v>
      </c>
      <c r="AZ485" t="s">
        <v>171</v>
      </c>
      <c r="BA485" t="str">
        <f>VLOOKUP($AZ485,[1]Sheet1!$A$2:$B$58,2,FALSE)</f>
        <v>Hexane</v>
      </c>
      <c r="BI485" t="s">
        <v>289</v>
      </c>
      <c r="BS485">
        <v>294.59065697487699</v>
      </c>
      <c r="BT485">
        <v>0.999999999999996</v>
      </c>
      <c r="BV485">
        <v>81.697276475508701</v>
      </c>
      <c r="BX485">
        <v>0</v>
      </c>
      <c r="BY485">
        <v>1.1023109950010099</v>
      </c>
      <c r="BZ485">
        <v>146.11769319303801</v>
      </c>
      <c r="CE485">
        <v>104.244422326643</v>
      </c>
      <c r="CF485">
        <v>88.139318147261605</v>
      </c>
      <c r="CK485">
        <v>146.11769319303801</v>
      </c>
      <c r="CP485">
        <v>104.244422326643</v>
      </c>
      <c r="CQ485">
        <v>88.139318147261605</v>
      </c>
      <c r="CV485">
        <f t="shared" si="7"/>
        <v>294.59065697487699</v>
      </c>
    </row>
    <row r="486" spans="1:100" x14ac:dyDescent="0.25">
      <c r="A486" s="5"/>
      <c r="B486" t="s">
        <v>288</v>
      </c>
      <c r="I486" t="s">
        <v>119</v>
      </c>
      <c r="AZ486" t="s">
        <v>157</v>
      </c>
      <c r="BA486" t="str">
        <f>VLOOKUP($AZ486,[1]Sheet1!$A$2:$B$58,2,FALSE)</f>
        <v>Isobutyrate</v>
      </c>
      <c r="BI486" t="s">
        <v>289</v>
      </c>
      <c r="BS486">
        <v>120.85669438678499</v>
      </c>
      <c r="BT486">
        <v>1</v>
      </c>
      <c r="BV486">
        <v>52.451261318392099</v>
      </c>
      <c r="BX486">
        <v>0</v>
      </c>
      <c r="BY486">
        <v>1.1023109950010099</v>
      </c>
      <c r="BZ486">
        <v>94.943704980348699</v>
      </c>
      <c r="CE486">
        <v>67.323616600076903</v>
      </c>
      <c r="CF486">
        <v>56.700505684587803</v>
      </c>
      <c r="CK486">
        <v>94.943704980348699</v>
      </c>
      <c r="CP486">
        <v>67.323616600076903</v>
      </c>
      <c r="CQ486">
        <v>56.700505684587803</v>
      </c>
      <c r="CV486">
        <f t="shared" si="7"/>
        <v>120.85669438678499</v>
      </c>
    </row>
    <row r="487" spans="1:100" x14ac:dyDescent="0.25">
      <c r="A487" s="5"/>
      <c r="B487" t="s">
        <v>288</v>
      </c>
      <c r="I487" t="s">
        <v>119</v>
      </c>
      <c r="AZ487" t="s">
        <v>174</v>
      </c>
      <c r="BA487" t="str">
        <f>VLOOKUP($AZ487,[1]Sheet1!$A$2:$B$58,2,FALSE)</f>
        <v>Isoprene</v>
      </c>
      <c r="BI487" t="s">
        <v>289</v>
      </c>
      <c r="BS487">
        <v>660.33028418211404</v>
      </c>
      <c r="BT487">
        <v>0.37916666666666599</v>
      </c>
      <c r="BV487">
        <v>224.951019618592</v>
      </c>
      <c r="BX487">
        <v>0</v>
      </c>
      <c r="BY487">
        <v>1.1023109950010099</v>
      </c>
      <c r="BZ487">
        <v>404.06836513433501</v>
      </c>
      <c r="CE487">
        <v>287.64209054910202</v>
      </c>
      <c r="CF487">
        <v>242.862754170166</v>
      </c>
      <c r="CK487">
        <v>404.06836513433501</v>
      </c>
      <c r="CP487">
        <v>287.64209054910202</v>
      </c>
      <c r="CQ487">
        <v>242.862754170166</v>
      </c>
      <c r="CV487">
        <f t="shared" si="7"/>
        <v>660.33028418211404</v>
      </c>
    </row>
    <row r="488" spans="1:100" x14ac:dyDescent="0.25">
      <c r="A488" s="5"/>
      <c r="B488" t="s">
        <v>288</v>
      </c>
      <c r="I488" t="s">
        <v>119</v>
      </c>
      <c r="AZ488" t="s">
        <v>135</v>
      </c>
      <c r="BA488" t="str">
        <f>VLOOKUP($AZ488,[1]Sheet1!$A$2:$B$58,2,FALSE)</f>
        <v>Isopropanol</v>
      </c>
      <c r="BI488" t="s">
        <v>289</v>
      </c>
      <c r="BS488">
        <v>197.77073379390501</v>
      </c>
      <c r="BT488">
        <v>0.999999999999998</v>
      </c>
      <c r="BV488">
        <v>58.1859975626504</v>
      </c>
      <c r="BX488">
        <v>0</v>
      </c>
      <c r="BY488">
        <v>1.1023109950010099</v>
      </c>
      <c r="BZ488">
        <v>104.3751266062</v>
      </c>
      <c r="CE488">
        <v>74.352192727892898</v>
      </c>
      <c r="CF488">
        <v>62.804910467005399</v>
      </c>
      <c r="CK488">
        <v>104.3751266062</v>
      </c>
      <c r="CP488">
        <v>74.352192727892898</v>
      </c>
      <c r="CQ488">
        <v>62.804910467005399</v>
      </c>
      <c r="CV488">
        <f t="shared" si="7"/>
        <v>197.77073379390501</v>
      </c>
    </row>
    <row r="489" spans="1:100" x14ac:dyDescent="0.25">
      <c r="A489" s="5"/>
      <c r="B489" t="s">
        <v>288</v>
      </c>
      <c r="I489" t="s">
        <v>119</v>
      </c>
      <c r="AZ489" t="s">
        <v>136</v>
      </c>
      <c r="BA489" t="str">
        <f>VLOOKUP($AZ489,[1]Sheet1!$A$2:$B$58,2,FALSE)</f>
        <v>Itaconate</v>
      </c>
      <c r="BI489" t="s">
        <v>289</v>
      </c>
      <c r="BS489">
        <v>149.986460920219</v>
      </c>
      <c r="BT489">
        <v>0.51999999999999502</v>
      </c>
      <c r="BV489">
        <v>85.301356515711504</v>
      </c>
      <c r="BX489">
        <v>0</v>
      </c>
      <c r="BY489">
        <v>1.1023109950010099</v>
      </c>
      <c r="BZ489">
        <v>154.760713081853</v>
      </c>
      <c r="CE489">
        <v>109.612131313861</v>
      </c>
      <c r="CF489">
        <v>92.2472921723257</v>
      </c>
      <c r="CK489">
        <v>154.760713081853</v>
      </c>
      <c r="CP489">
        <v>109.612131313861</v>
      </c>
      <c r="CQ489">
        <v>92.2472921723257</v>
      </c>
      <c r="CV489">
        <f t="shared" si="7"/>
        <v>149.986460920219</v>
      </c>
    </row>
    <row r="490" spans="1:100" x14ac:dyDescent="0.25">
      <c r="A490" s="5"/>
      <c r="B490" t="s">
        <v>288</v>
      </c>
      <c r="I490" t="s">
        <v>119</v>
      </c>
      <c r="AZ490" t="s">
        <v>172</v>
      </c>
      <c r="BA490" t="str">
        <f>VLOOKUP($AZ490,[1]Sheet1!$A$2:$B$58,2,FALSE)</f>
        <v>Limonene</v>
      </c>
      <c r="BI490" t="s">
        <v>289</v>
      </c>
      <c r="BS490">
        <v>614.52899744038098</v>
      </c>
      <c r="BT490">
        <v>0.38723404255319099</v>
      </c>
      <c r="BV490">
        <v>220.250183420128</v>
      </c>
      <c r="BX490">
        <v>0</v>
      </c>
      <c r="BY490">
        <v>1.1023109950010099</v>
      </c>
      <c r="BZ490">
        <v>395.63591757095998</v>
      </c>
      <c r="CE490">
        <v>281.635190372919</v>
      </c>
      <c r="CF490">
        <v>237.78875683521099</v>
      </c>
      <c r="CK490">
        <v>395.63591757095998</v>
      </c>
      <c r="CP490">
        <v>281.635190372919</v>
      </c>
      <c r="CQ490">
        <v>237.78875683521099</v>
      </c>
      <c r="CV490">
        <f t="shared" si="7"/>
        <v>614.52899744038098</v>
      </c>
    </row>
    <row r="491" spans="1:100" x14ac:dyDescent="0.25">
      <c r="A491" s="5"/>
      <c r="B491" t="s">
        <v>288</v>
      </c>
      <c r="I491" t="s">
        <v>119</v>
      </c>
      <c r="AZ491" t="s">
        <v>148</v>
      </c>
      <c r="BA491" t="str">
        <f>VLOOKUP($AZ491,[1]Sheet1!$A$2:$B$58,2,FALSE)</f>
        <v>L-Lysine</v>
      </c>
      <c r="BI491" t="s">
        <v>289</v>
      </c>
      <c r="BS491">
        <v>215.525593160254</v>
      </c>
      <c r="BT491">
        <v>0.51999999999999802</v>
      </c>
      <c r="BV491">
        <v>90.0909394215671</v>
      </c>
      <c r="BX491">
        <v>0</v>
      </c>
      <c r="BY491">
        <v>1.1023109950010099</v>
      </c>
      <c r="BZ491">
        <v>162.61940506295201</v>
      </c>
      <c r="CE491">
        <v>115.47590239605201</v>
      </c>
      <c r="CF491">
        <v>97.343785985705694</v>
      </c>
      <c r="CK491">
        <v>162.61940506295201</v>
      </c>
      <c r="CP491">
        <v>115.47590239605201</v>
      </c>
      <c r="CQ491">
        <v>97.343785985705694</v>
      </c>
      <c r="CV491">
        <f t="shared" si="7"/>
        <v>215.525593160254</v>
      </c>
    </row>
    <row r="492" spans="1:100" x14ac:dyDescent="0.25">
      <c r="A492" s="5"/>
      <c r="B492" t="s">
        <v>288</v>
      </c>
      <c r="I492" t="s">
        <v>119</v>
      </c>
      <c r="AZ492" t="s">
        <v>126</v>
      </c>
      <c r="BA492" t="str">
        <f>VLOOKUP($AZ492,[1]Sheet1!$A$2:$B$58,2,FALSE)</f>
        <v>Malonate</v>
      </c>
      <c r="BI492" t="s">
        <v>289</v>
      </c>
      <c r="BS492">
        <v>106.187927262499</v>
      </c>
      <c r="BT492">
        <v>0.42</v>
      </c>
      <c r="BV492">
        <v>79.285405485764798</v>
      </c>
      <c r="BX492">
        <v>0</v>
      </c>
      <c r="BY492">
        <v>1.1023109950010099</v>
      </c>
      <c r="BZ492">
        <v>129.32558729548299</v>
      </c>
      <c r="CE492">
        <v>96.799469119166204</v>
      </c>
      <c r="CF492">
        <v>84.289423666736695</v>
      </c>
      <c r="CK492">
        <v>129.32558729548299</v>
      </c>
      <c r="CP492">
        <v>96.799469119166204</v>
      </c>
      <c r="CQ492">
        <v>84.289423666736695</v>
      </c>
      <c r="CV492">
        <f t="shared" si="7"/>
        <v>106.187927262499</v>
      </c>
    </row>
    <row r="493" spans="1:100" x14ac:dyDescent="0.25">
      <c r="A493" s="5"/>
      <c r="B493" t="s">
        <v>288</v>
      </c>
      <c r="I493" t="s">
        <v>119</v>
      </c>
      <c r="AZ493" t="s">
        <v>127</v>
      </c>
      <c r="BA493" t="str">
        <f>VLOOKUP($AZ493,[1]Sheet1!$A$2:$B$58,2,FALSE)</f>
        <v>L-Malate</v>
      </c>
      <c r="BI493" t="s">
        <v>289</v>
      </c>
      <c r="BS493">
        <v>135.42404003097599</v>
      </c>
      <c r="BT493">
        <v>0.48533333333333201</v>
      </c>
      <c r="BV493">
        <v>70.602820055082503</v>
      </c>
      <c r="BX493">
        <v>0</v>
      </c>
      <c r="BY493">
        <v>1.1023109950010099</v>
      </c>
      <c r="BZ493">
        <v>145.33052830544301</v>
      </c>
      <c r="CE493">
        <v>96.757517942708702</v>
      </c>
      <c r="CF493">
        <v>78.075590880118497</v>
      </c>
      <c r="CK493">
        <v>145.33052830544301</v>
      </c>
      <c r="CP493">
        <v>96.757517942708702</v>
      </c>
      <c r="CQ493">
        <v>78.075590880118497</v>
      </c>
      <c r="CV493">
        <f t="shared" si="7"/>
        <v>135.42404003097599</v>
      </c>
    </row>
    <row r="494" spans="1:100" x14ac:dyDescent="0.25">
      <c r="A494" s="5"/>
      <c r="B494" t="s">
        <v>288</v>
      </c>
      <c r="I494" t="s">
        <v>119</v>
      </c>
      <c r="AZ494" t="s">
        <v>147</v>
      </c>
      <c r="BA494" t="str">
        <f>VLOOKUP($AZ494,[1]Sheet1!$A$2:$B$58,2,FALSE)</f>
        <v>Nonane</v>
      </c>
      <c r="BI494" t="s">
        <v>289</v>
      </c>
      <c r="BS494">
        <v>285.80171452135801</v>
      </c>
      <c r="BT494">
        <v>0.999999999999998</v>
      </c>
      <c r="BV494">
        <v>82.156273019208001</v>
      </c>
      <c r="BX494">
        <v>0</v>
      </c>
      <c r="BY494">
        <v>1.1023109950010099</v>
      </c>
      <c r="BZ494">
        <v>147.08291900359001</v>
      </c>
      <c r="CE494">
        <v>104.880599113741</v>
      </c>
      <c r="CF494">
        <v>88.648937617646197</v>
      </c>
      <c r="CK494">
        <v>147.08291900359001</v>
      </c>
      <c r="CP494">
        <v>104.880599113741</v>
      </c>
      <c r="CQ494">
        <v>88.648937617646197</v>
      </c>
      <c r="CV494">
        <f t="shared" si="7"/>
        <v>285.80171452135801</v>
      </c>
    </row>
    <row r="495" spans="1:100" x14ac:dyDescent="0.25">
      <c r="A495" s="5"/>
      <c r="B495" t="s">
        <v>288</v>
      </c>
      <c r="I495" t="s">
        <v>119</v>
      </c>
      <c r="AZ495" t="s">
        <v>169</v>
      </c>
      <c r="BA495" t="str">
        <f>VLOOKUP($AZ495,[1]Sheet1!$A$2:$B$58,2,FALSE)</f>
        <v>Octane</v>
      </c>
      <c r="BI495" t="s">
        <v>289</v>
      </c>
      <c r="BS495">
        <v>288.01187450095</v>
      </c>
      <c r="BT495">
        <v>0.99999999999999201</v>
      </c>
      <c r="BV495">
        <v>82.040848917045594</v>
      </c>
      <c r="BX495">
        <v>0</v>
      </c>
      <c r="BY495">
        <v>1.1023109950010099</v>
      </c>
      <c r="BZ495">
        <v>146.84019316154101</v>
      </c>
      <c r="CE495">
        <v>104.72061940261899</v>
      </c>
      <c r="CF495">
        <v>88.520783341495203</v>
      </c>
      <c r="CK495">
        <v>146.84019316154101</v>
      </c>
      <c r="CP495">
        <v>104.72061940261899</v>
      </c>
      <c r="CQ495">
        <v>88.520783341495203</v>
      </c>
      <c r="CV495">
        <f t="shared" si="7"/>
        <v>288.01187450095</v>
      </c>
    </row>
    <row r="496" spans="1:100" x14ac:dyDescent="0.25">
      <c r="A496" s="5"/>
      <c r="B496" t="s">
        <v>288</v>
      </c>
      <c r="I496" t="s">
        <v>119</v>
      </c>
      <c r="AZ496" t="s">
        <v>170</v>
      </c>
      <c r="BA496" t="str">
        <f>VLOOKUP($AZ496,[1]Sheet1!$A$2:$B$58,2,FALSE)</f>
        <v>Pentane</v>
      </c>
      <c r="BI496" t="s">
        <v>289</v>
      </c>
      <c r="BS496">
        <v>332.38401306005898</v>
      </c>
      <c r="BT496">
        <v>1</v>
      </c>
      <c r="BV496">
        <v>81.425298170213196</v>
      </c>
      <c r="BX496">
        <v>0</v>
      </c>
      <c r="BY496">
        <v>1.1023109950010099</v>
      </c>
      <c r="BZ496">
        <v>145.54574884229001</v>
      </c>
      <c r="CE496">
        <v>103.86745590544</v>
      </c>
      <c r="CF496">
        <v>87.837343237420896</v>
      </c>
      <c r="CK496">
        <v>145.54574884229001</v>
      </c>
      <c r="CP496">
        <v>103.86745590544</v>
      </c>
      <c r="CQ496">
        <v>87.837343237420896</v>
      </c>
      <c r="CV496">
        <f t="shared" si="7"/>
        <v>332.38401306005898</v>
      </c>
    </row>
    <row r="497" spans="1:100" x14ac:dyDescent="0.25">
      <c r="A497" s="5"/>
      <c r="B497" t="s">
        <v>288</v>
      </c>
      <c r="I497" t="s">
        <v>119</v>
      </c>
      <c r="AZ497" t="s">
        <v>139</v>
      </c>
      <c r="BA497" t="str">
        <f>VLOOKUP($AZ497,[1]Sheet1!$A$2:$B$58,2,FALSE)</f>
        <v>Pentanol (PW1)</v>
      </c>
      <c r="BI497" t="s">
        <v>289</v>
      </c>
      <c r="BS497">
        <v>371.20597259981298</v>
      </c>
      <c r="BT497">
        <v>0.55151515151514996</v>
      </c>
      <c r="BV497">
        <v>119.876521112831</v>
      </c>
      <c r="BX497">
        <v>0</v>
      </c>
      <c r="BY497">
        <v>1.1023109950010099</v>
      </c>
      <c r="BZ497">
        <v>215.03673722858301</v>
      </c>
      <c r="CE497">
        <v>153.182596753344</v>
      </c>
      <c r="CF497">
        <v>129.39254272440601</v>
      </c>
      <c r="CK497">
        <v>215.03673722858301</v>
      </c>
      <c r="CP497">
        <v>153.182596753344</v>
      </c>
      <c r="CQ497">
        <v>129.39254272440601</v>
      </c>
      <c r="CV497">
        <f t="shared" si="7"/>
        <v>371.20597259981298</v>
      </c>
    </row>
    <row r="498" spans="1:100" x14ac:dyDescent="0.25">
      <c r="A498" s="5"/>
      <c r="B498" t="s">
        <v>288</v>
      </c>
      <c r="I498" t="s">
        <v>119</v>
      </c>
      <c r="AZ498" t="s">
        <v>143</v>
      </c>
      <c r="BA498" t="str">
        <f>VLOOKUP($AZ498,[1]Sheet1!$A$2:$B$58,2,FALSE)</f>
        <v>Pentanol (PW2)</v>
      </c>
      <c r="BI498" t="s">
        <v>289</v>
      </c>
      <c r="BS498">
        <v>371.20597259981702</v>
      </c>
      <c r="BT498">
        <v>0.55151515151514496</v>
      </c>
      <c r="BV498">
        <v>119.876521112833</v>
      </c>
      <c r="BX498">
        <v>0</v>
      </c>
      <c r="BY498">
        <v>1.1023109950010099</v>
      </c>
      <c r="BZ498">
        <v>215.036737228585</v>
      </c>
      <c r="CE498">
        <v>153.18259675334599</v>
      </c>
      <c r="CF498">
        <v>129.392542724408</v>
      </c>
      <c r="CK498">
        <v>215.036737228585</v>
      </c>
      <c r="CP498">
        <v>153.18259675334599</v>
      </c>
      <c r="CQ498">
        <v>129.392542724408</v>
      </c>
      <c r="CV498">
        <f t="shared" si="7"/>
        <v>371.20597259981702</v>
      </c>
    </row>
    <row r="499" spans="1:100" x14ac:dyDescent="0.25">
      <c r="A499" s="5"/>
      <c r="B499" t="s">
        <v>288</v>
      </c>
      <c r="I499" t="s">
        <v>119</v>
      </c>
      <c r="AZ499" t="s">
        <v>177</v>
      </c>
      <c r="BA499" t="str">
        <f>VLOOKUP($AZ499,[1]Sheet1!$A$2:$B$58,2,FALSE)</f>
        <v>Phenol</v>
      </c>
      <c r="BI499" t="s">
        <v>289</v>
      </c>
      <c r="BS499">
        <v>853.47718036627396</v>
      </c>
      <c r="BT499">
        <v>0.222857142857142</v>
      </c>
      <c r="BV499">
        <v>331.44270436955998</v>
      </c>
      <c r="BX499">
        <v>0</v>
      </c>
      <c r="BY499">
        <v>1.1023109950010099</v>
      </c>
      <c r="BZ499">
        <v>596.13185559589101</v>
      </c>
      <c r="CE499">
        <v>424.08390729877601</v>
      </c>
      <c r="CF499">
        <v>357.91161949219298</v>
      </c>
      <c r="CK499">
        <v>596.13185559589101</v>
      </c>
      <c r="CP499">
        <v>424.08390729877601</v>
      </c>
      <c r="CQ499">
        <v>357.91161949219298</v>
      </c>
      <c r="CV499">
        <f t="shared" si="7"/>
        <v>853.47718036627396</v>
      </c>
    </row>
    <row r="500" spans="1:100" x14ac:dyDescent="0.25">
      <c r="A500" s="5"/>
      <c r="B500" t="s">
        <v>288</v>
      </c>
      <c r="I500" t="s">
        <v>119</v>
      </c>
      <c r="AZ500" t="s">
        <v>176</v>
      </c>
      <c r="BA500" t="str">
        <f>VLOOKUP($AZ500,[1]Sheet1!$A$2:$B$58,2,FALSE)</f>
        <v>Propane (PW1)</v>
      </c>
      <c r="BI500" t="s">
        <v>289</v>
      </c>
      <c r="BS500">
        <v>352.73942713471899</v>
      </c>
      <c r="BT500">
        <v>0.999999999999998</v>
      </c>
      <c r="BV500">
        <v>80.362250510582996</v>
      </c>
      <c r="BX500">
        <v>0</v>
      </c>
      <c r="BY500">
        <v>1.1023109950010099</v>
      </c>
      <c r="BZ500">
        <v>143.31026133588699</v>
      </c>
      <c r="CE500">
        <v>102.39405429943901</v>
      </c>
      <c r="CF500">
        <v>86.657051593113493</v>
      </c>
      <c r="CK500">
        <v>143.31026133588699</v>
      </c>
      <c r="CP500">
        <v>102.39405429943901</v>
      </c>
      <c r="CQ500">
        <v>86.657051593113493</v>
      </c>
      <c r="CV500">
        <f t="shared" si="7"/>
        <v>352.73942713471899</v>
      </c>
    </row>
    <row r="501" spans="1:100" x14ac:dyDescent="0.25">
      <c r="A501" s="5"/>
      <c r="B501" t="s">
        <v>288</v>
      </c>
      <c r="I501" t="s">
        <v>119</v>
      </c>
      <c r="AZ501" t="s">
        <v>182</v>
      </c>
      <c r="BA501" t="str">
        <f>VLOOKUP($AZ501,[1]Sheet1!$A$2:$B$58,2,FALSE)</f>
        <v>Propane (PW2)</v>
      </c>
      <c r="BI501" t="s">
        <v>289</v>
      </c>
      <c r="BT501">
        <v>0</v>
      </c>
      <c r="BX501">
        <v>0</v>
      </c>
      <c r="BY501">
        <v>1.1023109950010099</v>
      </c>
      <c r="CV501">
        <f t="shared" si="7"/>
        <v>0</v>
      </c>
    </row>
    <row r="502" spans="1:100" x14ac:dyDescent="0.25">
      <c r="A502" s="5"/>
      <c r="B502" t="s">
        <v>288</v>
      </c>
      <c r="I502" t="s">
        <v>119</v>
      </c>
      <c r="AZ502" t="s">
        <v>146</v>
      </c>
      <c r="BA502" t="str">
        <f>VLOOKUP($AZ502,[1]Sheet1!$A$2:$B$58,2,FALSE)</f>
        <v>Shikimate</v>
      </c>
      <c r="BI502" t="s">
        <v>289</v>
      </c>
      <c r="BS502">
        <v>327.36820080571601</v>
      </c>
      <c r="BT502">
        <v>0.32666666666666699</v>
      </c>
      <c r="BV502">
        <v>142.354180414388</v>
      </c>
      <c r="BX502">
        <v>0</v>
      </c>
      <c r="BY502">
        <v>1.1023109950010099</v>
      </c>
      <c r="BZ502">
        <v>256.86406639696099</v>
      </c>
      <c r="CE502">
        <v>182.43264050828799</v>
      </c>
      <c r="CF502">
        <v>153.805169012645</v>
      </c>
      <c r="CK502">
        <v>256.86406639696099</v>
      </c>
      <c r="CP502">
        <v>182.43264050828799</v>
      </c>
      <c r="CQ502">
        <v>153.805169012645</v>
      </c>
      <c r="CV502">
        <f t="shared" si="7"/>
        <v>327.36820080571601</v>
      </c>
    </row>
    <row r="503" spans="1:100" x14ac:dyDescent="0.25">
      <c r="A503" s="5"/>
      <c r="B503" t="s">
        <v>288</v>
      </c>
      <c r="I503" t="s">
        <v>119</v>
      </c>
      <c r="AZ503" t="s">
        <v>181</v>
      </c>
      <c r="BA503" t="str">
        <f>VLOOKUP($AZ503,[1]Sheet1!$A$2:$B$58,2,FALSE)</f>
        <v>Styrene</v>
      </c>
      <c r="BI503" t="s">
        <v>289</v>
      </c>
      <c r="BS503">
        <v>843.66042870127205</v>
      </c>
      <c r="BT503">
        <v>0.27471698113207799</v>
      </c>
      <c r="BV503">
        <v>324.09335067427702</v>
      </c>
      <c r="BX503">
        <v>0</v>
      </c>
      <c r="BY503">
        <v>1.1023109950010099</v>
      </c>
      <c r="BZ503">
        <v>582.79580149441904</v>
      </c>
      <c r="CE503">
        <v>414.63920846132697</v>
      </c>
      <c r="CF503">
        <v>349.963595756291</v>
      </c>
      <c r="CK503">
        <v>582.79580149441904</v>
      </c>
      <c r="CP503">
        <v>414.63920846132697</v>
      </c>
      <c r="CQ503">
        <v>349.963595756291</v>
      </c>
      <c r="CV503">
        <f t="shared" si="7"/>
        <v>843.66042870127205</v>
      </c>
    </row>
    <row r="504" spans="1:100" x14ac:dyDescent="0.25">
      <c r="A504" s="5"/>
      <c r="B504" t="s">
        <v>288</v>
      </c>
      <c r="I504" t="s">
        <v>119</v>
      </c>
      <c r="AZ504" t="s">
        <v>130</v>
      </c>
      <c r="BA504" t="str">
        <f>VLOOKUP($AZ504,[1]Sheet1!$A$2:$B$58,2,FALSE)</f>
        <v>Succinate</v>
      </c>
      <c r="BI504" t="s">
        <v>289</v>
      </c>
      <c r="BS504">
        <v>116.112323759397</v>
      </c>
      <c r="BT504">
        <v>0.55999999999999595</v>
      </c>
      <c r="BV504">
        <v>69.704241594912801</v>
      </c>
      <c r="BX504">
        <v>0</v>
      </c>
      <c r="BY504">
        <v>1.1023109950010099</v>
      </c>
      <c r="BZ504">
        <v>126.641914273719</v>
      </c>
      <c r="CE504">
        <v>89.632427032495301</v>
      </c>
      <c r="CF504">
        <v>75.398008862793503</v>
      </c>
      <c r="CK504">
        <v>126.641914273719</v>
      </c>
      <c r="CP504">
        <v>89.632427032495301</v>
      </c>
      <c r="CQ504">
        <v>75.398008862793503</v>
      </c>
      <c r="CV504">
        <f t="shared" si="7"/>
        <v>116.112323759397</v>
      </c>
    </row>
    <row r="505" spans="1:100" x14ac:dyDescent="0.25">
      <c r="A505" s="1">
        <v>128</v>
      </c>
      <c r="B505" t="s">
        <v>98</v>
      </c>
      <c r="C505" t="s">
        <v>112</v>
      </c>
      <c r="D505">
        <v>2</v>
      </c>
      <c r="E505">
        <v>4</v>
      </c>
      <c r="F505">
        <v>1</v>
      </c>
      <c r="G505">
        <v>44.051760000000002</v>
      </c>
      <c r="H505">
        <v>10</v>
      </c>
      <c r="I505" t="s">
        <v>119</v>
      </c>
      <c r="J505">
        <v>1.1759999999999999</v>
      </c>
      <c r="K505">
        <v>500</v>
      </c>
      <c r="L505">
        <v>100</v>
      </c>
      <c r="N505" t="s">
        <v>120</v>
      </c>
      <c r="O505">
        <v>0</v>
      </c>
      <c r="P505">
        <v>0.2</v>
      </c>
      <c r="Q505">
        <v>3.2500000000000001E-2</v>
      </c>
      <c r="R505">
        <v>77.5</v>
      </c>
      <c r="S505">
        <v>170</v>
      </c>
      <c r="T505">
        <v>100</v>
      </c>
      <c r="U505">
        <v>1812.1301775147931</v>
      </c>
      <c r="V505">
        <v>20</v>
      </c>
      <c r="W505">
        <v>0.95</v>
      </c>
      <c r="X505">
        <v>1</v>
      </c>
      <c r="Y505">
        <v>30772.457785634251</v>
      </c>
      <c r="Z505">
        <v>153862288.92817131</v>
      </c>
      <c r="AA505">
        <v>180942051.77952939</v>
      </c>
      <c r="AB505">
        <v>180942.0517795294</v>
      </c>
      <c r="AC505">
        <v>0</v>
      </c>
      <c r="AD505">
        <v>1594.670239544474</v>
      </c>
      <c r="AE505">
        <v>574081.28623601061</v>
      </c>
      <c r="AF505">
        <v>574081.28623601061</v>
      </c>
      <c r="AG505">
        <v>25.289291041760041</v>
      </c>
      <c r="AH505">
        <v>50.530634814493652</v>
      </c>
      <c r="AI505">
        <v>50.530634814493652</v>
      </c>
      <c r="AJ505">
        <v>5880.6166828347068</v>
      </c>
      <c r="AK505">
        <v>854.70085470085473</v>
      </c>
      <c r="AL505" t="s">
        <v>123</v>
      </c>
      <c r="AM505">
        <v>3916.1241981232579</v>
      </c>
      <c r="AN505">
        <v>343.41379400618268</v>
      </c>
      <c r="AO505">
        <v>8590.2079184639206</v>
      </c>
      <c r="AP505">
        <v>10994.855529664999</v>
      </c>
      <c r="AQ505">
        <v>2404.6476112010819</v>
      </c>
      <c r="AR505">
        <v>1.0243526176216671E-2</v>
      </c>
      <c r="AS505">
        <v>232.53386870846171</v>
      </c>
      <c r="AT505">
        <v>154.85306375954099</v>
      </c>
      <c r="AU505">
        <v>13.57941562850084</v>
      </c>
      <c r="AV505">
        <v>339.67768824673522</v>
      </c>
      <c r="AW505">
        <v>434.76329611254289</v>
      </c>
      <c r="AX505">
        <v>95.085607865807788</v>
      </c>
      <c r="AY505">
        <v>1.9981040485102071</v>
      </c>
      <c r="AZ505" t="s">
        <v>150</v>
      </c>
      <c r="BA505" t="str">
        <f>VLOOKUP($AZ505,Sheet1!$A$2:$B$58,2,FALSE)</f>
        <v>Butyrate</v>
      </c>
      <c r="BB505" t="s">
        <v>203</v>
      </c>
      <c r="BC505">
        <v>4</v>
      </c>
      <c r="BD505">
        <v>24.155999999999999</v>
      </c>
      <c r="BE505">
        <v>0</v>
      </c>
      <c r="BF505">
        <v>87.095680000000002</v>
      </c>
      <c r="BG505">
        <f>VLOOKUP($AZ505,Sheet1!$A$2:$C$58,3,FALSE)</f>
        <v>4.75</v>
      </c>
      <c r="BH505">
        <v>163.5</v>
      </c>
      <c r="BI505" t="s">
        <v>98</v>
      </c>
      <c r="BJ505">
        <v>5.1659339416589451E-18</v>
      </c>
      <c r="BK505">
        <v>0.5</v>
      </c>
      <c r="BL505">
        <v>0.98856072946915197</v>
      </c>
      <c r="BM505">
        <v>100</v>
      </c>
      <c r="BN505">
        <v>-2.2759634741947361E-33</v>
      </c>
      <c r="BO505">
        <v>439.79422118660011</v>
      </c>
      <c r="BP505">
        <v>96.18590444804326</v>
      </c>
      <c r="BQ505">
        <v>2.0212253925797459</v>
      </c>
      <c r="BR505">
        <v>343.60831673855688</v>
      </c>
      <c r="BS505">
        <v>96.185904448043175</v>
      </c>
      <c r="BT505">
        <v>1</v>
      </c>
      <c r="BU505">
        <v>0</v>
      </c>
      <c r="BV505">
        <v>24.435524576190229</v>
      </c>
      <c r="BW505">
        <v>0</v>
      </c>
      <c r="BX505">
        <v>1.2914834854147361E-16</v>
      </c>
      <c r="BY505">
        <v>3.8580884825035691</v>
      </c>
      <c r="BZ505">
        <v>46.715714312349292</v>
      </c>
      <c r="CA505">
        <v>22.280189736159059</v>
      </c>
      <c r="CB505">
        <v>0</v>
      </c>
      <c r="CC505">
        <v>0</v>
      </c>
      <c r="CD505">
        <v>24.435524576190229</v>
      </c>
      <c r="CE505">
        <v>32.2335909838459</v>
      </c>
      <c r="CF505">
        <v>26.663543549806128</v>
      </c>
      <c r="CG505">
        <v>2.2280189736159071</v>
      </c>
      <c r="CH505">
        <v>0</v>
      </c>
      <c r="CI505">
        <v>0</v>
      </c>
      <c r="CJ505">
        <v>24.435524576190229</v>
      </c>
      <c r="CK505">
        <v>46.715714312349292</v>
      </c>
      <c r="CL505">
        <v>22.280189736159059</v>
      </c>
      <c r="CM505">
        <v>0</v>
      </c>
      <c r="CN505">
        <v>1.9930630241688639E-17</v>
      </c>
      <c r="CO505">
        <v>24.435524576190229</v>
      </c>
      <c r="CP505">
        <v>32.2335909838459</v>
      </c>
      <c r="CQ505">
        <v>26.663543549806128</v>
      </c>
      <c r="CR505">
        <v>2.2280189736159071</v>
      </c>
      <c r="CS505">
        <v>0</v>
      </c>
      <c r="CT505">
        <v>1.9930630241688639E-17</v>
      </c>
      <c r="CU505">
        <v>24.435524576190229</v>
      </c>
      <c r="CV505">
        <f t="shared" si="7"/>
        <v>96.185904448043175</v>
      </c>
    </row>
    <row r="506" spans="1:100" x14ac:dyDescent="0.25">
      <c r="A506" s="1">
        <v>714</v>
      </c>
      <c r="B506" t="s">
        <v>101</v>
      </c>
      <c r="C506" t="s">
        <v>115</v>
      </c>
      <c r="D506">
        <v>2</v>
      </c>
      <c r="E506">
        <v>6</v>
      </c>
      <c r="F506">
        <v>2</v>
      </c>
      <c r="G506">
        <v>62.06644</v>
      </c>
      <c r="H506">
        <v>10</v>
      </c>
      <c r="I506" t="s">
        <v>119</v>
      </c>
      <c r="J506">
        <v>1.44</v>
      </c>
      <c r="K506">
        <v>500</v>
      </c>
      <c r="L506">
        <v>100</v>
      </c>
      <c r="N506" t="s">
        <v>120</v>
      </c>
      <c r="O506">
        <v>0</v>
      </c>
      <c r="P506">
        <v>0.2</v>
      </c>
      <c r="Q506">
        <v>3.2500000000000001E-2</v>
      </c>
      <c r="R506">
        <v>77.5</v>
      </c>
      <c r="S506">
        <v>170</v>
      </c>
      <c r="T506">
        <v>100</v>
      </c>
      <c r="U506">
        <v>1812.1301775147931</v>
      </c>
      <c r="V506">
        <v>20</v>
      </c>
      <c r="W506">
        <v>0.95</v>
      </c>
      <c r="X506">
        <v>1</v>
      </c>
      <c r="Y506">
        <v>30772.437953687881</v>
      </c>
      <c r="Z506">
        <v>153862189.76843941</v>
      </c>
      <c r="AA506">
        <v>221561553.26655269</v>
      </c>
      <c r="AB506">
        <v>221561.55326655271</v>
      </c>
      <c r="AC506">
        <v>0</v>
      </c>
      <c r="AD506">
        <v>1594.669211826282</v>
      </c>
      <c r="AE506">
        <v>574080.9162574613</v>
      </c>
      <c r="AF506">
        <v>574080.9162574613</v>
      </c>
      <c r="AG506">
        <v>35.631158744038743</v>
      </c>
      <c r="AH506">
        <v>50.530602248981751</v>
      </c>
      <c r="AI506">
        <v>50.530602248981751</v>
      </c>
      <c r="AJ506">
        <v>7200.7504811629633</v>
      </c>
      <c r="AK506">
        <v>854.70085470085473</v>
      </c>
      <c r="AL506" t="s">
        <v>123</v>
      </c>
      <c r="AM506">
        <v>3916.121674296086</v>
      </c>
      <c r="AN506">
        <v>343.41357268606612</v>
      </c>
      <c r="AO506">
        <v>8590.2023823268974</v>
      </c>
      <c r="AP506">
        <v>12314.98658284597</v>
      </c>
      <c r="AQ506">
        <v>3724.7842005190719</v>
      </c>
      <c r="AR506">
        <v>1.2543093276999999E-2</v>
      </c>
      <c r="AS506">
        <v>202.09139233698599</v>
      </c>
      <c r="AT506">
        <v>109.90722200274421</v>
      </c>
      <c r="AU506">
        <v>9.63801304226517</v>
      </c>
      <c r="AV506">
        <v>241.08680955440661</v>
      </c>
      <c r="AW506">
        <v>345.62408344091028</v>
      </c>
      <c r="AX506">
        <v>104.5372738865038</v>
      </c>
      <c r="AY506">
        <v>1.4181577032612149</v>
      </c>
      <c r="AZ506" t="s">
        <v>150</v>
      </c>
      <c r="BA506" t="str">
        <f>VLOOKUP($AZ506,Sheet1!$A$2:$B$58,2,FALSE)</f>
        <v>Butyrate</v>
      </c>
      <c r="BB506" t="s">
        <v>203</v>
      </c>
      <c r="BC506">
        <v>4</v>
      </c>
      <c r="BD506">
        <v>17</v>
      </c>
      <c r="BE506">
        <v>0</v>
      </c>
      <c r="BF506">
        <v>87.095680000000002</v>
      </c>
      <c r="BG506">
        <f>VLOOKUP($AZ506,Sheet1!$A$2:$C$58,3,FALSE)</f>
        <v>4.75</v>
      </c>
      <c r="BH506">
        <v>163.5</v>
      </c>
      <c r="BI506" t="s">
        <v>242</v>
      </c>
      <c r="BJ506">
        <v>4.1725975959611191E-17</v>
      </c>
      <c r="BK506">
        <v>0.5</v>
      </c>
      <c r="BL506">
        <v>0.70163308972326399</v>
      </c>
      <c r="BM506">
        <v>100</v>
      </c>
      <c r="BN506">
        <v>1.743848850391536E-16</v>
      </c>
      <c r="BO506">
        <v>492.59946331383878</v>
      </c>
      <c r="BP506">
        <v>148.99136802076291</v>
      </c>
      <c r="BQ506">
        <v>2.0212240899592699</v>
      </c>
      <c r="BR506">
        <v>343.60809529307591</v>
      </c>
      <c r="BS506">
        <v>148.99136802076291</v>
      </c>
      <c r="BT506">
        <v>1</v>
      </c>
      <c r="BU506">
        <v>0</v>
      </c>
      <c r="BV506">
        <v>24.22918794594635</v>
      </c>
      <c r="BW506">
        <v>0</v>
      </c>
      <c r="BX506">
        <v>1.04314939899028E-15</v>
      </c>
      <c r="BY506">
        <v>3.8580884825035691</v>
      </c>
      <c r="BZ506">
        <v>46.509363323176693</v>
      </c>
      <c r="CA506">
        <v>22.280175377230339</v>
      </c>
      <c r="CB506">
        <v>0</v>
      </c>
      <c r="CC506">
        <v>0</v>
      </c>
      <c r="CD506">
        <v>24.22918794594635</v>
      </c>
      <c r="CE506">
        <v>32.027249327976961</v>
      </c>
      <c r="CF506">
        <v>26.45720548366938</v>
      </c>
      <c r="CG506">
        <v>2.2280175377230331</v>
      </c>
      <c r="CH506">
        <v>0</v>
      </c>
      <c r="CI506">
        <v>0</v>
      </c>
      <c r="CJ506">
        <v>24.22918794594635</v>
      </c>
      <c r="CK506">
        <v>46.509363323176693</v>
      </c>
      <c r="CL506">
        <v>22.280175377230339</v>
      </c>
      <c r="CM506">
        <v>0</v>
      </c>
      <c r="CN506">
        <v>1.6098250727099671E-16</v>
      </c>
      <c r="CO506">
        <v>24.22918794594635</v>
      </c>
      <c r="CP506">
        <v>32.027249327976961</v>
      </c>
      <c r="CQ506">
        <v>26.45720548366938</v>
      </c>
      <c r="CR506">
        <v>2.2280175377230331</v>
      </c>
      <c r="CS506">
        <v>0</v>
      </c>
      <c r="CT506">
        <v>1.6098250727099671E-16</v>
      </c>
      <c r="CU506">
        <v>24.22918794594635</v>
      </c>
      <c r="CV506">
        <f t="shared" si="7"/>
        <v>148.99136802076291</v>
      </c>
    </row>
    <row r="507" spans="1:100" x14ac:dyDescent="0.25">
      <c r="A507" s="1">
        <v>1228</v>
      </c>
      <c r="B507" t="s">
        <v>108</v>
      </c>
      <c r="C507" t="s">
        <v>118</v>
      </c>
      <c r="D507">
        <v>1</v>
      </c>
      <c r="E507">
        <v>1</v>
      </c>
      <c r="F507">
        <v>2</v>
      </c>
      <c r="G507">
        <v>45.016539999999999</v>
      </c>
      <c r="H507">
        <v>2</v>
      </c>
      <c r="I507" t="s">
        <v>119</v>
      </c>
      <c r="J507">
        <v>1.4</v>
      </c>
      <c r="K507">
        <v>500</v>
      </c>
      <c r="L507">
        <v>50</v>
      </c>
      <c r="N507" t="s">
        <v>121</v>
      </c>
      <c r="O507">
        <v>50</v>
      </c>
      <c r="P507">
        <v>0.25</v>
      </c>
      <c r="Q507">
        <v>3.2500000000000001E-2</v>
      </c>
      <c r="R507">
        <v>77.5</v>
      </c>
      <c r="S507">
        <v>170</v>
      </c>
      <c r="T507">
        <v>100</v>
      </c>
      <c r="U507">
        <v>1812.1301775147931</v>
      </c>
      <c r="V507">
        <v>20</v>
      </c>
      <c r="W507">
        <v>0.95</v>
      </c>
      <c r="X507">
        <v>1</v>
      </c>
      <c r="Y507">
        <v>95123.390662245089</v>
      </c>
      <c r="Z507">
        <v>475616953.31122547</v>
      </c>
      <c r="AA507">
        <v>665863734.6357156</v>
      </c>
      <c r="AB507">
        <v>665863.73463571561</v>
      </c>
      <c r="AC507">
        <v>0</v>
      </c>
      <c r="AD507">
        <v>4929.4223175264133</v>
      </c>
      <c r="AE507">
        <v>8872960.1715475433</v>
      </c>
      <c r="AF507">
        <v>4436480.0857737716</v>
      </c>
      <c r="AG507">
        <v>199.71498324043839</v>
      </c>
      <c r="AH507">
        <v>195.24948857490369</v>
      </c>
      <c r="AI507">
        <v>195.24948857490369</v>
      </c>
      <c r="AJ507">
        <v>21640.571375660758</v>
      </c>
      <c r="AK507">
        <v>854.70085470085473</v>
      </c>
      <c r="AL507" t="s">
        <v>123</v>
      </c>
      <c r="AM507">
        <v>15131.835364555031</v>
      </c>
      <c r="AN507">
        <v>1061.5559119006709</v>
      </c>
      <c r="AO507">
        <v>33192.413057733633</v>
      </c>
      <c r="AP507">
        <v>38688.66350681732</v>
      </c>
      <c r="AQ507">
        <v>5496.2504490836945</v>
      </c>
      <c r="AR507">
        <v>4.8778696077222223E-3</v>
      </c>
      <c r="AS507">
        <v>103.70383552281319</v>
      </c>
      <c r="AT507">
        <v>72.513305613040401</v>
      </c>
      <c r="AU507">
        <v>5.0870847065448999</v>
      </c>
      <c r="AV507">
        <v>159.06144457054029</v>
      </c>
      <c r="AW507">
        <v>185.40003991858291</v>
      </c>
      <c r="AX507">
        <v>26.338595348042642</v>
      </c>
      <c r="AY507">
        <v>0.9776406627430716</v>
      </c>
      <c r="AZ507" t="s">
        <v>153</v>
      </c>
      <c r="BA507" t="str">
        <f>VLOOKUP($AZ507,Sheet1!$A$2:$B$58,2,FALSE)</f>
        <v>Acrylate (PW1)</v>
      </c>
      <c r="BB507" t="s">
        <v>198</v>
      </c>
      <c r="BC507">
        <v>3</v>
      </c>
      <c r="BD507">
        <v>10.541709491918519</v>
      </c>
      <c r="BE507">
        <v>0</v>
      </c>
      <c r="BF507">
        <v>71.053619999999995</v>
      </c>
      <c r="BG507">
        <f>VLOOKUP($AZ507,Sheet1!$A$2:$C$58,3,FALSE)</f>
        <v>3.666666666666667</v>
      </c>
      <c r="BH507">
        <v>80</v>
      </c>
      <c r="BI507" t="s">
        <v>251</v>
      </c>
      <c r="BJ507">
        <v>1.2997578346373699E-15</v>
      </c>
      <c r="BK507">
        <v>8.4651162790697704E-2</v>
      </c>
      <c r="BL507">
        <v>0.12517838969499001</v>
      </c>
      <c r="BM507">
        <v>100</v>
      </c>
      <c r="BN507">
        <v>0</v>
      </c>
      <c r="BO507">
        <v>1481.086634604656</v>
      </c>
      <c r="BP507">
        <v>210.408485140441</v>
      </c>
      <c r="BQ507">
        <v>7.8099795429961452</v>
      </c>
      <c r="BR507">
        <v>1327.696522309345</v>
      </c>
      <c r="BS507">
        <v>153.39011229531121</v>
      </c>
      <c r="BT507">
        <v>0.25395348837209308</v>
      </c>
      <c r="BU507">
        <v>0</v>
      </c>
      <c r="BV507">
        <v>84.213493380163115</v>
      </c>
      <c r="BW507">
        <v>0</v>
      </c>
      <c r="BX507">
        <v>3.2493945865934262E-14</v>
      </c>
      <c r="BY507">
        <v>1.1023109950010199</v>
      </c>
      <c r="BZ507">
        <v>170.30375658994001</v>
      </c>
      <c r="CA507">
        <v>86.090263209776907</v>
      </c>
      <c r="CB507">
        <v>0</v>
      </c>
      <c r="CC507">
        <v>0</v>
      </c>
      <c r="CD507">
        <v>84.213493380163115</v>
      </c>
      <c r="CE507">
        <v>114.345085503585</v>
      </c>
      <c r="CF507">
        <v>92.822519701140806</v>
      </c>
      <c r="CG507">
        <v>8.6090263209776907</v>
      </c>
      <c r="CH507">
        <v>0</v>
      </c>
      <c r="CI507">
        <v>0</v>
      </c>
      <c r="CJ507">
        <v>84.213493380163115</v>
      </c>
      <c r="CK507">
        <v>170.30375658994001</v>
      </c>
      <c r="CL507">
        <v>86.090263209776893</v>
      </c>
      <c r="CM507">
        <v>0</v>
      </c>
      <c r="CN507">
        <v>1.432737351959491E-15</v>
      </c>
      <c r="CO507">
        <v>84.213493380163115</v>
      </c>
      <c r="CP507">
        <v>114.345085503585</v>
      </c>
      <c r="CQ507">
        <v>92.822519701140806</v>
      </c>
      <c r="CR507">
        <v>8.6090263209776889</v>
      </c>
      <c r="CS507">
        <v>0</v>
      </c>
      <c r="CT507">
        <v>1.432737351959491E-15</v>
      </c>
      <c r="CU507">
        <v>84.213493380163115</v>
      </c>
      <c r="CV507">
        <f t="shared" si="7"/>
        <v>153.39011229531121</v>
      </c>
    </row>
    <row r="508" spans="1:100" x14ac:dyDescent="0.25">
      <c r="A508" s="1">
        <v>188</v>
      </c>
      <c r="B508" t="s">
        <v>99</v>
      </c>
      <c r="C508" t="s">
        <v>113</v>
      </c>
      <c r="D508">
        <v>1</v>
      </c>
      <c r="E508">
        <v>4</v>
      </c>
      <c r="F508">
        <v>1</v>
      </c>
      <c r="G508">
        <v>32.041060000000002</v>
      </c>
      <c r="H508">
        <v>6</v>
      </c>
      <c r="I508" t="s">
        <v>119</v>
      </c>
      <c r="J508">
        <v>1.2130000000000001</v>
      </c>
      <c r="K508">
        <v>500</v>
      </c>
      <c r="L508">
        <v>100</v>
      </c>
      <c r="N508" t="s">
        <v>120</v>
      </c>
      <c r="O508">
        <v>0</v>
      </c>
      <c r="P508">
        <v>0.125</v>
      </c>
      <c r="Q508">
        <v>3.2500000000000001E-2</v>
      </c>
      <c r="R508">
        <v>77.5</v>
      </c>
      <c r="S508">
        <v>170</v>
      </c>
      <c r="T508">
        <v>100</v>
      </c>
      <c r="U508">
        <v>1812.1301775147931</v>
      </c>
      <c r="V508">
        <v>20</v>
      </c>
      <c r="W508">
        <v>0.95</v>
      </c>
      <c r="X508">
        <v>1</v>
      </c>
      <c r="Y508">
        <v>36516.806536169359</v>
      </c>
      <c r="Z508">
        <v>182584032.68084681</v>
      </c>
      <c r="AA508">
        <v>221474431.64186719</v>
      </c>
      <c r="AB508">
        <v>221474.43164186721</v>
      </c>
      <c r="AC508">
        <v>0</v>
      </c>
      <c r="AD508">
        <v>1892.350134398996</v>
      </c>
      <c r="AE508">
        <v>1135410.080639397</v>
      </c>
      <c r="AF508">
        <v>1135410.080639397</v>
      </c>
      <c r="AG508">
        <v>36.379742518371778</v>
      </c>
      <c r="AH508">
        <v>37.477048236704903</v>
      </c>
      <c r="AI508">
        <v>37.477048236704903</v>
      </c>
      <c r="AJ508">
        <v>7197.919028360684</v>
      </c>
      <c r="AK508">
        <v>854.70085470085473</v>
      </c>
      <c r="AL508" t="s">
        <v>123</v>
      </c>
      <c r="AM508">
        <v>2904.4712383446299</v>
      </c>
      <c r="AN508">
        <v>407.51945018281941</v>
      </c>
      <c r="AO508">
        <v>6371.0982002398332</v>
      </c>
      <c r="AP508">
        <v>11364.61057158899</v>
      </c>
      <c r="AQ508">
        <v>4993.5123713491548</v>
      </c>
      <c r="AR508">
        <v>6.3394883937504158E-3</v>
      </c>
      <c r="AS508">
        <v>197.85513942892081</v>
      </c>
      <c r="AT508">
        <v>79.837597445277993</v>
      </c>
      <c r="AU508">
        <v>11.20182337676035</v>
      </c>
      <c r="AV508">
        <v>175.12763310577111</v>
      </c>
      <c r="AW508">
        <v>312.38842786888489</v>
      </c>
      <c r="AX508">
        <v>137.26079476311389</v>
      </c>
      <c r="AY508">
        <v>1.0301625476810059</v>
      </c>
      <c r="AZ508" t="s">
        <v>151</v>
      </c>
      <c r="BA508" t="str">
        <f>VLOOKUP($AZ508,Sheet1!$A$2:$B$58,2,FALSE)</f>
        <v>Ethyl Acetate</v>
      </c>
      <c r="BB508" t="s">
        <v>204</v>
      </c>
      <c r="BC508">
        <v>4</v>
      </c>
      <c r="BD508">
        <v>19.93</v>
      </c>
      <c r="BE508">
        <v>0</v>
      </c>
      <c r="BF508">
        <v>88.103520000000003</v>
      </c>
      <c r="BG508">
        <f>VLOOKUP($AZ508,Sheet1!$A$2:$C$58,3,FALSE)</f>
        <v>5</v>
      </c>
      <c r="BH508">
        <v>77.099999999999994</v>
      </c>
      <c r="BI508" t="s">
        <v>232</v>
      </c>
      <c r="BJ508">
        <v>6.7185744737542532E-4</v>
      </c>
      <c r="BK508">
        <v>0.249915966386554</v>
      </c>
      <c r="BL508">
        <v>0.68719562782433097</v>
      </c>
      <c r="BM508">
        <v>100</v>
      </c>
      <c r="BN508">
        <v>-0.36394186652024479</v>
      </c>
      <c r="BO508">
        <v>454.58442286355961</v>
      </c>
      <c r="BP508">
        <v>199.7404948539662</v>
      </c>
      <c r="BQ508">
        <v>1.49841007202082</v>
      </c>
      <c r="BR508">
        <v>254.7297122435395</v>
      </c>
      <c r="BS508">
        <v>199.85471062002009</v>
      </c>
      <c r="BT508">
        <v>0.999663865546216</v>
      </c>
      <c r="BU508">
        <v>0</v>
      </c>
      <c r="BV508">
        <v>29.001930735645981</v>
      </c>
      <c r="BW508">
        <v>0</v>
      </c>
      <c r="BX508">
        <v>1.679643618438563E-2</v>
      </c>
      <c r="BY508">
        <v>3.8580884825035691</v>
      </c>
      <c r="BZ508">
        <v>45.526475668247329</v>
      </c>
      <c r="CA508">
        <v>16.524544932601351</v>
      </c>
      <c r="CB508">
        <v>0</v>
      </c>
      <c r="CC508">
        <v>0</v>
      </c>
      <c r="CD508">
        <v>29.001930735645981</v>
      </c>
      <c r="CE508">
        <v>34.785521462056451</v>
      </c>
      <c r="CF508">
        <v>30.654385228906111</v>
      </c>
      <c r="CG508">
        <v>1.652454493260135</v>
      </c>
      <c r="CH508">
        <v>0</v>
      </c>
      <c r="CI508">
        <v>0</v>
      </c>
      <c r="CJ508">
        <v>29.001930735645981</v>
      </c>
      <c r="CK508">
        <v>45.521661795213788</v>
      </c>
      <c r="CL508">
        <v>16.517138974088201</v>
      </c>
      <c r="CM508">
        <v>0</v>
      </c>
      <c r="CN508">
        <v>2.5920854796033762E-3</v>
      </c>
      <c r="CO508">
        <v>29.001930735645981</v>
      </c>
      <c r="CP508">
        <v>34.785521462056451</v>
      </c>
      <c r="CQ508">
        <v>30.656236718534402</v>
      </c>
      <c r="CR508">
        <v>1.6517138974088199</v>
      </c>
      <c r="CS508">
        <v>0</v>
      </c>
      <c r="CT508">
        <v>2.5920854796033762E-3</v>
      </c>
      <c r="CU508">
        <v>29.001930735645981</v>
      </c>
      <c r="CV508">
        <f t="shared" si="7"/>
        <v>199.85471062002009</v>
      </c>
    </row>
    <row r="509" spans="1:100" x14ac:dyDescent="0.25">
      <c r="A509" s="1">
        <v>245</v>
      </c>
      <c r="B509" t="s">
        <v>99</v>
      </c>
      <c r="C509" t="s">
        <v>113</v>
      </c>
      <c r="D509">
        <v>1</v>
      </c>
      <c r="E509">
        <v>4</v>
      </c>
      <c r="F509">
        <v>1</v>
      </c>
      <c r="G509">
        <v>32.041060000000002</v>
      </c>
      <c r="H509">
        <v>6</v>
      </c>
      <c r="I509" t="s">
        <v>119</v>
      </c>
      <c r="J509">
        <v>1.2130000000000001</v>
      </c>
      <c r="K509">
        <v>500</v>
      </c>
      <c r="L509">
        <v>100</v>
      </c>
      <c r="N509" t="s">
        <v>120</v>
      </c>
      <c r="O509">
        <v>0</v>
      </c>
      <c r="P509">
        <v>0.125</v>
      </c>
      <c r="Q509">
        <v>3.2500000000000001E-2</v>
      </c>
      <c r="R509">
        <v>77.5</v>
      </c>
      <c r="S509">
        <v>170</v>
      </c>
      <c r="T509">
        <v>100</v>
      </c>
      <c r="U509">
        <v>1812.1301775147931</v>
      </c>
      <c r="V509">
        <v>20</v>
      </c>
      <c r="W509">
        <v>0.95</v>
      </c>
      <c r="X509">
        <v>1</v>
      </c>
      <c r="Y509">
        <v>36516.806536169162</v>
      </c>
      <c r="Z509">
        <v>182584032.6808458</v>
      </c>
      <c r="AA509">
        <v>221474431.641866</v>
      </c>
      <c r="AB509">
        <v>221474.43164186599</v>
      </c>
      <c r="AC509">
        <v>0</v>
      </c>
      <c r="AD509">
        <v>1892.3501343989849</v>
      </c>
      <c r="AE509">
        <v>1135410.080639391</v>
      </c>
      <c r="AF509">
        <v>1135410.080639391</v>
      </c>
      <c r="AG509">
        <v>36.379742518371557</v>
      </c>
      <c r="AH509">
        <v>37.477048236704697</v>
      </c>
      <c r="AI509">
        <v>37.477048236704697</v>
      </c>
      <c r="AJ509">
        <v>7197.919028360644</v>
      </c>
      <c r="AK509">
        <v>854.70085470085473</v>
      </c>
      <c r="AL509" t="s">
        <v>123</v>
      </c>
      <c r="AM509">
        <v>2904.471238344614</v>
      </c>
      <c r="AN509">
        <v>407.5194501828172</v>
      </c>
      <c r="AO509">
        <v>6371.0982002397986</v>
      </c>
      <c r="AP509">
        <v>11364.61057158893</v>
      </c>
      <c r="AQ509">
        <v>4993.5123713491312</v>
      </c>
      <c r="AR509">
        <v>6.3394883937504167E-3</v>
      </c>
      <c r="AS509">
        <v>197.85513942892081</v>
      </c>
      <c r="AT509">
        <v>79.837597445278021</v>
      </c>
      <c r="AU509">
        <v>11.20182337676035</v>
      </c>
      <c r="AV509">
        <v>175.12763310577111</v>
      </c>
      <c r="AW509">
        <v>312.38842786888517</v>
      </c>
      <c r="AX509">
        <v>137.26079476311401</v>
      </c>
      <c r="AY509">
        <v>1.030162547681007</v>
      </c>
      <c r="AZ509" t="s">
        <v>151</v>
      </c>
      <c r="BA509" t="str">
        <f>VLOOKUP($AZ509,Sheet1!$A$2:$B$58,2,FALSE)</f>
        <v>Ethyl Acetate</v>
      </c>
      <c r="BB509" t="s">
        <v>204</v>
      </c>
      <c r="BC509">
        <v>4</v>
      </c>
      <c r="BD509">
        <v>19.93</v>
      </c>
      <c r="BE509">
        <v>0</v>
      </c>
      <c r="BF509">
        <v>88.103520000000003</v>
      </c>
      <c r="BG509">
        <f>VLOOKUP($AZ509,Sheet1!$A$2:$C$58,3,FALSE)</f>
        <v>5</v>
      </c>
      <c r="BH509">
        <v>77.099999999999994</v>
      </c>
      <c r="BI509" t="s">
        <v>233</v>
      </c>
      <c r="BJ509">
        <v>6.7185744738061952E-4</v>
      </c>
      <c r="BK509">
        <v>0.249915966386555</v>
      </c>
      <c r="BL509">
        <v>0.68719562782433496</v>
      </c>
      <c r="BM509">
        <v>100</v>
      </c>
      <c r="BN509">
        <v>-0.36394186652024341</v>
      </c>
      <c r="BO509">
        <v>454.58442286355722</v>
      </c>
      <c r="BP509">
        <v>199.74049485396529</v>
      </c>
      <c r="BQ509">
        <v>1.4984100720208069</v>
      </c>
      <c r="BR509">
        <v>254.72971224353731</v>
      </c>
      <c r="BS509">
        <v>199.85471062002</v>
      </c>
      <c r="BT509">
        <v>0.99966386554622</v>
      </c>
      <c r="BU509">
        <v>0</v>
      </c>
      <c r="BV509">
        <v>29.001930735645811</v>
      </c>
      <c r="BW509">
        <v>0</v>
      </c>
      <c r="BX509">
        <v>1.6796436184515491E-2</v>
      </c>
      <c r="BY509">
        <v>3.8580884825035691</v>
      </c>
      <c r="BZ509">
        <v>45.526475668247073</v>
      </c>
      <c r="CA509">
        <v>16.524544932601259</v>
      </c>
      <c r="CB509">
        <v>0</v>
      </c>
      <c r="CC509">
        <v>0</v>
      </c>
      <c r="CD509">
        <v>29.001930735645811</v>
      </c>
      <c r="CE509">
        <v>34.785521462056252</v>
      </c>
      <c r="CF509">
        <v>30.654385228905941</v>
      </c>
      <c r="CG509">
        <v>1.6524544932601259</v>
      </c>
      <c r="CH509">
        <v>0</v>
      </c>
      <c r="CI509">
        <v>0</v>
      </c>
      <c r="CJ509">
        <v>29.001930735645811</v>
      </c>
      <c r="CK509">
        <v>45.52166179521349</v>
      </c>
      <c r="CL509">
        <v>16.517138974088059</v>
      </c>
      <c r="CM509">
        <v>0</v>
      </c>
      <c r="CN509">
        <v>2.5920854796234161E-3</v>
      </c>
      <c r="CO509">
        <v>29.001930735645811</v>
      </c>
      <c r="CP509">
        <v>34.785521462056252</v>
      </c>
      <c r="CQ509">
        <v>30.656236718534242</v>
      </c>
      <c r="CR509">
        <v>1.651713897408805</v>
      </c>
      <c r="CS509">
        <v>0</v>
      </c>
      <c r="CT509">
        <v>2.5920854796234161E-3</v>
      </c>
      <c r="CU509">
        <v>29.001930735645811</v>
      </c>
      <c r="CV509">
        <f t="shared" si="7"/>
        <v>199.85471062002</v>
      </c>
    </row>
    <row r="510" spans="1:100" x14ac:dyDescent="0.25">
      <c r="A510" s="1">
        <v>509</v>
      </c>
      <c r="B510" t="s">
        <v>99</v>
      </c>
      <c r="C510" t="s">
        <v>113</v>
      </c>
      <c r="D510">
        <v>1</v>
      </c>
      <c r="E510">
        <v>4</v>
      </c>
      <c r="F510">
        <v>1</v>
      </c>
      <c r="G510">
        <v>32.041060000000002</v>
      </c>
      <c r="H510">
        <v>6</v>
      </c>
      <c r="I510" t="s">
        <v>119</v>
      </c>
      <c r="J510">
        <v>1.2130000000000001</v>
      </c>
      <c r="K510">
        <v>500</v>
      </c>
      <c r="L510">
        <v>100</v>
      </c>
      <c r="N510" t="s">
        <v>120</v>
      </c>
      <c r="O510">
        <v>0</v>
      </c>
      <c r="P510">
        <v>0.125</v>
      </c>
      <c r="Q510">
        <v>3.2500000000000001E-2</v>
      </c>
      <c r="R510">
        <v>77.5</v>
      </c>
      <c r="S510">
        <v>170</v>
      </c>
      <c r="T510">
        <v>100</v>
      </c>
      <c r="U510">
        <v>1812.1301775147931</v>
      </c>
      <c r="V510">
        <v>20</v>
      </c>
      <c r="W510">
        <v>0.95</v>
      </c>
      <c r="X510">
        <v>1</v>
      </c>
      <c r="Y510">
        <v>27724.530713572749</v>
      </c>
      <c r="Z510">
        <v>138622653.56786379</v>
      </c>
      <c r="AA510">
        <v>168149278.7778188</v>
      </c>
      <c r="AB510">
        <v>168149.27877781881</v>
      </c>
      <c r="AC510">
        <v>0</v>
      </c>
      <c r="AD510">
        <v>1436.7225504785899</v>
      </c>
      <c r="AE510">
        <v>862033.5302871539</v>
      </c>
      <c r="AF510">
        <v>862033.5302871539</v>
      </c>
      <c r="AG510">
        <v>27.620468065942521</v>
      </c>
      <c r="AH510">
        <v>28.45357175095323</v>
      </c>
      <c r="AI510">
        <v>28.45357175095323</v>
      </c>
      <c r="AJ510">
        <v>5464.8515602791103</v>
      </c>
      <c r="AK510">
        <v>854.70085470085473</v>
      </c>
      <c r="AL510" t="s">
        <v>123</v>
      </c>
      <c r="AM510">
        <v>2205.151810698876</v>
      </c>
      <c r="AN510">
        <v>309.39960485813759</v>
      </c>
      <c r="AO510">
        <v>4837.1071976620487</v>
      </c>
      <c r="AP510">
        <v>8834.1038305369784</v>
      </c>
      <c r="AQ510">
        <v>3996.9966328749301</v>
      </c>
      <c r="AR510">
        <v>6.3394883937504167E-3</v>
      </c>
      <c r="AS510">
        <v>197.85513942892081</v>
      </c>
      <c r="AT510">
        <v>79.837597445278021</v>
      </c>
      <c r="AU510">
        <v>11.20182337676035</v>
      </c>
      <c r="AV510">
        <v>175.12763310577111</v>
      </c>
      <c r="AW510">
        <v>319.839034206299</v>
      </c>
      <c r="AX510">
        <v>144.71140110052789</v>
      </c>
      <c r="AY510">
        <v>1.030162547681007</v>
      </c>
      <c r="AZ510" t="s">
        <v>130</v>
      </c>
      <c r="BA510" t="str">
        <f>VLOOKUP($AZ510,Sheet1!$A$2:$B$58,2,FALSE)</f>
        <v>Succinate</v>
      </c>
      <c r="BB510" t="s">
        <v>189</v>
      </c>
      <c r="BC510">
        <v>4</v>
      </c>
      <c r="BD510">
        <v>19.93</v>
      </c>
      <c r="BE510">
        <v>0</v>
      </c>
      <c r="BF510">
        <v>116.07016</v>
      </c>
      <c r="BG510">
        <f>VLOOKUP($AZ510,Sheet1!$A$2:$C$58,3,FALSE)</f>
        <v>3</v>
      </c>
      <c r="BH510">
        <v>235</v>
      </c>
      <c r="BI510" t="s">
        <v>238</v>
      </c>
      <c r="BJ510">
        <v>8.5494300096734051E-4</v>
      </c>
      <c r="BK510">
        <v>0.249859154929577</v>
      </c>
      <c r="BL510">
        <v>0.90512586319369104</v>
      </c>
      <c r="BM510">
        <v>100</v>
      </c>
      <c r="BN510">
        <v>-0.69017075524601845</v>
      </c>
      <c r="BO510">
        <v>353.36415322147911</v>
      </c>
      <c r="BP510">
        <v>159.8798653149972</v>
      </c>
      <c r="BQ510">
        <v>1.1372879270371621</v>
      </c>
      <c r="BR510">
        <v>193.3389475963175</v>
      </c>
      <c r="BS510">
        <v>160.02520562516159</v>
      </c>
      <c r="BT510">
        <v>0.99943661971830799</v>
      </c>
      <c r="BU510">
        <v>0</v>
      </c>
      <c r="BV510">
        <v>22.01903714216937</v>
      </c>
      <c r="BW510">
        <v>0</v>
      </c>
      <c r="BX510">
        <v>2.1373575024183512E-2</v>
      </c>
      <c r="BY510">
        <v>3.8580884825035691</v>
      </c>
      <c r="BZ510">
        <v>34.564911137419841</v>
      </c>
      <c r="CA510">
        <v>12.545873995250471</v>
      </c>
      <c r="CB510">
        <v>0</v>
      </c>
      <c r="CC510">
        <v>0</v>
      </c>
      <c r="CD510">
        <v>22.01903714216937</v>
      </c>
      <c r="CE510">
        <v>26.410093040507039</v>
      </c>
      <c r="CF510">
        <v>23.273624541694421</v>
      </c>
      <c r="CG510">
        <v>1.2545873995250461</v>
      </c>
      <c r="CH510">
        <v>0</v>
      </c>
      <c r="CI510">
        <v>0</v>
      </c>
      <c r="CJ510">
        <v>22.01903714216937</v>
      </c>
      <c r="CK510">
        <v>34.558785452464413</v>
      </c>
      <c r="CL510">
        <v>12.536449864549811</v>
      </c>
      <c r="CM510">
        <v>0</v>
      </c>
      <c r="CN510">
        <v>3.2984457452291342E-3</v>
      </c>
      <c r="CO510">
        <v>22.01903714216937</v>
      </c>
      <c r="CP510">
        <v>26.410093040507039</v>
      </c>
      <c r="CQ510">
        <v>23.27598057436958</v>
      </c>
      <c r="CR510">
        <v>1.253644986454981</v>
      </c>
      <c r="CS510">
        <v>0</v>
      </c>
      <c r="CT510">
        <v>3.2984457452291342E-3</v>
      </c>
      <c r="CU510">
        <v>22.01903714216937</v>
      </c>
      <c r="CV510">
        <f t="shared" si="7"/>
        <v>160.02520562516159</v>
      </c>
    </row>
    <row r="511" spans="1:100" x14ac:dyDescent="0.25">
      <c r="A511" s="1">
        <v>186</v>
      </c>
      <c r="B511" t="s">
        <v>99</v>
      </c>
      <c r="C511" t="s">
        <v>113</v>
      </c>
      <c r="D511">
        <v>1</v>
      </c>
      <c r="E511">
        <v>4</v>
      </c>
      <c r="F511">
        <v>1</v>
      </c>
      <c r="G511">
        <v>32.041060000000002</v>
      </c>
      <c r="H511">
        <v>6</v>
      </c>
      <c r="I511" t="s">
        <v>119</v>
      </c>
      <c r="J511">
        <v>1.2130000000000001</v>
      </c>
      <c r="K511">
        <v>500</v>
      </c>
      <c r="L511">
        <v>100</v>
      </c>
      <c r="N511" t="s">
        <v>120</v>
      </c>
      <c r="O511">
        <v>0</v>
      </c>
      <c r="P511">
        <v>0.125</v>
      </c>
      <c r="Q511">
        <v>3.2500000000000001E-2</v>
      </c>
      <c r="R511">
        <v>77.5</v>
      </c>
      <c r="S511">
        <v>170</v>
      </c>
      <c r="T511">
        <v>100</v>
      </c>
      <c r="U511">
        <v>1812.1301775147931</v>
      </c>
      <c r="V511">
        <v>20</v>
      </c>
      <c r="W511">
        <v>0.95</v>
      </c>
      <c r="X511">
        <v>1</v>
      </c>
      <c r="Y511">
        <v>35843.641959160377</v>
      </c>
      <c r="Z511">
        <v>179218209.79580191</v>
      </c>
      <c r="AA511">
        <v>217391688.4823077</v>
      </c>
      <c r="AB511">
        <v>217391.68848230771</v>
      </c>
      <c r="AC511">
        <v>0</v>
      </c>
      <c r="AD511">
        <v>1857.465838683984</v>
      </c>
      <c r="AE511">
        <v>1114479.50321039</v>
      </c>
      <c r="AF511">
        <v>1114479.50321039</v>
      </c>
      <c r="AG511">
        <v>35.709104631134323</v>
      </c>
      <c r="AH511">
        <v>36.786182202216963</v>
      </c>
      <c r="AI511">
        <v>36.786182202216963</v>
      </c>
      <c r="AJ511">
        <v>7065.2298756750006</v>
      </c>
      <c r="AK511">
        <v>854.70085470085473</v>
      </c>
      <c r="AL511" t="s">
        <v>123</v>
      </c>
      <c r="AM511">
        <v>2850.929120671814</v>
      </c>
      <c r="AN511">
        <v>400.00708302022173</v>
      </c>
      <c r="AO511">
        <v>6253.6509743768829</v>
      </c>
      <c r="AP511">
        <v>11170.86693406789</v>
      </c>
      <c r="AQ511">
        <v>4917.2159596910087</v>
      </c>
      <c r="AR511">
        <v>6.3394883937504167E-3</v>
      </c>
      <c r="AS511">
        <v>197.85513942892081</v>
      </c>
      <c r="AT511">
        <v>79.837597445277993</v>
      </c>
      <c r="AU511">
        <v>11.20182337676035</v>
      </c>
      <c r="AV511">
        <v>175.12763310577111</v>
      </c>
      <c r="AW511">
        <v>312.8296564548458</v>
      </c>
      <c r="AX511">
        <v>137.70202334907469</v>
      </c>
      <c r="AY511">
        <v>1.030162547681007</v>
      </c>
      <c r="AZ511" t="s">
        <v>161</v>
      </c>
      <c r="BA511" t="str">
        <f>VLOOKUP($AZ511,Sheet1!$A$2:$B$58,2,FALSE)</f>
        <v>1,4-Butanediol</v>
      </c>
      <c r="BB511" t="s">
        <v>206</v>
      </c>
      <c r="BC511">
        <v>4</v>
      </c>
      <c r="BD511">
        <v>19.93</v>
      </c>
      <c r="BE511">
        <v>27.7</v>
      </c>
      <c r="BF511">
        <v>90.119200000000006</v>
      </c>
      <c r="BG511">
        <f>VLOOKUP($AZ511,Sheet1!$A$2:$C$58,3,FALSE)</f>
        <v>5.5</v>
      </c>
      <c r="BH511">
        <v>230</v>
      </c>
      <c r="BI511" t="s">
        <v>232</v>
      </c>
      <c r="BJ511">
        <v>8.5169041997895135E-3</v>
      </c>
      <c r="BK511">
        <v>0.24891472868216999</v>
      </c>
      <c r="BL511">
        <v>0.70010156396368495</v>
      </c>
      <c r="BM511">
        <v>100</v>
      </c>
      <c r="BN511">
        <v>-0.18683168949323001</v>
      </c>
      <c r="BO511">
        <v>446.83467736271558</v>
      </c>
      <c r="BP511">
        <v>196.6886383876404</v>
      </c>
      <c r="BQ511">
        <v>1.462930383888889</v>
      </c>
      <c r="BR511">
        <v>248.69816526111109</v>
      </c>
      <c r="BS511">
        <v>198.13651210160461</v>
      </c>
      <c r="BT511">
        <v>0.99565891472867996</v>
      </c>
      <c r="BU511">
        <v>0</v>
      </c>
      <c r="BV511">
        <v>28.467298211940282</v>
      </c>
      <c r="BW511">
        <v>0.97304632823853854</v>
      </c>
      <c r="BX511">
        <v>0.21292260499473781</v>
      </c>
      <c r="BY511">
        <v>3.8580884825035691</v>
      </c>
      <c r="BZ511">
        <v>44.68722345418611</v>
      </c>
      <c r="CA511">
        <v>16.219925242245829</v>
      </c>
      <c r="CB511">
        <v>0</v>
      </c>
      <c r="CC511">
        <v>0</v>
      </c>
      <c r="CD511">
        <v>28.467298211940282</v>
      </c>
      <c r="CE511">
        <v>34.144272046726321</v>
      </c>
      <c r="CF511">
        <v>30.089290736164859</v>
      </c>
      <c r="CG511">
        <v>1.621992524224583</v>
      </c>
      <c r="CH511">
        <v>0</v>
      </c>
      <c r="CI511">
        <v>0</v>
      </c>
      <c r="CJ511">
        <v>28.467298211940282</v>
      </c>
      <c r="CK511">
        <v>44.626199652757919</v>
      </c>
      <c r="CL511">
        <v>16.12604247081784</v>
      </c>
      <c r="CM511">
        <v>0</v>
      </c>
      <c r="CN511">
        <v>3.2858969999794187E-2</v>
      </c>
      <c r="CO511">
        <v>28.467298211940282</v>
      </c>
      <c r="CP511">
        <v>34.144272046726321</v>
      </c>
      <c r="CQ511">
        <v>30.112761429021859</v>
      </c>
      <c r="CR511">
        <v>1.612604247081785</v>
      </c>
      <c r="CS511">
        <v>0</v>
      </c>
      <c r="CT511">
        <v>3.2858969999794187E-2</v>
      </c>
      <c r="CU511">
        <v>28.467298211940282</v>
      </c>
      <c r="CV511">
        <f t="shared" si="7"/>
        <v>198.13651210160461</v>
      </c>
    </row>
    <row r="512" spans="1:100" x14ac:dyDescent="0.25">
      <c r="A512" s="1">
        <v>243</v>
      </c>
      <c r="B512" t="s">
        <v>99</v>
      </c>
      <c r="C512" t="s">
        <v>113</v>
      </c>
      <c r="D512">
        <v>1</v>
      </c>
      <c r="E512">
        <v>4</v>
      </c>
      <c r="F512">
        <v>1</v>
      </c>
      <c r="G512">
        <v>32.041060000000002</v>
      </c>
      <c r="H512">
        <v>6</v>
      </c>
      <c r="I512" t="s">
        <v>119</v>
      </c>
      <c r="J512">
        <v>1.2130000000000001</v>
      </c>
      <c r="K512">
        <v>500</v>
      </c>
      <c r="L512">
        <v>100</v>
      </c>
      <c r="N512" t="s">
        <v>120</v>
      </c>
      <c r="O512">
        <v>0</v>
      </c>
      <c r="P512">
        <v>0.125</v>
      </c>
      <c r="Q512">
        <v>3.2500000000000001E-2</v>
      </c>
      <c r="R512">
        <v>77.5</v>
      </c>
      <c r="S512">
        <v>170</v>
      </c>
      <c r="T512">
        <v>100</v>
      </c>
      <c r="U512">
        <v>1812.1301775147931</v>
      </c>
      <c r="V512">
        <v>20</v>
      </c>
      <c r="W512">
        <v>0.95</v>
      </c>
      <c r="X512">
        <v>1</v>
      </c>
      <c r="Y512">
        <v>35843.641959160377</v>
      </c>
      <c r="Z512">
        <v>179218209.79580191</v>
      </c>
      <c r="AA512">
        <v>217391688.4823077</v>
      </c>
      <c r="AB512">
        <v>217391.68848230771</v>
      </c>
      <c r="AC512">
        <v>0</v>
      </c>
      <c r="AD512">
        <v>1857.465838683984</v>
      </c>
      <c r="AE512">
        <v>1114479.50321039</v>
      </c>
      <c r="AF512">
        <v>1114479.50321039</v>
      </c>
      <c r="AG512">
        <v>35.709104631134323</v>
      </c>
      <c r="AH512">
        <v>36.786182202216963</v>
      </c>
      <c r="AI512">
        <v>36.786182202216963</v>
      </c>
      <c r="AJ512">
        <v>7065.2298756750006</v>
      </c>
      <c r="AK512">
        <v>854.70085470085473</v>
      </c>
      <c r="AL512" t="s">
        <v>123</v>
      </c>
      <c r="AM512">
        <v>2850.929120671814</v>
      </c>
      <c r="AN512">
        <v>400.00708302022173</v>
      </c>
      <c r="AO512">
        <v>6253.6509743768829</v>
      </c>
      <c r="AP512">
        <v>11170.86693406789</v>
      </c>
      <c r="AQ512">
        <v>4917.2159596910087</v>
      </c>
      <c r="AR512">
        <v>6.3394883937504167E-3</v>
      </c>
      <c r="AS512">
        <v>197.85513942892081</v>
      </c>
      <c r="AT512">
        <v>79.837597445277993</v>
      </c>
      <c r="AU512">
        <v>11.20182337676035</v>
      </c>
      <c r="AV512">
        <v>175.12763310577111</v>
      </c>
      <c r="AW512">
        <v>312.8296564548458</v>
      </c>
      <c r="AX512">
        <v>137.70202334907469</v>
      </c>
      <c r="AY512">
        <v>1.030162547681007</v>
      </c>
      <c r="AZ512" t="s">
        <v>161</v>
      </c>
      <c r="BA512" t="str">
        <f>VLOOKUP($AZ512,Sheet1!$A$2:$B$58,2,FALSE)</f>
        <v>1,4-Butanediol</v>
      </c>
      <c r="BB512" t="s">
        <v>206</v>
      </c>
      <c r="BC512">
        <v>4</v>
      </c>
      <c r="BD512">
        <v>19.93</v>
      </c>
      <c r="BE512">
        <v>27.7</v>
      </c>
      <c r="BF512">
        <v>90.119200000000006</v>
      </c>
      <c r="BG512">
        <f>VLOOKUP($AZ512,Sheet1!$A$2:$C$58,3,FALSE)</f>
        <v>5.5</v>
      </c>
      <c r="BH512">
        <v>230</v>
      </c>
      <c r="BI512" t="s">
        <v>233</v>
      </c>
      <c r="BJ512">
        <v>8.5169041997896558E-3</v>
      </c>
      <c r="BK512">
        <v>0.24891472868217099</v>
      </c>
      <c r="BL512">
        <v>0.70010156396368495</v>
      </c>
      <c r="BM512">
        <v>100</v>
      </c>
      <c r="BN512">
        <v>-0.18683168949322931</v>
      </c>
      <c r="BO512">
        <v>446.83467736271558</v>
      </c>
      <c r="BP512">
        <v>196.6886383876404</v>
      </c>
      <c r="BQ512">
        <v>1.4629303838888881</v>
      </c>
      <c r="BR512">
        <v>248.698165261111</v>
      </c>
      <c r="BS512">
        <v>198.13651210160461</v>
      </c>
      <c r="BT512">
        <v>0.99565891472868395</v>
      </c>
      <c r="BU512">
        <v>0</v>
      </c>
      <c r="BV512">
        <v>28.467298211940282</v>
      </c>
      <c r="BW512">
        <v>0.97304632823853854</v>
      </c>
      <c r="BX512">
        <v>0.21292260499474139</v>
      </c>
      <c r="BY512">
        <v>3.8580884825035691</v>
      </c>
      <c r="BZ512">
        <v>44.68722345418611</v>
      </c>
      <c r="CA512">
        <v>16.219925242245829</v>
      </c>
      <c r="CB512">
        <v>0</v>
      </c>
      <c r="CC512">
        <v>0</v>
      </c>
      <c r="CD512">
        <v>28.467298211940282</v>
      </c>
      <c r="CE512">
        <v>34.144272046726321</v>
      </c>
      <c r="CF512">
        <v>30.089290736164859</v>
      </c>
      <c r="CG512">
        <v>1.621992524224583</v>
      </c>
      <c r="CH512">
        <v>0</v>
      </c>
      <c r="CI512">
        <v>0</v>
      </c>
      <c r="CJ512">
        <v>28.467298211940282</v>
      </c>
      <c r="CK512">
        <v>44.626199652757919</v>
      </c>
      <c r="CL512">
        <v>16.12604247081784</v>
      </c>
      <c r="CM512">
        <v>0</v>
      </c>
      <c r="CN512">
        <v>3.2858969999794742E-2</v>
      </c>
      <c r="CO512">
        <v>28.467298211940282</v>
      </c>
      <c r="CP512">
        <v>34.144272046726321</v>
      </c>
      <c r="CQ512">
        <v>30.112761429021859</v>
      </c>
      <c r="CR512">
        <v>1.6126042470817841</v>
      </c>
      <c r="CS512">
        <v>0</v>
      </c>
      <c r="CT512">
        <v>3.2858969999794742E-2</v>
      </c>
      <c r="CU512">
        <v>28.467298211940282</v>
      </c>
      <c r="CV512">
        <f t="shared" si="7"/>
        <v>198.13651210160461</v>
      </c>
    </row>
    <row r="513" spans="1:100" x14ac:dyDescent="0.25">
      <c r="A513" s="1">
        <v>983</v>
      </c>
      <c r="B513" t="s">
        <v>104</v>
      </c>
      <c r="C513" t="s">
        <v>117</v>
      </c>
      <c r="D513">
        <v>2</v>
      </c>
      <c r="E513">
        <v>4</v>
      </c>
      <c r="F513">
        <v>2</v>
      </c>
      <c r="G513">
        <v>60.050759999999997</v>
      </c>
      <c r="H513">
        <v>8</v>
      </c>
      <c r="I513" t="s">
        <v>119</v>
      </c>
      <c r="J513">
        <v>1.131</v>
      </c>
      <c r="K513">
        <v>500</v>
      </c>
      <c r="L513">
        <v>100</v>
      </c>
      <c r="N513" t="s">
        <v>120</v>
      </c>
      <c r="O513">
        <v>0</v>
      </c>
      <c r="P513">
        <v>0.25</v>
      </c>
      <c r="Q513">
        <v>3.2500000000000001E-2</v>
      </c>
      <c r="R513">
        <v>77.5</v>
      </c>
      <c r="S513">
        <v>170</v>
      </c>
      <c r="T513">
        <v>100</v>
      </c>
      <c r="U513">
        <v>1812.1301775147931</v>
      </c>
      <c r="V513">
        <v>20</v>
      </c>
      <c r="W513">
        <v>0.95</v>
      </c>
      <c r="X513">
        <v>1</v>
      </c>
      <c r="Y513">
        <v>15639.555496639539</v>
      </c>
      <c r="Z513">
        <v>78197777.483197689</v>
      </c>
      <c r="AA513">
        <v>88441686.333496585</v>
      </c>
      <c r="AB513">
        <v>88441.686333496589</v>
      </c>
      <c r="AC513">
        <v>0</v>
      </c>
      <c r="AD513">
        <v>810.46284583216368</v>
      </c>
      <c r="AE513">
        <v>364708.28062447358</v>
      </c>
      <c r="AF513">
        <v>364708.28062447358</v>
      </c>
      <c r="AG513">
        <v>21.901009429792911</v>
      </c>
      <c r="AH513">
        <v>32.101622860566167</v>
      </c>
      <c r="AI513">
        <v>32.101622860566167</v>
      </c>
      <c r="AJ513">
        <v>2874.3548058386391</v>
      </c>
      <c r="AK513">
        <v>854.70085470085473</v>
      </c>
      <c r="AL513" t="s">
        <v>123</v>
      </c>
      <c r="AM513">
        <v>2487.8757716938781</v>
      </c>
      <c r="AN513">
        <v>174.53396563528781</v>
      </c>
      <c r="AO513">
        <v>5457.2758862962482</v>
      </c>
      <c r="AP513">
        <v>6391.4653978686592</v>
      </c>
      <c r="AQ513">
        <v>934.18951157241099</v>
      </c>
      <c r="AR513">
        <v>7.8812436090483339E-3</v>
      </c>
      <c r="AS513">
        <v>131.2430285486534</v>
      </c>
      <c r="AT513">
        <v>113.5963974477592</v>
      </c>
      <c r="AU513">
        <v>7.9692201491800398</v>
      </c>
      <c r="AV513">
        <v>249.17919440153631</v>
      </c>
      <c r="AW513">
        <v>291.83428363690228</v>
      </c>
      <c r="AX513">
        <v>42.655089235366027</v>
      </c>
      <c r="AY513">
        <v>1.4657599670678609</v>
      </c>
      <c r="AZ513" t="s">
        <v>126</v>
      </c>
      <c r="BA513" t="str">
        <f>VLOOKUP($AZ513,Sheet1!$A$2:$B$58,2,FALSE)</f>
        <v>Malonate</v>
      </c>
      <c r="BB513" t="s">
        <v>185</v>
      </c>
      <c r="BC513">
        <v>3</v>
      </c>
      <c r="BD513">
        <v>14.6</v>
      </c>
      <c r="BE513">
        <v>0</v>
      </c>
      <c r="BF513">
        <v>102.04378</v>
      </c>
      <c r="BG513">
        <f>VLOOKUP($AZ513,Sheet1!$A$2:$C$58,3,FALSE)</f>
        <v>2</v>
      </c>
      <c r="BH513">
        <v>199</v>
      </c>
      <c r="BI513" t="s">
        <v>247</v>
      </c>
      <c r="BJ513">
        <v>1.212698880753005E-2</v>
      </c>
      <c r="BK513">
        <v>0.66047619047618999</v>
      </c>
      <c r="BL513">
        <v>1.1414998966208101</v>
      </c>
      <c r="BM513">
        <v>100</v>
      </c>
      <c r="BN513">
        <v>-0.32240851628428469</v>
      </c>
      <c r="BO513">
        <v>255.65861591474629</v>
      </c>
      <c r="BP513">
        <v>37.367580462896392</v>
      </c>
      <c r="BQ513">
        <v>1.2719379256151171</v>
      </c>
      <c r="BR513">
        <v>216.22944735456991</v>
      </c>
      <c r="BS513">
        <v>39.429168560176493</v>
      </c>
      <c r="BT513">
        <v>0.99071428571428499</v>
      </c>
      <c r="BU513">
        <v>0</v>
      </c>
      <c r="BV513">
        <v>12.790189506999059</v>
      </c>
      <c r="BW513">
        <v>0</v>
      </c>
      <c r="BX513">
        <v>0.30317472018825109</v>
      </c>
      <c r="BY513">
        <v>3.8580884825035691</v>
      </c>
      <c r="BZ513">
        <v>26.944578241630332</v>
      </c>
      <c r="CA513">
        <v>14.15438873463127</v>
      </c>
      <c r="CB513">
        <v>0</v>
      </c>
      <c r="CC513">
        <v>0</v>
      </c>
      <c r="CD513">
        <v>12.790189506999059</v>
      </c>
      <c r="CE513">
        <v>17.744225564120011</v>
      </c>
      <c r="CF513">
        <v>14.205628380462191</v>
      </c>
      <c r="CG513">
        <v>1.4154388734631269</v>
      </c>
      <c r="CH513">
        <v>0</v>
      </c>
      <c r="CI513">
        <v>0</v>
      </c>
      <c r="CJ513">
        <v>12.790189506999059</v>
      </c>
      <c r="CK513">
        <v>26.857688106488169</v>
      </c>
      <c r="CL513">
        <v>14.020711603643321</v>
      </c>
      <c r="CM513">
        <v>0</v>
      </c>
      <c r="CN513">
        <v>4.6786995845781353E-2</v>
      </c>
      <c r="CO513">
        <v>12.790189506999059</v>
      </c>
      <c r="CP513">
        <v>17.744225564120011</v>
      </c>
      <c r="CQ513">
        <v>14.239047663209179</v>
      </c>
      <c r="CR513">
        <v>1.4020711603643321</v>
      </c>
      <c r="CS513">
        <v>0</v>
      </c>
      <c r="CT513">
        <v>4.6786995845781353E-2</v>
      </c>
      <c r="CU513">
        <v>12.790189506999059</v>
      </c>
      <c r="CV513">
        <f t="shared" si="7"/>
        <v>39.429168560176493</v>
      </c>
    </row>
    <row r="514" spans="1:100" x14ac:dyDescent="0.25">
      <c r="A514" s="1">
        <v>247</v>
      </c>
      <c r="B514" t="s">
        <v>99</v>
      </c>
      <c r="C514" t="s">
        <v>113</v>
      </c>
      <c r="D514">
        <v>1</v>
      </c>
      <c r="E514">
        <v>4</v>
      </c>
      <c r="F514">
        <v>1</v>
      </c>
      <c r="G514">
        <v>32.041060000000002</v>
      </c>
      <c r="H514">
        <v>6</v>
      </c>
      <c r="I514" t="s">
        <v>119</v>
      </c>
      <c r="J514">
        <v>1.2130000000000001</v>
      </c>
      <c r="K514">
        <v>500</v>
      </c>
      <c r="L514">
        <v>100</v>
      </c>
      <c r="N514" t="s">
        <v>120</v>
      </c>
      <c r="O514">
        <v>0</v>
      </c>
      <c r="P514">
        <v>0.125</v>
      </c>
      <c r="Q514">
        <v>3.2500000000000001E-2</v>
      </c>
      <c r="R514">
        <v>77.5</v>
      </c>
      <c r="S514">
        <v>170</v>
      </c>
      <c r="T514">
        <v>100</v>
      </c>
      <c r="U514">
        <v>1812.1301775147931</v>
      </c>
      <c r="V514">
        <v>20</v>
      </c>
      <c r="W514">
        <v>0.95</v>
      </c>
      <c r="X514">
        <v>1</v>
      </c>
      <c r="Y514">
        <v>37841.215044845492</v>
      </c>
      <c r="Z514">
        <v>189206075.22422749</v>
      </c>
      <c r="AA514">
        <v>229506969.24698791</v>
      </c>
      <c r="AB514">
        <v>229506.96924698789</v>
      </c>
      <c r="AC514">
        <v>0</v>
      </c>
      <c r="AD514">
        <v>1960.9827684413519</v>
      </c>
      <c r="AE514">
        <v>1176589.6610648111</v>
      </c>
      <c r="AF514">
        <v>1176589.6610648111</v>
      </c>
      <c r="AG514">
        <v>37.699179925557289</v>
      </c>
      <c r="AH514">
        <v>38.83628323759676</v>
      </c>
      <c r="AI514">
        <v>38.83628323759676</v>
      </c>
      <c r="AJ514">
        <v>7458.9765005271074</v>
      </c>
      <c r="AK514">
        <v>1835.336538461539</v>
      </c>
      <c r="AL514" t="s">
        <v>124</v>
      </c>
      <c r="AM514">
        <v>3009.8119509137491</v>
      </c>
      <c r="AN514">
        <v>422.29955497480222</v>
      </c>
      <c r="AO514">
        <v>6602.1681503914488</v>
      </c>
      <c r="AP514">
        <v>12726.4245448772</v>
      </c>
      <c r="AQ514">
        <v>6124.2563944857493</v>
      </c>
      <c r="AR514">
        <v>6.3394883937504167E-3</v>
      </c>
      <c r="AS514">
        <v>197.85513942892081</v>
      </c>
      <c r="AT514">
        <v>79.837597445278021</v>
      </c>
      <c r="AU514">
        <v>11.20182337676035</v>
      </c>
      <c r="AV514">
        <v>175.12763310577111</v>
      </c>
      <c r="AW514">
        <v>337.57828605310362</v>
      </c>
      <c r="AX514">
        <v>162.45065294733249</v>
      </c>
      <c r="AY514">
        <v>1.030162547681007</v>
      </c>
      <c r="AZ514" t="s">
        <v>159</v>
      </c>
      <c r="BA514" t="str">
        <f>VLOOKUP($AZ514,Sheet1!$A$2:$B$58,2,FALSE)</f>
        <v>Gamma Butyrolactone</v>
      </c>
      <c r="BB514" t="s">
        <v>208</v>
      </c>
      <c r="BC514">
        <v>4</v>
      </c>
      <c r="BD514">
        <v>19.93</v>
      </c>
      <c r="BE514">
        <v>0</v>
      </c>
      <c r="BF514">
        <v>86.08784</v>
      </c>
      <c r="BG514">
        <f>VLOOKUP($AZ514,Sheet1!$A$2:$C$58,3,FALSE)</f>
        <v>4.5</v>
      </c>
      <c r="BH514">
        <v>204</v>
      </c>
      <c r="BI514" t="s">
        <v>233</v>
      </c>
      <c r="BJ514">
        <v>2.638033435177365E-2</v>
      </c>
      <c r="BK514">
        <v>0.24681592039801001</v>
      </c>
      <c r="BL514">
        <v>0.663144398614672</v>
      </c>
      <c r="BM514">
        <v>100</v>
      </c>
      <c r="BN514">
        <v>-0.58634204291583214</v>
      </c>
      <c r="BO514">
        <v>509.05698179508789</v>
      </c>
      <c r="BP514">
        <v>244.97025577943</v>
      </c>
      <c r="BQ514">
        <v>1.527070995152096</v>
      </c>
      <c r="BR514">
        <v>259.60206917585629</v>
      </c>
      <c r="BS514">
        <v>249.45491261923161</v>
      </c>
      <c r="BT514">
        <v>0.98726368159204003</v>
      </c>
      <c r="BU514">
        <v>0</v>
      </c>
      <c r="BV514">
        <v>30.053786236654261</v>
      </c>
      <c r="BW514">
        <v>0</v>
      </c>
      <c r="BX514">
        <v>0.65950835879434122</v>
      </c>
      <c r="BY514">
        <v>3.8580884825035691</v>
      </c>
      <c r="BZ514">
        <v>47.177651043764953</v>
      </c>
      <c r="CA514">
        <v>17.123864807110682</v>
      </c>
      <c r="CB514">
        <v>0</v>
      </c>
      <c r="CC514">
        <v>0</v>
      </c>
      <c r="CD514">
        <v>30.053786236654261</v>
      </c>
      <c r="CE514">
        <v>36.047138919143002</v>
      </c>
      <c r="CF514">
        <v>31.766172717365329</v>
      </c>
      <c r="CG514">
        <v>1.712386480711068</v>
      </c>
      <c r="CH514">
        <v>0</v>
      </c>
      <c r="CI514">
        <v>0</v>
      </c>
      <c r="CJ514">
        <v>30.053786236654261</v>
      </c>
      <c r="CK514">
        <v>46.988635381814483</v>
      </c>
      <c r="CL514">
        <v>16.833071481033048</v>
      </c>
      <c r="CM514">
        <v>0</v>
      </c>
      <c r="CN514">
        <v>0.10177766412717119</v>
      </c>
      <c r="CO514">
        <v>30.053786236654261</v>
      </c>
      <c r="CP514">
        <v>36.047138919143002</v>
      </c>
      <c r="CQ514">
        <v>31.838871048884741</v>
      </c>
      <c r="CR514">
        <v>1.6833071481033051</v>
      </c>
      <c r="CS514">
        <v>0</v>
      </c>
      <c r="CT514">
        <v>0.10177766412717119</v>
      </c>
      <c r="CU514">
        <v>30.053786236654261</v>
      </c>
      <c r="CV514">
        <f t="shared" ref="CV514:CV577" si="8">IF(BS514&lt;0,1.1,BS514)</f>
        <v>249.45491261923161</v>
      </c>
    </row>
    <row r="515" spans="1:100" x14ac:dyDescent="0.25">
      <c r="A515" s="1">
        <v>190</v>
      </c>
      <c r="B515" t="s">
        <v>99</v>
      </c>
      <c r="C515" t="s">
        <v>113</v>
      </c>
      <c r="D515">
        <v>1</v>
      </c>
      <c r="E515">
        <v>4</v>
      </c>
      <c r="F515">
        <v>1</v>
      </c>
      <c r="G515">
        <v>32.041060000000002</v>
      </c>
      <c r="H515">
        <v>6</v>
      </c>
      <c r="I515" t="s">
        <v>119</v>
      </c>
      <c r="J515">
        <v>1.2130000000000001</v>
      </c>
      <c r="K515">
        <v>500</v>
      </c>
      <c r="L515">
        <v>100</v>
      </c>
      <c r="N515" t="s">
        <v>120</v>
      </c>
      <c r="O515">
        <v>0</v>
      </c>
      <c r="P515">
        <v>0.125</v>
      </c>
      <c r="Q515">
        <v>3.2500000000000001E-2</v>
      </c>
      <c r="R515">
        <v>77.5</v>
      </c>
      <c r="S515">
        <v>170</v>
      </c>
      <c r="T515">
        <v>100</v>
      </c>
      <c r="U515">
        <v>1812.1301775147931</v>
      </c>
      <c r="V515">
        <v>20</v>
      </c>
      <c r="W515">
        <v>0.95</v>
      </c>
      <c r="X515">
        <v>1</v>
      </c>
      <c r="Y515">
        <v>37841.215044845492</v>
      </c>
      <c r="Z515">
        <v>189206075.22422749</v>
      </c>
      <c r="AA515">
        <v>229506969.24698791</v>
      </c>
      <c r="AB515">
        <v>229506.96924698789</v>
      </c>
      <c r="AC515">
        <v>0</v>
      </c>
      <c r="AD515">
        <v>1960.9827684413519</v>
      </c>
      <c r="AE515">
        <v>1176589.6610648111</v>
      </c>
      <c r="AF515">
        <v>1176589.6610648111</v>
      </c>
      <c r="AG515">
        <v>37.699179925557289</v>
      </c>
      <c r="AH515">
        <v>38.83628323759676</v>
      </c>
      <c r="AI515">
        <v>38.83628323759676</v>
      </c>
      <c r="AJ515">
        <v>7458.9765005271074</v>
      </c>
      <c r="AK515">
        <v>1835.336538461539</v>
      </c>
      <c r="AL515" t="s">
        <v>124</v>
      </c>
      <c r="AM515">
        <v>3009.8119509137491</v>
      </c>
      <c r="AN515">
        <v>422.29955497480222</v>
      </c>
      <c r="AO515">
        <v>6602.1681503914488</v>
      </c>
      <c r="AP515">
        <v>12726.4245448772</v>
      </c>
      <c r="AQ515">
        <v>6124.2563944857493</v>
      </c>
      <c r="AR515">
        <v>6.3394883937504167E-3</v>
      </c>
      <c r="AS515">
        <v>197.85513942892081</v>
      </c>
      <c r="AT515">
        <v>79.837597445278021</v>
      </c>
      <c r="AU515">
        <v>11.20182337676035</v>
      </c>
      <c r="AV515">
        <v>175.12763310577111</v>
      </c>
      <c r="AW515">
        <v>337.57828605310362</v>
      </c>
      <c r="AX515">
        <v>162.45065294733249</v>
      </c>
      <c r="AY515">
        <v>1.030162547681007</v>
      </c>
      <c r="AZ515" t="s">
        <v>159</v>
      </c>
      <c r="BA515" t="str">
        <f>VLOOKUP($AZ515,Sheet1!$A$2:$B$58,2,FALSE)</f>
        <v>Gamma Butyrolactone</v>
      </c>
      <c r="BB515" t="s">
        <v>208</v>
      </c>
      <c r="BC515">
        <v>4</v>
      </c>
      <c r="BD515">
        <v>19.93</v>
      </c>
      <c r="BE515">
        <v>0</v>
      </c>
      <c r="BF515">
        <v>86.08784</v>
      </c>
      <c r="BG515">
        <f>VLOOKUP($AZ515,Sheet1!$A$2:$C$58,3,FALSE)</f>
        <v>4.5</v>
      </c>
      <c r="BH515">
        <v>204</v>
      </c>
      <c r="BI515" t="s">
        <v>232</v>
      </c>
      <c r="BJ515">
        <v>2.638033435177406E-2</v>
      </c>
      <c r="BK515">
        <v>0.24681592039801001</v>
      </c>
      <c r="BL515">
        <v>0.663144398614672</v>
      </c>
      <c r="BM515">
        <v>100</v>
      </c>
      <c r="BN515">
        <v>-0.58634204291583214</v>
      </c>
      <c r="BO515">
        <v>509.05698179508789</v>
      </c>
      <c r="BP515">
        <v>244.97025577943</v>
      </c>
      <c r="BQ515">
        <v>1.527070995152096</v>
      </c>
      <c r="BR515">
        <v>259.60206917585617</v>
      </c>
      <c r="BS515">
        <v>249.45491261923169</v>
      </c>
      <c r="BT515">
        <v>0.98726368159204003</v>
      </c>
      <c r="BU515">
        <v>0</v>
      </c>
      <c r="BV515">
        <v>30.053786236654261</v>
      </c>
      <c r="BW515">
        <v>0</v>
      </c>
      <c r="BX515">
        <v>0.65950835879435155</v>
      </c>
      <c r="BY515">
        <v>3.8580884825035691</v>
      </c>
      <c r="BZ515">
        <v>47.177651043764953</v>
      </c>
      <c r="CA515">
        <v>17.123864807110682</v>
      </c>
      <c r="CB515">
        <v>0</v>
      </c>
      <c r="CC515">
        <v>0</v>
      </c>
      <c r="CD515">
        <v>30.053786236654261</v>
      </c>
      <c r="CE515">
        <v>36.047138919143002</v>
      </c>
      <c r="CF515">
        <v>31.766172717365329</v>
      </c>
      <c r="CG515">
        <v>1.712386480711068</v>
      </c>
      <c r="CH515">
        <v>0</v>
      </c>
      <c r="CI515">
        <v>0</v>
      </c>
      <c r="CJ515">
        <v>30.053786236654261</v>
      </c>
      <c r="CK515">
        <v>46.988635381814483</v>
      </c>
      <c r="CL515">
        <v>16.833071481033041</v>
      </c>
      <c r="CM515">
        <v>0</v>
      </c>
      <c r="CN515">
        <v>0.1017776641271728</v>
      </c>
      <c r="CO515">
        <v>30.053786236654261</v>
      </c>
      <c r="CP515">
        <v>36.047138919143002</v>
      </c>
      <c r="CQ515">
        <v>31.838871048884741</v>
      </c>
      <c r="CR515">
        <v>1.683307148103304</v>
      </c>
      <c r="CS515">
        <v>0</v>
      </c>
      <c r="CT515">
        <v>0.1017776641271728</v>
      </c>
      <c r="CU515">
        <v>30.053786236654261</v>
      </c>
      <c r="CV515">
        <f t="shared" si="8"/>
        <v>249.45491261923169</v>
      </c>
    </row>
    <row r="516" spans="1:100" x14ac:dyDescent="0.25">
      <c r="A516" s="1">
        <v>985</v>
      </c>
      <c r="B516" t="s">
        <v>104</v>
      </c>
      <c r="C516" t="s">
        <v>117</v>
      </c>
      <c r="D516">
        <v>2</v>
      </c>
      <c r="E516">
        <v>4</v>
      </c>
      <c r="F516">
        <v>2</v>
      </c>
      <c r="G516">
        <v>60.050759999999997</v>
      </c>
      <c r="H516">
        <v>8</v>
      </c>
      <c r="I516" t="s">
        <v>119</v>
      </c>
      <c r="J516">
        <v>1.131</v>
      </c>
      <c r="K516">
        <v>500</v>
      </c>
      <c r="L516">
        <v>100</v>
      </c>
      <c r="N516" t="s">
        <v>120</v>
      </c>
      <c r="O516">
        <v>0</v>
      </c>
      <c r="P516">
        <v>0.25</v>
      </c>
      <c r="Q516">
        <v>3.2500000000000001E-2</v>
      </c>
      <c r="R516">
        <v>77.5</v>
      </c>
      <c r="S516">
        <v>170</v>
      </c>
      <c r="T516">
        <v>100</v>
      </c>
      <c r="U516">
        <v>1812.1301775147931</v>
      </c>
      <c r="V516">
        <v>20</v>
      </c>
      <c r="W516">
        <v>0.95</v>
      </c>
      <c r="X516">
        <v>1</v>
      </c>
      <c r="Y516">
        <v>17140.63844483476</v>
      </c>
      <c r="Z516">
        <v>85703192.224173814</v>
      </c>
      <c r="AA516">
        <v>96930310.405540586</v>
      </c>
      <c r="AB516">
        <v>96930.310405540586</v>
      </c>
      <c r="AC516">
        <v>0</v>
      </c>
      <c r="AD516">
        <v>888.25098746354445</v>
      </c>
      <c r="AE516">
        <v>399712.94435859501</v>
      </c>
      <c r="AF516">
        <v>399712.94435859501</v>
      </c>
      <c r="AG516">
        <v>24.003066090571341</v>
      </c>
      <c r="AH516">
        <v>35.182733362443543</v>
      </c>
      <c r="AI516">
        <v>35.182733362443543</v>
      </c>
      <c r="AJ516">
        <v>3150.2350881800689</v>
      </c>
      <c r="AK516">
        <v>854.70085470085473</v>
      </c>
      <c r="AL516" t="s">
        <v>123</v>
      </c>
      <c r="AM516">
        <v>2726.6618355893738</v>
      </c>
      <c r="AN516">
        <v>191.28571793108131</v>
      </c>
      <c r="AO516">
        <v>5981.0646716154006</v>
      </c>
      <c r="AP516">
        <v>6922.8834964013786</v>
      </c>
      <c r="AQ516">
        <v>941.81882478597799</v>
      </c>
      <c r="AR516">
        <v>7.8812436090483339E-3</v>
      </c>
      <c r="AS516">
        <v>131.2430285486534</v>
      </c>
      <c r="AT516">
        <v>113.5963974477592</v>
      </c>
      <c r="AU516">
        <v>7.9692201491800416</v>
      </c>
      <c r="AV516">
        <v>249.17919440153631</v>
      </c>
      <c r="AW516">
        <v>288.41663270346788</v>
      </c>
      <c r="AX516">
        <v>39.237438301931583</v>
      </c>
      <c r="AY516">
        <v>1.4657599670678609</v>
      </c>
      <c r="AZ516" t="s">
        <v>129</v>
      </c>
      <c r="BA516" t="str">
        <f>VLOOKUP($AZ516,Sheet1!$A$2:$B$58,2,FALSE)</f>
        <v>Citrate</v>
      </c>
      <c r="BB516" t="s">
        <v>188</v>
      </c>
      <c r="BC516">
        <v>6</v>
      </c>
      <c r="BD516">
        <v>14.6</v>
      </c>
      <c r="BE516">
        <v>0</v>
      </c>
      <c r="BF516">
        <v>189.09639999999999</v>
      </c>
      <c r="BG516">
        <f>VLOOKUP($AZ516,Sheet1!$A$2:$C$58,3,FALSE)</f>
        <v>2.5</v>
      </c>
      <c r="BI516" t="s">
        <v>247</v>
      </c>
      <c r="BJ516">
        <v>3.4900961450387777E-2</v>
      </c>
      <c r="BK516">
        <v>0.32520547945205402</v>
      </c>
      <c r="BL516">
        <v>1.04153360681785</v>
      </c>
      <c r="BM516">
        <v>100</v>
      </c>
      <c r="BN516">
        <v>-0.27921553273371141</v>
      </c>
      <c r="BO516">
        <v>276.9153398560552</v>
      </c>
      <c r="BP516">
        <v>37.672752991439161</v>
      </c>
      <c r="BQ516">
        <v>1.372408373047354</v>
      </c>
      <c r="BR516">
        <v>233.3094234180501</v>
      </c>
      <c r="BS516">
        <v>43.605916438005067</v>
      </c>
      <c r="BT516">
        <v>0.97561643835616207</v>
      </c>
      <c r="BU516">
        <v>0</v>
      </c>
      <c r="BV516">
        <v>14.01779059689366</v>
      </c>
      <c r="BW516">
        <v>0</v>
      </c>
      <c r="BX516">
        <v>0.87252403625969444</v>
      </c>
      <c r="BY516">
        <v>3.8580884825035691</v>
      </c>
      <c r="BZ516">
        <v>29.530716124737939</v>
      </c>
      <c r="CA516">
        <v>15.512925527844279</v>
      </c>
      <c r="CB516">
        <v>0</v>
      </c>
      <c r="CC516">
        <v>0</v>
      </c>
      <c r="CD516">
        <v>14.01779059689366</v>
      </c>
      <c r="CE516">
        <v>19.447314531639162</v>
      </c>
      <c r="CF516">
        <v>15.569083149678089</v>
      </c>
      <c r="CG516">
        <v>1.5512925527844279</v>
      </c>
      <c r="CH516">
        <v>0</v>
      </c>
      <c r="CI516">
        <v>0</v>
      </c>
      <c r="CJ516">
        <v>14.01779059689366</v>
      </c>
      <c r="CK516">
        <v>29.280649986709289</v>
      </c>
      <c r="CL516">
        <v>15.128208392415591</v>
      </c>
      <c r="CM516">
        <v>0</v>
      </c>
      <c r="CN516">
        <v>0.13465099740004211</v>
      </c>
      <c r="CO516">
        <v>14.01779059689366</v>
      </c>
      <c r="CP516">
        <v>19.447314531639162</v>
      </c>
      <c r="CQ516">
        <v>15.665262433535259</v>
      </c>
      <c r="CR516">
        <v>1.512820839241559</v>
      </c>
      <c r="CS516">
        <v>0</v>
      </c>
      <c r="CT516">
        <v>0.13465099740004211</v>
      </c>
      <c r="CU516">
        <v>14.01779059689366</v>
      </c>
      <c r="CV516">
        <f t="shared" si="8"/>
        <v>43.605916438005067</v>
      </c>
    </row>
    <row r="517" spans="1:100" x14ac:dyDescent="0.25">
      <c r="A517" s="1">
        <v>926</v>
      </c>
      <c r="B517" t="s">
        <v>103</v>
      </c>
      <c r="C517" t="s">
        <v>116</v>
      </c>
      <c r="D517">
        <v>2</v>
      </c>
      <c r="E517">
        <v>4</v>
      </c>
      <c r="F517">
        <v>2</v>
      </c>
      <c r="G517">
        <v>60.050759999999997</v>
      </c>
      <c r="H517">
        <v>8</v>
      </c>
      <c r="I517" t="s">
        <v>119</v>
      </c>
      <c r="J517">
        <v>1.3440000000000001</v>
      </c>
      <c r="K517">
        <v>500</v>
      </c>
      <c r="L517">
        <v>100</v>
      </c>
      <c r="N517" t="s">
        <v>120</v>
      </c>
      <c r="O517">
        <v>0</v>
      </c>
      <c r="P517">
        <v>0.25</v>
      </c>
      <c r="Q517">
        <v>3.2500000000000001E-2</v>
      </c>
      <c r="R517">
        <v>77.5</v>
      </c>
      <c r="S517">
        <v>170</v>
      </c>
      <c r="T517">
        <v>100</v>
      </c>
      <c r="U517">
        <v>1812.1301775147931</v>
      </c>
      <c r="V517">
        <v>20</v>
      </c>
      <c r="W517">
        <v>0.95</v>
      </c>
      <c r="X517">
        <v>1</v>
      </c>
      <c r="Y517">
        <v>16679.949876692121</v>
      </c>
      <c r="Z517">
        <v>83399749.383460596</v>
      </c>
      <c r="AA517">
        <v>112089263.171371</v>
      </c>
      <c r="AB517">
        <v>112089.263171371</v>
      </c>
      <c r="AC517">
        <v>0</v>
      </c>
      <c r="AD517">
        <v>864.37748491678371</v>
      </c>
      <c r="AE517">
        <v>388969.86821255268</v>
      </c>
      <c r="AF517">
        <v>388969.86821255268</v>
      </c>
      <c r="AG517">
        <v>23.35793620326363</v>
      </c>
      <c r="AH517">
        <v>34.237127800068883</v>
      </c>
      <c r="AI517">
        <v>34.237127800068883</v>
      </c>
      <c r="AJ517">
        <v>3642.9010530695591</v>
      </c>
      <c r="AK517">
        <v>854.70085470085473</v>
      </c>
      <c r="AL517" t="s">
        <v>123</v>
      </c>
      <c r="AM517">
        <v>2653.3774045053378</v>
      </c>
      <c r="AN517">
        <v>186.14453583431049</v>
      </c>
      <c r="AO517">
        <v>5820.3117260117087</v>
      </c>
      <c r="AP517">
        <v>7337.1238481100627</v>
      </c>
      <c r="AQ517">
        <v>1516.8121220983539</v>
      </c>
      <c r="AR517">
        <v>9.3655096468266662E-3</v>
      </c>
      <c r="AS517">
        <v>155.95988538407619</v>
      </c>
      <c r="AT517">
        <v>113.5963974477592</v>
      </c>
      <c r="AU517">
        <v>7.9692201491800398</v>
      </c>
      <c r="AV517">
        <v>249.17919440153631</v>
      </c>
      <c r="AW517">
        <v>314.11695726289821</v>
      </c>
      <c r="AX517">
        <v>64.937762861361904</v>
      </c>
      <c r="AY517">
        <v>1.46575996706786</v>
      </c>
      <c r="AZ517" t="s">
        <v>127</v>
      </c>
      <c r="BA517" t="str">
        <f>VLOOKUP($AZ517,Sheet1!$A$2:$B$58,2,FALSE)</f>
        <v>L-Malate</v>
      </c>
      <c r="BB517" t="s">
        <v>186</v>
      </c>
      <c r="BC517">
        <v>4</v>
      </c>
      <c r="BD517">
        <v>17</v>
      </c>
      <c r="BE517">
        <v>0</v>
      </c>
      <c r="BF517">
        <v>132.06916000000001</v>
      </c>
      <c r="BG517">
        <f>VLOOKUP($AZ517,Sheet1!$A$2:$C$58,3,FALSE)</f>
        <v>2.5</v>
      </c>
      <c r="BI517" t="s">
        <v>246</v>
      </c>
      <c r="BJ517">
        <v>3.6518848901819133E-2</v>
      </c>
      <c r="BK517">
        <v>0.48666666666666702</v>
      </c>
      <c r="BL517">
        <v>1.07030003774507</v>
      </c>
      <c r="BM517">
        <v>100</v>
      </c>
      <c r="BN517">
        <v>-0.26885042136308329</v>
      </c>
      <c r="BO517">
        <v>293.48495392440248</v>
      </c>
      <c r="BP517">
        <v>60.672484883934153</v>
      </c>
      <c r="BQ517">
        <v>1.332966263100936</v>
      </c>
      <c r="BR517">
        <v>226.60426472715909</v>
      </c>
      <c r="BS517">
        <v>66.880689197243441</v>
      </c>
      <c r="BT517">
        <v>0.97333333333333405</v>
      </c>
      <c r="BU517">
        <v>0</v>
      </c>
      <c r="BV517">
        <v>15.883396618219271</v>
      </c>
      <c r="BW517">
        <v>0</v>
      </c>
      <c r="BX517">
        <v>0.91297122254547836</v>
      </c>
      <c r="BY517">
        <v>3.8580884825035691</v>
      </c>
      <c r="BZ517">
        <v>30.979381582727669</v>
      </c>
      <c r="CA517">
        <v>15.0959849645084</v>
      </c>
      <c r="CB517">
        <v>0</v>
      </c>
      <c r="CC517">
        <v>0</v>
      </c>
      <c r="CD517">
        <v>15.883396618219271</v>
      </c>
      <c r="CE517">
        <v>21.166991355797212</v>
      </c>
      <c r="CF517">
        <v>17.392995114670111</v>
      </c>
      <c r="CG517">
        <v>1.50959849645084</v>
      </c>
      <c r="CH517">
        <v>0</v>
      </c>
      <c r="CI517">
        <v>0</v>
      </c>
      <c r="CJ517">
        <v>15.883396618219271</v>
      </c>
      <c r="CK517">
        <v>30.717723246377499</v>
      </c>
      <c r="CL517">
        <v>14.69343367781584</v>
      </c>
      <c r="CM517">
        <v>0</v>
      </c>
      <c r="CN517">
        <v>0.14089295034239649</v>
      </c>
      <c r="CO517">
        <v>15.883396618219271</v>
      </c>
      <c r="CP517">
        <v>21.166991355797212</v>
      </c>
      <c r="CQ517">
        <v>17.49363293634325</v>
      </c>
      <c r="CR517">
        <v>1.469343367781583</v>
      </c>
      <c r="CS517">
        <v>0</v>
      </c>
      <c r="CT517">
        <v>0.14089295034239649</v>
      </c>
      <c r="CU517">
        <v>15.883396618219271</v>
      </c>
      <c r="CV517">
        <f t="shared" si="8"/>
        <v>66.880689197243441</v>
      </c>
    </row>
    <row r="518" spans="1:100" x14ac:dyDescent="0.25">
      <c r="A518" s="1">
        <v>8</v>
      </c>
      <c r="B518" t="s">
        <v>97</v>
      </c>
      <c r="C518" t="s">
        <v>111</v>
      </c>
      <c r="D518">
        <v>2</v>
      </c>
      <c r="E518">
        <v>6</v>
      </c>
      <c r="F518">
        <v>1</v>
      </c>
      <c r="G518">
        <v>46.067439999999998</v>
      </c>
      <c r="H518">
        <v>12</v>
      </c>
      <c r="I518" t="s">
        <v>119</v>
      </c>
      <c r="J518">
        <v>1.145</v>
      </c>
      <c r="K518">
        <v>500</v>
      </c>
      <c r="L518">
        <v>100</v>
      </c>
      <c r="N518" t="s">
        <v>120</v>
      </c>
      <c r="O518">
        <v>0</v>
      </c>
      <c r="P518">
        <v>0.16666666666666671</v>
      </c>
      <c r="Q518">
        <v>3.2500000000000001E-2</v>
      </c>
      <c r="R518">
        <v>77.5</v>
      </c>
      <c r="S518">
        <v>170</v>
      </c>
      <c r="T518">
        <v>100</v>
      </c>
      <c r="U518">
        <v>1812.1301775147931</v>
      </c>
      <c r="V518">
        <v>20</v>
      </c>
      <c r="W518">
        <v>0.95</v>
      </c>
      <c r="X518">
        <v>1</v>
      </c>
      <c r="Y518">
        <v>44181.448243623337</v>
      </c>
      <c r="Z518">
        <v>220907241.2181167</v>
      </c>
      <c r="AA518">
        <v>252938791.1947436</v>
      </c>
      <c r="AB518">
        <v>252938.79119474359</v>
      </c>
      <c r="AC518">
        <v>0</v>
      </c>
      <c r="AD518">
        <v>2289.5421985751032</v>
      </c>
      <c r="AE518">
        <v>686862.65957253077</v>
      </c>
      <c r="AF518">
        <v>686862.65957253077</v>
      </c>
      <c r="AG518">
        <v>31.642004358097989</v>
      </c>
      <c r="AH518">
        <v>60.457651295574173</v>
      </c>
      <c r="AI518">
        <v>60.457651295574173</v>
      </c>
      <c r="AJ518">
        <v>8220.5107138291678</v>
      </c>
      <c r="AK518">
        <v>854.70085470085473</v>
      </c>
      <c r="AL518" t="s">
        <v>123</v>
      </c>
      <c r="AM518">
        <v>4685.4679754069984</v>
      </c>
      <c r="AN518">
        <v>493.05514924172212</v>
      </c>
      <c r="AO518">
        <v>10277.800720247609</v>
      </c>
      <c r="AP518">
        <v>14253.73469317874</v>
      </c>
      <c r="AQ518">
        <v>3975.9339729311359</v>
      </c>
      <c r="AR518">
        <v>1.1968201501804171E-2</v>
      </c>
      <c r="AS518">
        <v>259.79740792638279</v>
      </c>
      <c r="AT518">
        <v>148.07747076894219</v>
      </c>
      <c r="AU518">
        <v>15.582298253351221</v>
      </c>
      <c r="AV518">
        <v>324.81509717058287</v>
      </c>
      <c r="AW518">
        <v>450.46876714467209</v>
      </c>
      <c r="AX518">
        <v>125.6536699740892</v>
      </c>
      <c r="AY518">
        <v>1.9106770421799</v>
      </c>
      <c r="AZ518" t="s">
        <v>134</v>
      </c>
      <c r="BA518" t="str">
        <f>VLOOKUP($AZ518,Sheet1!$A$2:$B$58,2,FALSE)</f>
        <v>Butanol (PW1)</v>
      </c>
      <c r="BB518" t="s">
        <v>192</v>
      </c>
      <c r="BC518">
        <v>4</v>
      </c>
      <c r="BD518">
        <v>26.7</v>
      </c>
      <c r="BE518">
        <v>33.075000000000003</v>
      </c>
      <c r="BF518">
        <v>74.120199999999997</v>
      </c>
      <c r="BG518">
        <f>VLOOKUP($AZ518,Sheet1!$A$2:$C$58,3,FALSE)</f>
        <v>6.03</v>
      </c>
      <c r="BH518">
        <v>117.7</v>
      </c>
      <c r="BI518" t="s">
        <v>97</v>
      </c>
      <c r="BJ518">
        <v>4.3245002338481338E-2</v>
      </c>
      <c r="BK518">
        <v>0.49105882352941199</v>
      </c>
      <c r="BL518">
        <v>0.79008901323287595</v>
      </c>
      <c r="BM518">
        <v>100</v>
      </c>
      <c r="BN518">
        <v>-4.7165646722270138E-2</v>
      </c>
      <c r="BO518">
        <v>570.1493877271497</v>
      </c>
      <c r="BP518">
        <v>159.0373589172454</v>
      </c>
      <c r="BQ518">
        <v>2.3750610494844859</v>
      </c>
      <c r="BR518">
        <v>403.76037841236263</v>
      </c>
      <c r="BS518">
        <v>166.3890093147871</v>
      </c>
      <c r="BT518">
        <v>0.98211764705882398</v>
      </c>
      <c r="BU518">
        <v>0</v>
      </c>
      <c r="BV518">
        <v>33.793660654448651</v>
      </c>
      <c r="BW518">
        <v>0.97873386189802902</v>
      </c>
      <c r="BX518">
        <v>1.081125058462034</v>
      </c>
      <c r="BY518">
        <v>3.8580884825035691</v>
      </c>
      <c r="BZ518">
        <v>60.450914156468272</v>
      </c>
      <c r="CA518">
        <v>26.657253502019621</v>
      </c>
      <c r="CB518">
        <v>0</v>
      </c>
      <c r="CC518">
        <v>0</v>
      </c>
      <c r="CD518">
        <v>33.793660654448651</v>
      </c>
      <c r="CE518">
        <v>43.123699380155507</v>
      </c>
      <c r="CF518">
        <v>36.459386004650611</v>
      </c>
      <c r="CG518">
        <v>2.6657253502019609</v>
      </c>
      <c r="CH518">
        <v>0</v>
      </c>
      <c r="CI518">
        <v>0</v>
      </c>
      <c r="CJ518">
        <v>33.793660654448651</v>
      </c>
      <c r="CK518">
        <v>60.141062786350673</v>
      </c>
      <c r="CL518">
        <v>26.180559086454089</v>
      </c>
      <c r="CM518">
        <v>0</v>
      </c>
      <c r="CN518">
        <v>0.1668430454479348</v>
      </c>
      <c r="CO518">
        <v>33.793660654448651</v>
      </c>
      <c r="CP518">
        <v>43.123699380155507</v>
      </c>
      <c r="CQ518">
        <v>36.578559608541987</v>
      </c>
      <c r="CR518">
        <v>2.6180559086454092</v>
      </c>
      <c r="CS518">
        <v>0</v>
      </c>
      <c r="CT518">
        <v>0.1668430454479348</v>
      </c>
      <c r="CU518">
        <v>33.793660654448651</v>
      </c>
      <c r="CV518">
        <f t="shared" si="8"/>
        <v>166.3890093147871</v>
      </c>
    </row>
    <row r="519" spans="1:100" x14ac:dyDescent="0.25">
      <c r="A519" s="1">
        <v>715</v>
      </c>
      <c r="B519" t="s">
        <v>101</v>
      </c>
      <c r="C519" t="s">
        <v>115</v>
      </c>
      <c r="D519">
        <v>2</v>
      </c>
      <c r="E519">
        <v>6</v>
      </c>
      <c r="F519">
        <v>2</v>
      </c>
      <c r="G519">
        <v>62.06644</v>
      </c>
      <c r="H519">
        <v>10</v>
      </c>
      <c r="I519" t="s">
        <v>119</v>
      </c>
      <c r="J519">
        <v>1.44</v>
      </c>
      <c r="K519">
        <v>500</v>
      </c>
      <c r="L519">
        <v>100</v>
      </c>
      <c r="N519" t="s">
        <v>120</v>
      </c>
      <c r="O519">
        <v>0</v>
      </c>
      <c r="P519">
        <v>0.2</v>
      </c>
      <c r="Q519">
        <v>3.2500000000000001E-2</v>
      </c>
      <c r="R519">
        <v>77.5</v>
      </c>
      <c r="S519">
        <v>170</v>
      </c>
      <c r="T519">
        <v>100</v>
      </c>
      <c r="U519">
        <v>1812.1301775147931</v>
      </c>
      <c r="V519">
        <v>20</v>
      </c>
      <c r="W519">
        <v>0.95</v>
      </c>
      <c r="X519">
        <v>1</v>
      </c>
      <c r="Y519">
        <v>31085.925208462471</v>
      </c>
      <c r="Z519">
        <v>155429626.04231241</v>
      </c>
      <c r="AA519">
        <v>223818661.5009298</v>
      </c>
      <c r="AB519">
        <v>223818.6615009298</v>
      </c>
      <c r="AC519">
        <v>0</v>
      </c>
      <c r="AD519">
        <v>1610.9145439069359</v>
      </c>
      <c r="AE519">
        <v>579929.23580649693</v>
      </c>
      <c r="AF519">
        <v>579929.23580649693</v>
      </c>
      <c r="AG519">
        <v>35.994143118429797</v>
      </c>
      <c r="AH519">
        <v>51.045371335687868</v>
      </c>
      <c r="AI519">
        <v>51.045371335687868</v>
      </c>
      <c r="AJ519">
        <v>7274.1064987802192</v>
      </c>
      <c r="AK519">
        <v>854.70085470085473</v>
      </c>
      <c r="AL519" t="s">
        <v>123</v>
      </c>
      <c r="AM519">
        <v>3956.01627851581</v>
      </c>
      <c r="AN519">
        <v>346.91202082058538</v>
      </c>
      <c r="AO519">
        <v>8677.7131270669379</v>
      </c>
      <c r="AP519">
        <v>12431.73565281747</v>
      </c>
      <c r="AQ519">
        <v>3754.022525750534</v>
      </c>
      <c r="AR519">
        <v>1.2543093276999999E-2</v>
      </c>
      <c r="AS519">
        <v>202.09139233698599</v>
      </c>
      <c r="AT519">
        <v>109.90722200274421</v>
      </c>
      <c r="AU519">
        <v>9.63801304226517</v>
      </c>
      <c r="AV519">
        <v>241.08680955440661</v>
      </c>
      <c r="AW519">
        <v>345.3821809818873</v>
      </c>
      <c r="AX519">
        <v>104.2953714274807</v>
      </c>
      <c r="AY519">
        <v>1.4181577032612149</v>
      </c>
      <c r="AZ519" t="s">
        <v>151</v>
      </c>
      <c r="BA519" t="str">
        <f>VLOOKUP($AZ519,Sheet1!$A$2:$B$58,2,FALSE)</f>
        <v>Ethyl Acetate</v>
      </c>
      <c r="BB519" t="s">
        <v>204</v>
      </c>
      <c r="BC519">
        <v>4</v>
      </c>
      <c r="BD519">
        <v>17</v>
      </c>
      <c r="BE519">
        <v>0</v>
      </c>
      <c r="BF519">
        <v>88.103520000000003</v>
      </c>
      <c r="BG519">
        <f>VLOOKUP($AZ519,Sheet1!$A$2:$C$58,3,FALSE)</f>
        <v>5</v>
      </c>
      <c r="BH519">
        <v>77.099999999999994</v>
      </c>
      <c r="BI519" t="s">
        <v>242</v>
      </c>
      <c r="BJ519">
        <v>4.3712120807937377E-2</v>
      </c>
      <c r="BK519">
        <v>0.48929577464788798</v>
      </c>
      <c r="BL519">
        <v>0.69455744279683795</v>
      </c>
      <c r="BM519">
        <v>100</v>
      </c>
      <c r="BN519">
        <v>-3.972926226579198E-2</v>
      </c>
      <c r="BO519">
        <v>497.26942611269891</v>
      </c>
      <c r="BP519">
        <v>150.16090103002139</v>
      </c>
      <c r="BQ519">
        <v>1.998102732619577</v>
      </c>
      <c r="BR519">
        <v>339.67746454532812</v>
      </c>
      <c r="BS519">
        <v>157.59196156737079</v>
      </c>
      <c r="BT519">
        <v>0.97859154929577596</v>
      </c>
      <c r="BU519">
        <v>0</v>
      </c>
      <c r="BV519">
        <v>24.476017320532261</v>
      </c>
      <c r="BW519">
        <v>0</v>
      </c>
      <c r="BX519">
        <v>1.092803020198434</v>
      </c>
      <c r="BY519">
        <v>3.8580884825035691</v>
      </c>
      <c r="BZ519">
        <v>46.983166947427698</v>
      </c>
      <c r="CA519">
        <v>22.507149626895451</v>
      </c>
      <c r="CB519">
        <v>0</v>
      </c>
      <c r="CC519">
        <v>0</v>
      </c>
      <c r="CD519">
        <v>24.476017320532261</v>
      </c>
      <c r="CE519">
        <v>32.353519689945671</v>
      </c>
      <c r="CF519">
        <v>26.726732283221811</v>
      </c>
      <c r="CG519">
        <v>2.2507149626895449</v>
      </c>
      <c r="CH519">
        <v>0</v>
      </c>
      <c r="CI519">
        <v>0</v>
      </c>
      <c r="CJ519">
        <v>24.476017320532261</v>
      </c>
      <c r="CK519">
        <v>46.6699686634486</v>
      </c>
      <c r="CL519">
        <v>22.025306113081431</v>
      </c>
      <c r="CM519">
        <v>0</v>
      </c>
      <c r="CN519">
        <v>0.16864522983490779</v>
      </c>
      <c r="CO519">
        <v>24.476017320532261</v>
      </c>
      <c r="CP519">
        <v>32.353519689945671</v>
      </c>
      <c r="CQ519">
        <v>26.84719316167531</v>
      </c>
      <c r="CR519">
        <v>2.2025306113081431</v>
      </c>
      <c r="CS519">
        <v>0</v>
      </c>
      <c r="CT519">
        <v>0.16864522983490779</v>
      </c>
      <c r="CU519">
        <v>24.476017320532261</v>
      </c>
      <c r="CV519">
        <f t="shared" si="8"/>
        <v>157.59196156737079</v>
      </c>
    </row>
    <row r="520" spans="1:100" x14ac:dyDescent="0.25">
      <c r="A520" s="1">
        <v>129</v>
      </c>
      <c r="B520" t="s">
        <v>98</v>
      </c>
      <c r="C520" t="s">
        <v>112</v>
      </c>
      <c r="D520">
        <v>2</v>
      </c>
      <c r="E520">
        <v>4</v>
      </c>
      <c r="F520">
        <v>1</v>
      </c>
      <c r="G520">
        <v>44.051760000000002</v>
      </c>
      <c r="H520">
        <v>10</v>
      </c>
      <c r="I520" t="s">
        <v>119</v>
      </c>
      <c r="J520">
        <v>1.1759999999999999</v>
      </c>
      <c r="K520">
        <v>500</v>
      </c>
      <c r="L520">
        <v>100</v>
      </c>
      <c r="N520" t="s">
        <v>120</v>
      </c>
      <c r="O520">
        <v>0</v>
      </c>
      <c r="P520">
        <v>0.2</v>
      </c>
      <c r="Q520">
        <v>3.2500000000000001E-2</v>
      </c>
      <c r="R520">
        <v>77.5</v>
      </c>
      <c r="S520">
        <v>170</v>
      </c>
      <c r="T520">
        <v>100</v>
      </c>
      <c r="U520">
        <v>1812.1301775147931</v>
      </c>
      <c r="V520">
        <v>20</v>
      </c>
      <c r="W520">
        <v>0.95</v>
      </c>
      <c r="X520">
        <v>1</v>
      </c>
      <c r="Y520">
        <v>31085.945242442391</v>
      </c>
      <c r="Z520">
        <v>155429726.212212</v>
      </c>
      <c r="AA520">
        <v>182785358.0255613</v>
      </c>
      <c r="AB520">
        <v>182785.35802556129</v>
      </c>
      <c r="AC520">
        <v>0</v>
      </c>
      <c r="AD520">
        <v>1610.9155820947781</v>
      </c>
      <c r="AE520">
        <v>579929.60955412011</v>
      </c>
      <c r="AF520">
        <v>579929.60955412011</v>
      </c>
      <c r="AG520">
        <v>25.5469199769718</v>
      </c>
      <c r="AH520">
        <v>51.045404232953658</v>
      </c>
      <c r="AI520">
        <v>51.045404232953658</v>
      </c>
      <c r="AJ520">
        <v>5940.5241358307412</v>
      </c>
      <c r="AK520">
        <v>854.70085470085473</v>
      </c>
      <c r="AL520" t="s">
        <v>123</v>
      </c>
      <c r="AM520">
        <v>3956.0188280539091</v>
      </c>
      <c r="AN520">
        <v>346.91224439535148</v>
      </c>
      <c r="AO520">
        <v>8677.7187196021223</v>
      </c>
      <c r="AP520">
        <v>11098.156062980859</v>
      </c>
      <c r="AQ520">
        <v>2420.437343378735</v>
      </c>
      <c r="AR520">
        <v>1.0243526176216671E-2</v>
      </c>
      <c r="AS520">
        <v>232.53386870846171</v>
      </c>
      <c r="AT520">
        <v>154.8530637595411</v>
      </c>
      <c r="AU520">
        <v>13.57941562850085</v>
      </c>
      <c r="AV520">
        <v>339.67768824673527</v>
      </c>
      <c r="AW520">
        <v>434.42246943994911</v>
      </c>
      <c r="AX520">
        <v>94.744781193213782</v>
      </c>
      <c r="AY520">
        <v>1.998104048510208</v>
      </c>
      <c r="AZ520" t="s">
        <v>151</v>
      </c>
      <c r="BA520" t="str">
        <f>VLOOKUP($AZ520,Sheet1!$A$2:$B$58,2,FALSE)</f>
        <v>Ethyl Acetate</v>
      </c>
      <c r="BB520" t="s">
        <v>204</v>
      </c>
      <c r="BC520">
        <v>4</v>
      </c>
      <c r="BD520">
        <v>24.155999999999999</v>
      </c>
      <c r="BE520">
        <v>0</v>
      </c>
      <c r="BF520">
        <v>88.103520000000003</v>
      </c>
      <c r="BG520">
        <f>VLOOKUP($AZ520,Sheet1!$A$2:$C$58,3,FALSE)</f>
        <v>5</v>
      </c>
      <c r="BH520">
        <v>77.099999999999994</v>
      </c>
      <c r="BI520" t="s">
        <v>98</v>
      </c>
      <c r="BJ520">
        <v>4.371212080793746E-2</v>
      </c>
      <c r="BK520">
        <v>0.48929577464788698</v>
      </c>
      <c r="BL520">
        <v>0.97859154929577397</v>
      </c>
      <c r="BM520">
        <v>100</v>
      </c>
      <c r="BN520">
        <v>-3.9729262265792133E-2</v>
      </c>
      <c r="BO520">
        <v>443.92624251923439</v>
      </c>
      <c r="BP520">
        <v>96.817493735149441</v>
      </c>
      <c r="BQ520">
        <v>1.9981040485102091</v>
      </c>
      <c r="BR520">
        <v>339.67768824673561</v>
      </c>
      <c r="BS520">
        <v>104.24855427249879</v>
      </c>
      <c r="BT520">
        <v>0.97859154929577397</v>
      </c>
      <c r="BU520">
        <v>0</v>
      </c>
      <c r="BV520">
        <v>24.68445595854924</v>
      </c>
      <c r="BW520">
        <v>0</v>
      </c>
      <c r="BX520">
        <v>1.092803020198436</v>
      </c>
      <c r="BY520">
        <v>3.8580884825035691</v>
      </c>
      <c r="BZ520">
        <v>47.191620090651803</v>
      </c>
      <c r="CA520">
        <v>22.50716413210256</v>
      </c>
      <c r="CB520">
        <v>0</v>
      </c>
      <c r="CC520">
        <v>0</v>
      </c>
      <c r="CD520">
        <v>24.68445595854924</v>
      </c>
      <c r="CE520">
        <v>32.561963404785139</v>
      </c>
      <c r="CF520">
        <v>26.935172371759499</v>
      </c>
      <c r="CG520">
        <v>2.250716413210256</v>
      </c>
      <c r="CH520">
        <v>0</v>
      </c>
      <c r="CI520">
        <v>0</v>
      </c>
      <c r="CJ520">
        <v>24.68445595854924</v>
      </c>
      <c r="CK520">
        <v>46.878421806672677</v>
      </c>
      <c r="CL520">
        <v>22.025320618288539</v>
      </c>
      <c r="CM520">
        <v>0</v>
      </c>
      <c r="CN520">
        <v>0.16864522983490809</v>
      </c>
      <c r="CO520">
        <v>24.68445595854924</v>
      </c>
      <c r="CP520">
        <v>32.561963404785139</v>
      </c>
      <c r="CQ520">
        <v>27.055633250212999</v>
      </c>
      <c r="CR520">
        <v>2.2025320618288542</v>
      </c>
      <c r="CS520">
        <v>0</v>
      </c>
      <c r="CT520">
        <v>0.16864522983490809</v>
      </c>
      <c r="CU520">
        <v>24.68445595854924</v>
      </c>
      <c r="CV520">
        <f t="shared" si="8"/>
        <v>104.24855427249879</v>
      </c>
    </row>
    <row r="521" spans="1:100" x14ac:dyDescent="0.25">
      <c r="A521" s="1">
        <v>185</v>
      </c>
      <c r="B521" t="s">
        <v>99</v>
      </c>
      <c r="C521" t="s">
        <v>113</v>
      </c>
      <c r="D521">
        <v>1</v>
      </c>
      <c r="E521">
        <v>4</v>
      </c>
      <c r="F521">
        <v>1</v>
      </c>
      <c r="G521">
        <v>32.041060000000002</v>
      </c>
      <c r="H521">
        <v>6</v>
      </c>
      <c r="I521" t="s">
        <v>119</v>
      </c>
      <c r="J521">
        <v>1.2130000000000001</v>
      </c>
      <c r="K521">
        <v>500</v>
      </c>
      <c r="L521">
        <v>100</v>
      </c>
      <c r="N521" t="s">
        <v>120</v>
      </c>
      <c r="O521">
        <v>0</v>
      </c>
      <c r="P521">
        <v>0.125</v>
      </c>
      <c r="Q521">
        <v>3.2500000000000001E-2</v>
      </c>
      <c r="R521">
        <v>77.5</v>
      </c>
      <c r="S521">
        <v>170</v>
      </c>
      <c r="T521">
        <v>100</v>
      </c>
      <c r="U521">
        <v>1812.1301775147931</v>
      </c>
      <c r="V521">
        <v>20</v>
      </c>
      <c r="W521">
        <v>0.95</v>
      </c>
      <c r="X521">
        <v>1</v>
      </c>
      <c r="Y521">
        <v>34298.696346050347</v>
      </c>
      <c r="Z521">
        <v>171493481.73025179</v>
      </c>
      <c r="AA521">
        <v>208021593.33879539</v>
      </c>
      <c r="AB521">
        <v>208021.59333879541</v>
      </c>
      <c r="AC521">
        <v>0</v>
      </c>
      <c r="AD521">
        <v>1777.404674635804</v>
      </c>
      <c r="AE521">
        <v>1066442.804781483</v>
      </c>
      <c r="AF521">
        <v>1066442.804781483</v>
      </c>
      <c r="AG521">
        <v>34.169957894571773</v>
      </c>
      <c r="AH521">
        <v>35.200610878824783</v>
      </c>
      <c r="AI521">
        <v>35.200610878824783</v>
      </c>
      <c r="AJ521">
        <v>6760.70178351085</v>
      </c>
      <c r="AK521">
        <v>854.70085470085473</v>
      </c>
      <c r="AL521" t="s">
        <v>123</v>
      </c>
      <c r="AM521">
        <v>2728.0473431089208</v>
      </c>
      <c r="AN521">
        <v>382.76583312633107</v>
      </c>
      <c r="AO521">
        <v>5984.1038494002132</v>
      </c>
      <c r="AP521">
        <v>10726.215814446959</v>
      </c>
      <c r="AQ521">
        <v>4742.1119650467444</v>
      </c>
      <c r="AR521">
        <v>6.3394883937504167E-3</v>
      </c>
      <c r="AS521">
        <v>197.85513942892081</v>
      </c>
      <c r="AT521">
        <v>79.837597445278021</v>
      </c>
      <c r="AU521">
        <v>11.20182337676035</v>
      </c>
      <c r="AV521">
        <v>175.12763310577111</v>
      </c>
      <c r="AW521">
        <v>313.90778553317801</v>
      </c>
      <c r="AX521">
        <v>138.7801524274069</v>
      </c>
      <c r="AY521">
        <v>1.030162547681007</v>
      </c>
      <c r="AZ521" t="s">
        <v>160</v>
      </c>
      <c r="BA521" t="str">
        <f>VLOOKUP($AZ521,Sheet1!$A$2:$B$58,2,FALSE)</f>
        <v>Adipate</v>
      </c>
      <c r="BB521" t="s">
        <v>209</v>
      </c>
      <c r="BC521">
        <v>6</v>
      </c>
      <c r="BD521">
        <v>19.93</v>
      </c>
      <c r="BE521">
        <v>0</v>
      </c>
      <c r="BF521">
        <v>144.12291999999999</v>
      </c>
      <c r="BG521">
        <f>VLOOKUP($AZ521,Sheet1!$A$2:$C$58,3,FALSE)</f>
        <v>4</v>
      </c>
      <c r="BH521">
        <v>337.5</v>
      </c>
      <c r="BI521" t="s">
        <v>232</v>
      </c>
      <c r="BJ521">
        <v>4.5179887886438952E-2</v>
      </c>
      <c r="BK521">
        <v>0.16265573770491801</v>
      </c>
      <c r="BL521">
        <v>0.73163683950489999</v>
      </c>
      <c r="BM521">
        <v>100</v>
      </c>
      <c r="BN521">
        <v>-0.60435768296358838</v>
      </c>
      <c r="BO521">
        <v>429.04863257787838</v>
      </c>
      <c r="BP521">
        <v>189.68447860186981</v>
      </c>
      <c r="BQ521">
        <v>1.362844547266552</v>
      </c>
      <c r="BR521">
        <v>231.68357303531391</v>
      </c>
      <c r="BS521">
        <v>197.3650595425645</v>
      </c>
      <c r="BT521">
        <v>0.97593442622950799</v>
      </c>
      <c r="BU521">
        <v>0</v>
      </c>
      <c r="BV521">
        <v>27.240290433552619</v>
      </c>
      <c r="BW521">
        <v>0</v>
      </c>
      <c r="BX521">
        <v>1.129497197160974</v>
      </c>
      <c r="BY521">
        <v>3.8580884825035691</v>
      </c>
      <c r="BZ521">
        <v>42.761098594545047</v>
      </c>
      <c r="CA521">
        <v>15.520808160992431</v>
      </c>
      <c r="CB521">
        <v>0</v>
      </c>
      <c r="CC521">
        <v>0</v>
      </c>
      <c r="CD521">
        <v>27.240290433552619</v>
      </c>
      <c r="CE521">
        <v>32.672573289899972</v>
      </c>
      <c r="CF521">
        <v>28.792371249651861</v>
      </c>
      <c r="CG521">
        <v>1.552080816099243</v>
      </c>
      <c r="CH521">
        <v>0</v>
      </c>
      <c r="CI521">
        <v>0</v>
      </c>
      <c r="CJ521">
        <v>27.240290433552619</v>
      </c>
      <c r="CK521">
        <v>42.437383727939157</v>
      </c>
      <c r="CL521">
        <v>15.02278528929107</v>
      </c>
      <c r="CM521">
        <v>0</v>
      </c>
      <c r="CN521">
        <v>0.17430800509547259</v>
      </c>
      <c r="CO521">
        <v>27.240290433552619</v>
      </c>
      <c r="CP521">
        <v>32.672573289899972</v>
      </c>
      <c r="CQ521">
        <v>28.916876967577199</v>
      </c>
      <c r="CR521">
        <v>1.5022785289291081</v>
      </c>
      <c r="CS521">
        <v>0</v>
      </c>
      <c r="CT521">
        <v>0.17430800509547259</v>
      </c>
      <c r="CU521">
        <v>27.240290433552619</v>
      </c>
      <c r="CV521">
        <f t="shared" si="8"/>
        <v>197.3650595425645</v>
      </c>
    </row>
    <row r="522" spans="1:100" x14ac:dyDescent="0.25">
      <c r="A522" s="1">
        <v>242</v>
      </c>
      <c r="B522" t="s">
        <v>99</v>
      </c>
      <c r="C522" t="s">
        <v>113</v>
      </c>
      <c r="D522">
        <v>1</v>
      </c>
      <c r="E522">
        <v>4</v>
      </c>
      <c r="F522">
        <v>1</v>
      </c>
      <c r="G522">
        <v>32.041060000000002</v>
      </c>
      <c r="H522">
        <v>6</v>
      </c>
      <c r="I522" t="s">
        <v>119</v>
      </c>
      <c r="J522">
        <v>1.2130000000000001</v>
      </c>
      <c r="K522">
        <v>500</v>
      </c>
      <c r="L522">
        <v>100</v>
      </c>
      <c r="N522" t="s">
        <v>120</v>
      </c>
      <c r="O522">
        <v>0</v>
      </c>
      <c r="P522">
        <v>0.125</v>
      </c>
      <c r="Q522">
        <v>3.2500000000000001E-2</v>
      </c>
      <c r="R522">
        <v>77.5</v>
      </c>
      <c r="S522">
        <v>170</v>
      </c>
      <c r="T522">
        <v>100</v>
      </c>
      <c r="U522">
        <v>1812.1301775147931</v>
      </c>
      <c r="V522">
        <v>20</v>
      </c>
      <c r="W522">
        <v>0.95</v>
      </c>
      <c r="X522">
        <v>1</v>
      </c>
      <c r="Y522">
        <v>34298.696346050303</v>
      </c>
      <c r="Z522">
        <v>171493481.73025149</v>
      </c>
      <c r="AA522">
        <v>208021593.3387951</v>
      </c>
      <c r="AB522">
        <v>208021.59333879509</v>
      </c>
      <c r="AC522">
        <v>0</v>
      </c>
      <c r="AD522">
        <v>1777.4046746358019</v>
      </c>
      <c r="AE522">
        <v>1066442.8047814809</v>
      </c>
      <c r="AF522">
        <v>1066442.8047814809</v>
      </c>
      <c r="AG522">
        <v>34.169957894571731</v>
      </c>
      <c r="AH522">
        <v>35.20061087882474</v>
      </c>
      <c r="AI522">
        <v>35.20061087882474</v>
      </c>
      <c r="AJ522">
        <v>6760.7017835108409</v>
      </c>
      <c r="AK522">
        <v>854.70085470085473</v>
      </c>
      <c r="AL522" t="s">
        <v>123</v>
      </c>
      <c r="AM522">
        <v>2728.0473431089172</v>
      </c>
      <c r="AN522">
        <v>382.76583312633062</v>
      </c>
      <c r="AO522">
        <v>5984.1038494002059</v>
      </c>
      <c r="AP522">
        <v>10726.215814446939</v>
      </c>
      <c r="AQ522">
        <v>4742.1119650467372</v>
      </c>
      <c r="AR522">
        <v>6.3394883937504167E-3</v>
      </c>
      <c r="AS522">
        <v>197.85513942892081</v>
      </c>
      <c r="AT522">
        <v>79.837597445278007</v>
      </c>
      <c r="AU522">
        <v>11.20182337676035</v>
      </c>
      <c r="AV522">
        <v>175.1276331057712</v>
      </c>
      <c r="AW522">
        <v>313.90778553317801</v>
      </c>
      <c r="AX522">
        <v>138.78015242740679</v>
      </c>
      <c r="AY522">
        <v>1.030162547681007</v>
      </c>
      <c r="AZ522" t="s">
        <v>160</v>
      </c>
      <c r="BA522" t="str">
        <f>VLOOKUP($AZ522,Sheet1!$A$2:$B$58,2,FALSE)</f>
        <v>Adipate</v>
      </c>
      <c r="BB522" t="s">
        <v>209</v>
      </c>
      <c r="BC522">
        <v>6</v>
      </c>
      <c r="BD522">
        <v>19.93</v>
      </c>
      <c r="BE522">
        <v>0</v>
      </c>
      <c r="BF522">
        <v>144.12291999999999</v>
      </c>
      <c r="BG522">
        <f>VLOOKUP($AZ522,Sheet1!$A$2:$C$58,3,FALSE)</f>
        <v>4</v>
      </c>
      <c r="BH522">
        <v>337.5</v>
      </c>
      <c r="BI522" t="s">
        <v>233</v>
      </c>
      <c r="BJ522">
        <v>4.5179887886439507E-2</v>
      </c>
      <c r="BK522">
        <v>0.16265573770491801</v>
      </c>
      <c r="BL522">
        <v>0.73163683950490099</v>
      </c>
      <c r="BM522">
        <v>100</v>
      </c>
      <c r="BN522">
        <v>-0.60435768296358838</v>
      </c>
      <c r="BO522">
        <v>429.04863257787781</v>
      </c>
      <c r="BP522">
        <v>189.6844786018695</v>
      </c>
      <c r="BQ522">
        <v>1.36284454726655</v>
      </c>
      <c r="BR522">
        <v>231.68357303531349</v>
      </c>
      <c r="BS522">
        <v>197.36505954256441</v>
      </c>
      <c r="BT522">
        <v>0.97593442622950799</v>
      </c>
      <c r="BU522">
        <v>0</v>
      </c>
      <c r="BV522">
        <v>27.24029043355258</v>
      </c>
      <c r="BW522">
        <v>0</v>
      </c>
      <c r="BX522">
        <v>1.129497197160988</v>
      </c>
      <c r="BY522">
        <v>3.8580884825035691</v>
      </c>
      <c r="BZ522">
        <v>42.76109859454499</v>
      </c>
      <c r="CA522">
        <v>15.520808160992409</v>
      </c>
      <c r="CB522">
        <v>0</v>
      </c>
      <c r="CC522">
        <v>0</v>
      </c>
      <c r="CD522">
        <v>27.24029043355258</v>
      </c>
      <c r="CE522">
        <v>32.672573289899923</v>
      </c>
      <c r="CF522">
        <v>28.792371249651818</v>
      </c>
      <c r="CG522">
        <v>1.552080816099241</v>
      </c>
      <c r="CH522">
        <v>0</v>
      </c>
      <c r="CI522">
        <v>0</v>
      </c>
      <c r="CJ522">
        <v>27.24029043355258</v>
      </c>
      <c r="CK522">
        <v>42.437383727939107</v>
      </c>
      <c r="CL522">
        <v>15.022785289291051</v>
      </c>
      <c r="CM522">
        <v>0</v>
      </c>
      <c r="CN522">
        <v>0.17430800509547481</v>
      </c>
      <c r="CO522">
        <v>27.24029043355258</v>
      </c>
      <c r="CP522">
        <v>32.672573289899923</v>
      </c>
      <c r="CQ522">
        <v>28.91687696757716</v>
      </c>
      <c r="CR522">
        <v>1.502278528929105</v>
      </c>
      <c r="CS522">
        <v>0</v>
      </c>
      <c r="CT522">
        <v>0.17430800509547481</v>
      </c>
      <c r="CU522">
        <v>27.24029043355258</v>
      </c>
      <c r="CV522">
        <f t="shared" si="8"/>
        <v>197.36505954256441</v>
      </c>
    </row>
    <row r="523" spans="1:100" x14ac:dyDescent="0.25">
      <c r="A523" s="1">
        <v>35</v>
      </c>
      <c r="B523" t="s">
        <v>97</v>
      </c>
      <c r="C523" t="s">
        <v>111</v>
      </c>
      <c r="D523">
        <v>2</v>
      </c>
      <c r="E523">
        <v>6</v>
      </c>
      <c r="F523">
        <v>1</v>
      </c>
      <c r="G523">
        <v>46.067439999999998</v>
      </c>
      <c r="H523">
        <v>12</v>
      </c>
      <c r="I523" t="s">
        <v>119</v>
      </c>
      <c r="J523">
        <v>1.145</v>
      </c>
      <c r="K523">
        <v>500</v>
      </c>
      <c r="L523">
        <v>100</v>
      </c>
      <c r="N523" t="s">
        <v>120</v>
      </c>
      <c r="O523">
        <v>0</v>
      </c>
      <c r="P523">
        <v>0.16666666666666671</v>
      </c>
      <c r="Q523">
        <v>3.2500000000000001E-2</v>
      </c>
      <c r="R523">
        <v>77.5</v>
      </c>
      <c r="S523">
        <v>170</v>
      </c>
      <c r="T523">
        <v>100</v>
      </c>
      <c r="U523">
        <v>1812.1301775147931</v>
      </c>
      <c r="V523">
        <v>20</v>
      </c>
      <c r="W523">
        <v>0.95</v>
      </c>
      <c r="X523">
        <v>1</v>
      </c>
      <c r="Y523">
        <v>36765.351966415546</v>
      </c>
      <c r="Z523">
        <v>183826759.83207771</v>
      </c>
      <c r="AA523">
        <v>210481640.00772899</v>
      </c>
      <c r="AB523">
        <v>210481.640007729</v>
      </c>
      <c r="AC523">
        <v>0</v>
      </c>
      <c r="AD523">
        <v>1905.2300935998301</v>
      </c>
      <c r="AE523">
        <v>571569.02807994897</v>
      </c>
      <c r="AF523">
        <v>571569.02807994897</v>
      </c>
      <c r="AG523">
        <v>26.33072190693137</v>
      </c>
      <c r="AH523">
        <v>50.309505851597123</v>
      </c>
      <c r="AI523">
        <v>50.309505851597123</v>
      </c>
      <c r="AJ523">
        <v>6840.6533002511933</v>
      </c>
      <c r="AK523">
        <v>854.70085470085473</v>
      </c>
      <c r="AL523" t="s">
        <v>123</v>
      </c>
      <c r="AM523">
        <v>3898.986703498776</v>
      </c>
      <c r="AN523">
        <v>410.29316197985338</v>
      </c>
      <c r="AO523">
        <v>8552.6159947715096</v>
      </c>
      <c r="AP523">
        <v>12004.63402043068</v>
      </c>
      <c r="AQ523">
        <v>3452.018025659168</v>
      </c>
      <c r="AR523">
        <v>1.1968201501804171E-2</v>
      </c>
      <c r="AS523">
        <v>259.79740792638279</v>
      </c>
      <c r="AT523">
        <v>148.07747076894219</v>
      </c>
      <c r="AU523">
        <v>15.582298253351221</v>
      </c>
      <c r="AV523">
        <v>324.81509717058287</v>
      </c>
      <c r="AW523">
        <v>455.9173904484004</v>
      </c>
      <c r="AX523">
        <v>131.10229327781749</v>
      </c>
      <c r="AY523">
        <v>1.9106770421799</v>
      </c>
      <c r="AZ523" t="s">
        <v>161</v>
      </c>
      <c r="BA523" t="str">
        <f>VLOOKUP($AZ523,Sheet1!$A$2:$B$58,2,FALSE)</f>
        <v>1,4-Butanediol</v>
      </c>
      <c r="BB523" t="s">
        <v>206</v>
      </c>
      <c r="BC523">
        <v>4</v>
      </c>
      <c r="BD523">
        <v>26.7</v>
      </c>
      <c r="BE523">
        <v>27.7</v>
      </c>
      <c r="BF523">
        <v>90.119200000000006</v>
      </c>
      <c r="BG523">
        <f>VLOOKUP($AZ523,Sheet1!$A$2:$C$58,3,FALSE)</f>
        <v>5.5</v>
      </c>
      <c r="BH523">
        <v>230</v>
      </c>
      <c r="BI523" t="s">
        <v>97</v>
      </c>
      <c r="BJ523">
        <v>5.8967420812106111E-2</v>
      </c>
      <c r="BK523">
        <v>0.485348837209303</v>
      </c>
      <c r="BL523">
        <v>0.94946124486692995</v>
      </c>
      <c r="BM523">
        <v>100</v>
      </c>
      <c r="BN523">
        <v>-0.24185611115628561</v>
      </c>
      <c r="BO523">
        <v>480.18536081722709</v>
      </c>
      <c r="BP523">
        <v>138.0807210263668</v>
      </c>
      <c r="BQ523">
        <v>1.953412813251779</v>
      </c>
      <c r="BR523">
        <v>332.0801782528024</v>
      </c>
      <c r="BS523">
        <v>148.10518256442481</v>
      </c>
      <c r="BT523">
        <v>0.97069767441860599</v>
      </c>
      <c r="BU523">
        <v>0</v>
      </c>
      <c r="BV523">
        <v>28.121210996602699</v>
      </c>
      <c r="BW523">
        <v>0.98502159111662779</v>
      </c>
      <c r="BX523">
        <v>1.474185520302653</v>
      </c>
      <c r="BY523">
        <v>3.8580884825035691</v>
      </c>
      <c r="BZ523">
        <v>50.303899577916162</v>
      </c>
      <c r="CA523">
        <v>22.18268858131346</v>
      </c>
      <c r="CB523">
        <v>0</v>
      </c>
      <c r="CC523">
        <v>0</v>
      </c>
      <c r="CD523">
        <v>28.121210996602699</v>
      </c>
      <c r="CE523">
        <v>35.885152000062398</v>
      </c>
      <c r="CF523">
        <v>30.339479854734041</v>
      </c>
      <c r="CG523">
        <v>2.2182688581313448</v>
      </c>
      <c r="CH523">
        <v>0</v>
      </c>
      <c r="CI523">
        <v>0</v>
      </c>
      <c r="CJ523">
        <v>28.121210996602699</v>
      </c>
      <c r="CK523">
        <v>49.881396741913917</v>
      </c>
      <c r="CL523">
        <v>21.53268421823309</v>
      </c>
      <c r="CM523">
        <v>0</v>
      </c>
      <c r="CN523">
        <v>0.22750152707812779</v>
      </c>
      <c r="CO523">
        <v>28.121210996602699</v>
      </c>
      <c r="CP523">
        <v>35.885152000062398</v>
      </c>
      <c r="CQ523">
        <v>30.50198094550414</v>
      </c>
      <c r="CR523">
        <v>2.1532684218233089</v>
      </c>
      <c r="CS523">
        <v>0</v>
      </c>
      <c r="CT523">
        <v>0.22750152707812779</v>
      </c>
      <c r="CU523">
        <v>28.121210996602699</v>
      </c>
      <c r="CV523">
        <f t="shared" si="8"/>
        <v>148.10518256442481</v>
      </c>
    </row>
    <row r="524" spans="1:100" x14ac:dyDescent="0.25">
      <c r="A524" s="1">
        <v>982</v>
      </c>
      <c r="B524" t="s">
        <v>104</v>
      </c>
      <c r="C524" t="s">
        <v>117</v>
      </c>
      <c r="D524">
        <v>2</v>
      </c>
      <c r="E524">
        <v>4</v>
      </c>
      <c r="F524">
        <v>2</v>
      </c>
      <c r="G524">
        <v>60.050759999999997</v>
      </c>
      <c r="H524">
        <v>8</v>
      </c>
      <c r="I524" t="s">
        <v>119</v>
      </c>
      <c r="J524">
        <v>1.131</v>
      </c>
      <c r="K524">
        <v>500</v>
      </c>
      <c r="L524">
        <v>100</v>
      </c>
      <c r="N524" t="s">
        <v>120</v>
      </c>
      <c r="O524">
        <v>0</v>
      </c>
      <c r="P524">
        <v>0.25</v>
      </c>
      <c r="Q524">
        <v>3.2500000000000001E-2</v>
      </c>
      <c r="R524">
        <v>77.5</v>
      </c>
      <c r="S524">
        <v>170</v>
      </c>
      <c r="T524">
        <v>100</v>
      </c>
      <c r="U524">
        <v>1812.1301775147931</v>
      </c>
      <c r="V524">
        <v>20</v>
      </c>
      <c r="W524">
        <v>0.95</v>
      </c>
      <c r="X524">
        <v>1</v>
      </c>
      <c r="Y524">
        <v>14791.88311624832</v>
      </c>
      <c r="Z524">
        <v>73959415.581241608</v>
      </c>
      <c r="AA524">
        <v>83648099.022384256</v>
      </c>
      <c r="AB524">
        <v>83648.099022384253</v>
      </c>
      <c r="AC524">
        <v>0</v>
      </c>
      <c r="AD524">
        <v>766.53532053307151</v>
      </c>
      <c r="AE524">
        <v>344940.89423988218</v>
      </c>
      <c r="AF524">
        <v>344940.89423988218</v>
      </c>
      <c r="AG524">
        <v>20.71396285418454</v>
      </c>
      <c r="AH524">
        <v>30.361697510994428</v>
      </c>
      <c r="AI524">
        <v>30.361697510994428</v>
      </c>
      <c r="AJ524">
        <v>2718.563218227489</v>
      </c>
      <c r="AK524">
        <v>854.70085470085473</v>
      </c>
      <c r="AL524" t="s">
        <v>123</v>
      </c>
      <c r="AM524">
        <v>2353.0315571020678</v>
      </c>
      <c r="AN524">
        <v>165.07413014693441</v>
      </c>
      <c r="AO524">
        <v>5161.4885768690528</v>
      </c>
      <c r="AP524">
        <v>6091.3697601773456</v>
      </c>
      <c r="AQ524">
        <v>929.88118330829275</v>
      </c>
      <c r="AR524">
        <v>7.8812436090483339E-3</v>
      </c>
      <c r="AS524">
        <v>131.2430285486534</v>
      </c>
      <c r="AT524">
        <v>113.5963974477592</v>
      </c>
      <c r="AU524">
        <v>7.9692201491800416</v>
      </c>
      <c r="AV524">
        <v>249.17919440153631</v>
      </c>
      <c r="AW524">
        <v>294.07070984231262</v>
      </c>
      <c r="AX524">
        <v>44.891515440776317</v>
      </c>
      <c r="AY524">
        <v>1.4657599670678609</v>
      </c>
      <c r="AZ524" t="s">
        <v>128</v>
      </c>
      <c r="BA524" t="str">
        <f>VLOOKUP($AZ524,Sheet1!$A$2:$B$58,2,FALSE)</f>
        <v>Glycolate</v>
      </c>
      <c r="BB524" t="s">
        <v>187</v>
      </c>
      <c r="BC524">
        <v>2</v>
      </c>
      <c r="BD524">
        <v>14.6</v>
      </c>
      <c r="BE524">
        <v>0</v>
      </c>
      <c r="BF524">
        <v>75.041920000000005</v>
      </c>
      <c r="BG524">
        <f>VLOOKUP($AZ524,Sheet1!$A$2:$C$58,3,FALSE)</f>
        <v>2.5</v>
      </c>
      <c r="BH524">
        <v>112</v>
      </c>
      <c r="BI524" t="s">
        <v>247</v>
      </c>
      <c r="BJ524">
        <v>6.2253999446799962E-2</v>
      </c>
      <c r="BK524">
        <v>0.9496</v>
      </c>
      <c r="BL524">
        <v>1.2069153631290599</v>
      </c>
      <c r="BM524">
        <v>100</v>
      </c>
      <c r="BN524">
        <v>-0.25847950921383711</v>
      </c>
      <c r="BO524">
        <v>243.6547904070938</v>
      </c>
      <c r="BP524">
        <v>37.195247332331697</v>
      </c>
      <c r="BQ524">
        <v>1.152213900992977</v>
      </c>
      <c r="BR524">
        <v>195.87636316880611</v>
      </c>
      <c r="BS524">
        <v>47.778427238287691</v>
      </c>
      <c r="BT524">
        <v>0.9496</v>
      </c>
      <c r="BU524">
        <v>0</v>
      </c>
      <c r="BV524">
        <v>12.096954306843781</v>
      </c>
      <c r="BW524">
        <v>0</v>
      </c>
      <c r="BX524">
        <v>1.556349986169999</v>
      </c>
      <c r="BY524">
        <v>3.8580884825035691</v>
      </c>
      <c r="BZ524">
        <v>25.484167504149479</v>
      </c>
      <c r="CA524">
        <v>13.3872131973057</v>
      </c>
      <c r="CB524">
        <v>0</v>
      </c>
      <c r="CC524">
        <v>0</v>
      </c>
      <c r="CD524">
        <v>12.096954306843781</v>
      </c>
      <c r="CE524">
        <v>16.782478925900769</v>
      </c>
      <c r="CF524">
        <v>13.43567562657435</v>
      </c>
      <c r="CG524">
        <v>1.3387213197305701</v>
      </c>
      <c r="CH524">
        <v>0</v>
      </c>
      <c r="CI524">
        <v>0</v>
      </c>
      <c r="CJ524">
        <v>12.096954306843781</v>
      </c>
      <c r="CK524">
        <v>25.038116261675011</v>
      </c>
      <c r="CL524">
        <v>12.700980516575751</v>
      </c>
      <c r="CM524">
        <v>0</v>
      </c>
      <c r="CN524">
        <v>0.24018143825548249</v>
      </c>
      <c r="CO524">
        <v>12.096954306843781</v>
      </c>
      <c r="CP524">
        <v>16.782478925900769</v>
      </c>
      <c r="CQ524">
        <v>13.60723379675683</v>
      </c>
      <c r="CR524">
        <v>1.2700980516575751</v>
      </c>
      <c r="CS524">
        <v>0</v>
      </c>
      <c r="CT524">
        <v>0.24018143825548249</v>
      </c>
      <c r="CU524">
        <v>12.096954306843781</v>
      </c>
      <c r="CV524">
        <f t="shared" si="8"/>
        <v>47.778427238287691</v>
      </c>
    </row>
    <row r="525" spans="1:100" x14ac:dyDescent="0.25">
      <c r="A525" s="1">
        <v>873</v>
      </c>
      <c r="B525" t="s">
        <v>103</v>
      </c>
      <c r="C525" t="s">
        <v>116</v>
      </c>
      <c r="D525">
        <v>2</v>
      </c>
      <c r="E525">
        <v>4</v>
      </c>
      <c r="F525">
        <v>2</v>
      </c>
      <c r="G525">
        <v>60.050759999999997</v>
      </c>
      <c r="H525">
        <v>8</v>
      </c>
      <c r="I525" t="s">
        <v>119</v>
      </c>
      <c r="J525">
        <v>1.3440000000000001</v>
      </c>
      <c r="K525">
        <v>500</v>
      </c>
      <c r="L525">
        <v>100</v>
      </c>
      <c r="N525" t="s">
        <v>120</v>
      </c>
      <c r="O525">
        <v>0</v>
      </c>
      <c r="P525">
        <v>0.25</v>
      </c>
      <c r="Q525">
        <v>3.2500000000000001E-2</v>
      </c>
      <c r="R525">
        <v>77.5</v>
      </c>
      <c r="S525">
        <v>170</v>
      </c>
      <c r="T525">
        <v>100</v>
      </c>
      <c r="U525">
        <v>1812.1301775147931</v>
      </c>
      <c r="V525">
        <v>20</v>
      </c>
      <c r="W525">
        <v>0.95</v>
      </c>
      <c r="X525">
        <v>1</v>
      </c>
      <c r="Y525">
        <v>19136.340865589751</v>
      </c>
      <c r="Z525">
        <v>95681704.327948764</v>
      </c>
      <c r="AA525">
        <v>128596210.6167631</v>
      </c>
      <c r="AB525">
        <v>128596.2106167631</v>
      </c>
      <c r="AC525">
        <v>0</v>
      </c>
      <c r="AD525">
        <v>991.67097684283135</v>
      </c>
      <c r="AE525">
        <v>446251.9395792741</v>
      </c>
      <c r="AF525">
        <v>446251.9395792741</v>
      </c>
      <c r="AG525">
        <v>26.79776812320949</v>
      </c>
      <c r="AH525">
        <v>39.279095721767703</v>
      </c>
      <c r="AI525">
        <v>39.279095721767703</v>
      </c>
      <c r="AJ525">
        <v>4179.3768450448024</v>
      </c>
      <c r="AK525">
        <v>854.70085470085473</v>
      </c>
      <c r="AL525" t="s">
        <v>123</v>
      </c>
      <c r="AM525">
        <v>3044.1299184369968</v>
      </c>
      <c r="AN525">
        <v>213.55731368053571</v>
      </c>
      <c r="AO525">
        <v>6677.4462727005093</v>
      </c>
      <c r="AP525">
        <v>8291.7649318631902</v>
      </c>
      <c r="AQ525">
        <v>1614.3186591626809</v>
      </c>
      <c r="AR525">
        <v>9.3655096468266662E-3</v>
      </c>
      <c r="AS525">
        <v>155.95988538407619</v>
      </c>
      <c r="AT525">
        <v>113.5963974477592</v>
      </c>
      <c r="AU525">
        <v>7.9692201491800398</v>
      </c>
      <c r="AV525">
        <v>249.17919440153631</v>
      </c>
      <c r="AW525">
        <v>309.41998205745011</v>
      </c>
      <c r="AX525">
        <v>60.240787655913813</v>
      </c>
      <c r="AY525">
        <v>1.4657599670678609</v>
      </c>
      <c r="AZ525" t="s">
        <v>131</v>
      </c>
      <c r="BA525" t="str">
        <f>VLOOKUP($AZ525,Sheet1!$A$2:$B$58,2,FALSE)</f>
        <v>L-Glutamate</v>
      </c>
      <c r="BB525" t="s">
        <v>190</v>
      </c>
      <c r="BC525">
        <v>5</v>
      </c>
      <c r="BD525">
        <v>17</v>
      </c>
      <c r="BE525">
        <v>0</v>
      </c>
      <c r="BF525">
        <v>146.11892</v>
      </c>
      <c r="BG525">
        <f>VLOOKUP($AZ525,Sheet1!$A$2:$C$58,3,FALSE)</f>
        <v>3.4</v>
      </c>
      <c r="BH525">
        <v>333.8</v>
      </c>
      <c r="BI525" t="s">
        <v>245</v>
      </c>
      <c r="BJ525">
        <v>6.516624499863663E-2</v>
      </c>
      <c r="BK525">
        <v>0.38340909090909098</v>
      </c>
      <c r="BL525">
        <v>0.93291351298571601</v>
      </c>
      <c r="BM525">
        <v>100</v>
      </c>
      <c r="BN525">
        <v>-0.26638256632773277</v>
      </c>
      <c r="BO525">
        <v>331.67059727452749</v>
      </c>
      <c r="BP525">
        <v>64.572746366507147</v>
      </c>
      <c r="BQ525">
        <v>1.5059975838720721</v>
      </c>
      <c r="BR525">
        <v>256.01958925825221</v>
      </c>
      <c r="BS525">
        <v>75.651008016275341</v>
      </c>
      <c r="BT525">
        <v>0.95852272727272747</v>
      </c>
      <c r="BU525">
        <v>0</v>
      </c>
      <c r="BV525">
        <v>18.222482323782451</v>
      </c>
      <c r="BW525">
        <v>0</v>
      </c>
      <c r="BX525">
        <v>1.6291561249659161</v>
      </c>
      <c r="BY525">
        <v>3.8580884825035691</v>
      </c>
      <c r="BZ525">
        <v>35.54159395890327</v>
      </c>
      <c r="CA525">
        <v>17.319111635120819</v>
      </c>
      <c r="CB525">
        <v>0</v>
      </c>
      <c r="CC525">
        <v>0</v>
      </c>
      <c r="CD525">
        <v>18.222482323782451</v>
      </c>
      <c r="CE525">
        <v>24.28417139607474</v>
      </c>
      <c r="CF525">
        <v>19.954393487294531</v>
      </c>
      <c r="CG525">
        <v>1.7319111635120821</v>
      </c>
      <c r="CH525">
        <v>0</v>
      </c>
      <c r="CI525">
        <v>0</v>
      </c>
      <c r="CJ525">
        <v>18.222482323782451</v>
      </c>
      <c r="CK525">
        <v>35.07467641453124</v>
      </c>
      <c r="CL525">
        <v>16.600776951471541</v>
      </c>
      <c r="CM525">
        <v>0</v>
      </c>
      <c r="CN525">
        <v>0.25141713927724568</v>
      </c>
      <c r="CO525">
        <v>18.222482323782451</v>
      </c>
      <c r="CP525">
        <v>24.28417139607474</v>
      </c>
      <c r="CQ525">
        <v>20.13397715820685</v>
      </c>
      <c r="CR525">
        <v>1.660077695147155</v>
      </c>
      <c r="CS525">
        <v>0</v>
      </c>
      <c r="CT525">
        <v>0.25141713927724568</v>
      </c>
      <c r="CU525">
        <v>18.222482323782451</v>
      </c>
      <c r="CV525">
        <f t="shared" si="8"/>
        <v>75.651008016275341</v>
      </c>
    </row>
    <row r="526" spans="1:100" x14ac:dyDescent="0.25">
      <c r="A526" s="1">
        <v>313</v>
      </c>
      <c r="B526" t="s">
        <v>99</v>
      </c>
      <c r="C526" t="s">
        <v>113</v>
      </c>
      <c r="D526">
        <v>1</v>
      </c>
      <c r="E526">
        <v>4</v>
      </c>
      <c r="F526">
        <v>1</v>
      </c>
      <c r="G526">
        <v>32.041060000000002</v>
      </c>
      <c r="H526">
        <v>6</v>
      </c>
      <c r="I526" t="s">
        <v>119</v>
      </c>
      <c r="J526">
        <v>1.2130000000000001</v>
      </c>
      <c r="K526">
        <v>500</v>
      </c>
      <c r="L526">
        <v>100</v>
      </c>
      <c r="N526" t="s">
        <v>120</v>
      </c>
      <c r="O526">
        <v>0</v>
      </c>
      <c r="P526">
        <v>0.125</v>
      </c>
      <c r="Q526">
        <v>3.2500000000000001E-2</v>
      </c>
      <c r="R526">
        <v>77.5</v>
      </c>
      <c r="S526">
        <v>170</v>
      </c>
      <c r="T526">
        <v>100</v>
      </c>
      <c r="U526">
        <v>1812.1301775147931</v>
      </c>
      <c r="V526">
        <v>20</v>
      </c>
      <c r="W526">
        <v>0.95</v>
      </c>
      <c r="X526">
        <v>1</v>
      </c>
      <c r="Y526">
        <v>70525.99838313715</v>
      </c>
      <c r="Z526">
        <v>352629991.91568577</v>
      </c>
      <c r="AA526">
        <v>427740180.1937269</v>
      </c>
      <c r="AB526">
        <v>427740.1801937269</v>
      </c>
      <c r="AC526">
        <v>66773.504273504266</v>
      </c>
      <c r="AD526">
        <v>3654.7522956796038</v>
      </c>
      <c r="AE526">
        <v>2192851.3774077622</v>
      </c>
      <c r="AF526">
        <v>2192851.3774077622</v>
      </c>
      <c r="AG526">
        <v>70.261282554604747</v>
      </c>
      <c r="AH526">
        <v>72.380541839786702</v>
      </c>
      <c r="AI526">
        <v>72.380541839786702</v>
      </c>
      <c r="AJ526">
        <v>13901.555856296131</v>
      </c>
      <c r="AK526">
        <v>2170.1388888888891</v>
      </c>
      <c r="AL526" t="s">
        <v>125</v>
      </c>
      <c r="AM526">
        <v>5609.4919925834693</v>
      </c>
      <c r="AN526">
        <v>787.05447740133593</v>
      </c>
      <c r="AO526">
        <v>12304.69211276374</v>
      </c>
      <c r="AP526">
        <v>22468.241215169819</v>
      </c>
      <c r="AQ526">
        <v>10163.549102406079</v>
      </c>
      <c r="AR526">
        <v>6.3394883937504176E-3</v>
      </c>
      <c r="AS526">
        <v>197.85513942892081</v>
      </c>
      <c r="AT526">
        <v>79.837597445278007</v>
      </c>
      <c r="AU526">
        <v>11.20182337676035</v>
      </c>
      <c r="AV526">
        <v>175.12763310577111</v>
      </c>
      <c r="AW526">
        <v>319.78125645099402</v>
      </c>
      <c r="AX526">
        <v>144.65362334522291</v>
      </c>
      <c r="AY526">
        <v>1.030162547681007</v>
      </c>
      <c r="AZ526" t="s">
        <v>182</v>
      </c>
      <c r="BA526" t="str">
        <f>VLOOKUP($AZ526,Sheet1!$A$2:$B$58,2,FALSE)</f>
        <v>Propane (PW2)</v>
      </c>
      <c r="BB526" t="s">
        <v>223</v>
      </c>
      <c r="BC526">
        <v>3</v>
      </c>
      <c r="BD526">
        <v>19.93</v>
      </c>
      <c r="BE526">
        <v>0</v>
      </c>
      <c r="BF526">
        <v>44.094819999999999</v>
      </c>
      <c r="BG526">
        <f>VLOOKUP($AZ526,Sheet1!$A$2:$C$58,3,FALSE)</f>
        <v>6.666666666666667</v>
      </c>
      <c r="BH526">
        <v>-42</v>
      </c>
      <c r="BI526" t="s">
        <v>234</v>
      </c>
      <c r="BJ526">
        <v>6.6005053698458396E-2</v>
      </c>
      <c r="BK526">
        <v>0.25854922279792741</v>
      </c>
      <c r="BL526">
        <v>0.35581474022440202</v>
      </c>
      <c r="BM526">
        <v>100</v>
      </c>
      <c r="BN526">
        <v>0</v>
      </c>
      <c r="BO526">
        <v>898.72964860679258</v>
      </c>
      <c r="BP526">
        <v>406.54196409624302</v>
      </c>
      <c r="BQ526">
        <v>2.82921661989301</v>
      </c>
      <c r="BR526">
        <v>480.9668253818117</v>
      </c>
      <c r="BS526">
        <v>417.76282322498088</v>
      </c>
      <c r="BT526">
        <v>0.7756476683937823</v>
      </c>
      <c r="BU526">
        <v>0</v>
      </c>
      <c r="BV526">
        <v>56.012294452530909</v>
      </c>
      <c r="BW526">
        <v>0</v>
      </c>
      <c r="BX526">
        <v>1.6501263424614601</v>
      </c>
      <c r="BY526">
        <v>1.1023109950010199</v>
      </c>
      <c r="BZ526">
        <v>87.999399386599634</v>
      </c>
      <c r="CA526">
        <v>31.91434683765128</v>
      </c>
      <c r="CB526">
        <v>0</v>
      </c>
      <c r="CC526">
        <v>7.2758096417443407E-2</v>
      </c>
      <c r="CD526">
        <v>56.012294452530909</v>
      </c>
      <c r="CE526">
        <v>67.255073942126302</v>
      </c>
      <c r="CF526">
        <v>59.276487232713478</v>
      </c>
      <c r="CG526">
        <v>3.1914346837651282</v>
      </c>
      <c r="CH526">
        <v>0</v>
      </c>
      <c r="CI526">
        <v>7.2758096417443407E-2</v>
      </c>
      <c r="CJ526">
        <v>56.012294452530909</v>
      </c>
      <c r="CK526">
        <v>87.271818422425198</v>
      </c>
      <c r="CL526">
        <v>31.186765873476851</v>
      </c>
      <c r="CM526">
        <v>0</v>
      </c>
      <c r="CN526">
        <v>7.2758096417443407E-2</v>
      </c>
      <c r="CO526">
        <v>56.012294452530909</v>
      </c>
      <c r="CP526">
        <v>67.000420604665251</v>
      </c>
      <c r="CQ526">
        <v>59.20372913629604</v>
      </c>
      <c r="CR526">
        <v>3.1186765873476849</v>
      </c>
      <c r="CS526">
        <v>0</v>
      </c>
      <c r="CT526">
        <v>7.2758096417443407E-2</v>
      </c>
      <c r="CU526">
        <v>56.012294452530909</v>
      </c>
      <c r="CV526">
        <f t="shared" si="8"/>
        <v>417.76282322498088</v>
      </c>
    </row>
    <row r="527" spans="1:100" x14ac:dyDescent="0.25">
      <c r="A527" s="1">
        <v>984</v>
      </c>
      <c r="B527" t="s">
        <v>104</v>
      </c>
      <c r="C527" t="s">
        <v>117</v>
      </c>
      <c r="D527">
        <v>2</v>
      </c>
      <c r="E527">
        <v>4</v>
      </c>
      <c r="F527">
        <v>2</v>
      </c>
      <c r="G527">
        <v>60.050759999999997</v>
      </c>
      <c r="H527">
        <v>8</v>
      </c>
      <c r="I527" t="s">
        <v>119</v>
      </c>
      <c r="J527">
        <v>1.131</v>
      </c>
      <c r="K527">
        <v>500</v>
      </c>
      <c r="L527">
        <v>100</v>
      </c>
      <c r="N527" t="s">
        <v>120</v>
      </c>
      <c r="O527">
        <v>0</v>
      </c>
      <c r="P527">
        <v>0.25</v>
      </c>
      <c r="Q527">
        <v>3.2500000000000001E-2</v>
      </c>
      <c r="R527">
        <v>77.5</v>
      </c>
      <c r="S527">
        <v>170</v>
      </c>
      <c r="T527">
        <v>100</v>
      </c>
      <c r="U527">
        <v>1812.1301775147931</v>
      </c>
      <c r="V527">
        <v>20</v>
      </c>
      <c r="W527">
        <v>0.95</v>
      </c>
      <c r="X527">
        <v>1</v>
      </c>
      <c r="Y527">
        <v>16809.545990280549</v>
      </c>
      <c r="Z527">
        <v>84047729.951402754</v>
      </c>
      <c r="AA527">
        <v>95057982.575036511</v>
      </c>
      <c r="AB527">
        <v>95057.982575036513</v>
      </c>
      <c r="AC527">
        <v>0</v>
      </c>
      <c r="AD527">
        <v>871.09333020089275</v>
      </c>
      <c r="AE527">
        <v>391991.99859040172</v>
      </c>
      <c r="AF527">
        <v>391991.99859040172</v>
      </c>
      <c r="AG527">
        <v>23.53941742927255</v>
      </c>
      <c r="AH527">
        <v>34.503135715927158</v>
      </c>
      <c r="AI527">
        <v>34.503135715927158</v>
      </c>
      <c r="AJ527">
        <v>3089.3844336886868</v>
      </c>
      <c r="AK527">
        <v>854.70085470085473</v>
      </c>
      <c r="AL527" t="s">
        <v>123</v>
      </c>
      <c r="AM527">
        <v>2673.993017984355</v>
      </c>
      <c r="AN527">
        <v>187.5907996773187</v>
      </c>
      <c r="AO527">
        <v>5865.5330717076167</v>
      </c>
      <c r="AP527">
        <v>6805.6691060512139</v>
      </c>
      <c r="AQ527">
        <v>940.1360343435972</v>
      </c>
      <c r="AR527">
        <v>7.8812436090483339E-3</v>
      </c>
      <c r="AS527">
        <v>131.2430285486534</v>
      </c>
      <c r="AT527">
        <v>113.5963974477592</v>
      </c>
      <c r="AU527">
        <v>7.9692201491800416</v>
      </c>
      <c r="AV527">
        <v>249.17919440153631</v>
      </c>
      <c r="AW527">
        <v>289.11799225702129</v>
      </c>
      <c r="AX527">
        <v>39.938797855485028</v>
      </c>
      <c r="AY527">
        <v>1.4657599670678609</v>
      </c>
      <c r="AZ527" t="s">
        <v>127</v>
      </c>
      <c r="BA527" t="str">
        <f>VLOOKUP($AZ527,Sheet1!$A$2:$B$58,2,FALSE)</f>
        <v>L-Malate</v>
      </c>
      <c r="BB527" t="s">
        <v>186</v>
      </c>
      <c r="BC527">
        <v>4</v>
      </c>
      <c r="BD527">
        <v>14.6</v>
      </c>
      <c r="BE527">
        <v>0</v>
      </c>
      <c r="BF527">
        <v>132.06916000000001</v>
      </c>
      <c r="BG527">
        <f>VLOOKUP($AZ527,Sheet1!$A$2:$C$58,3,FALSE)</f>
        <v>2.5</v>
      </c>
      <c r="BI527" t="s">
        <v>247</v>
      </c>
      <c r="BJ527">
        <v>7.074565547576446E-2</v>
      </c>
      <c r="BK527">
        <v>0.4748</v>
      </c>
      <c r="BL527">
        <v>1.0620483737592901</v>
      </c>
      <c r="BM527">
        <v>100</v>
      </c>
      <c r="BN527">
        <v>-0.29373698828801548</v>
      </c>
      <c r="BO527">
        <v>272.22676424204849</v>
      </c>
      <c r="BP527">
        <v>37.605441373743901</v>
      </c>
      <c r="BQ527">
        <v>1.3093797731613219</v>
      </c>
      <c r="BR527">
        <v>222.59456143742469</v>
      </c>
      <c r="BS527">
        <v>49.63220280462383</v>
      </c>
      <c r="BT527">
        <v>0.9496</v>
      </c>
      <c r="BU527">
        <v>0</v>
      </c>
      <c r="BV527">
        <v>13.74701977869517</v>
      </c>
      <c r="BW527">
        <v>0</v>
      </c>
      <c r="BX527">
        <v>1.768641386894112</v>
      </c>
      <c r="BY527">
        <v>3.8580884825035691</v>
      </c>
      <c r="BZ527">
        <v>28.960294123366719</v>
      </c>
      <c r="CA527">
        <v>15.21327434467155</v>
      </c>
      <c r="CB527">
        <v>0</v>
      </c>
      <c r="CC527">
        <v>0</v>
      </c>
      <c r="CD527">
        <v>13.74701977869517</v>
      </c>
      <c r="CE527">
        <v>19.071665799330209</v>
      </c>
      <c r="CF527">
        <v>15.26834721316232</v>
      </c>
      <c r="CG527">
        <v>1.521327434467155</v>
      </c>
      <c r="CH527">
        <v>0</v>
      </c>
      <c r="CI527">
        <v>0</v>
      </c>
      <c r="CJ527">
        <v>13.74701977869517</v>
      </c>
      <c r="CK527">
        <v>28.453399983150039</v>
      </c>
      <c r="CL527">
        <v>14.433437205876659</v>
      </c>
      <c r="CM527">
        <v>0</v>
      </c>
      <c r="CN527">
        <v>0.27294299857821241</v>
      </c>
      <c r="CO527">
        <v>13.74701977869517</v>
      </c>
      <c r="CP527">
        <v>19.071665799330209</v>
      </c>
      <c r="CQ527">
        <v>15.463306497861049</v>
      </c>
      <c r="CR527">
        <v>1.443343720587666</v>
      </c>
      <c r="CS527">
        <v>0</v>
      </c>
      <c r="CT527">
        <v>0.27294299857821241</v>
      </c>
      <c r="CU527">
        <v>13.74701977869517</v>
      </c>
      <c r="CV527">
        <f t="shared" si="8"/>
        <v>49.63220280462383</v>
      </c>
    </row>
    <row r="528" spans="1:100" x14ac:dyDescent="0.25">
      <c r="A528" s="1">
        <v>191</v>
      </c>
      <c r="B528" t="s">
        <v>99</v>
      </c>
      <c r="C528" t="s">
        <v>113</v>
      </c>
      <c r="D528">
        <v>1</v>
      </c>
      <c r="E528">
        <v>4</v>
      </c>
      <c r="F528">
        <v>1</v>
      </c>
      <c r="G528">
        <v>32.041060000000002</v>
      </c>
      <c r="H528">
        <v>6</v>
      </c>
      <c r="I528" t="s">
        <v>119</v>
      </c>
      <c r="J528">
        <v>1.2130000000000001</v>
      </c>
      <c r="K528">
        <v>500</v>
      </c>
      <c r="L528">
        <v>100</v>
      </c>
      <c r="N528" t="s">
        <v>120</v>
      </c>
      <c r="O528">
        <v>0</v>
      </c>
      <c r="P528">
        <v>0.125</v>
      </c>
      <c r="Q528">
        <v>3.2500000000000001E-2</v>
      </c>
      <c r="R528">
        <v>77.5</v>
      </c>
      <c r="S528">
        <v>170</v>
      </c>
      <c r="T528">
        <v>100</v>
      </c>
      <c r="U528">
        <v>1812.1301775147931</v>
      </c>
      <c r="V528">
        <v>20</v>
      </c>
      <c r="W528">
        <v>0.95</v>
      </c>
      <c r="X528">
        <v>1</v>
      </c>
      <c r="Y528">
        <v>38254.732656116234</v>
      </c>
      <c r="Z528">
        <v>191273663.28058109</v>
      </c>
      <c r="AA528">
        <v>232014953.55934489</v>
      </c>
      <c r="AB528">
        <v>232014.9535593449</v>
      </c>
      <c r="AC528">
        <v>0</v>
      </c>
      <c r="AD528">
        <v>1982.4118084229681</v>
      </c>
      <c r="AE528">
        <v>1189447.085053781</v>
      </c>
      <c r="AF528">
        <v>1189447.085053781</v>
      </c>
      <c r="AG528">
        <v>38.111145419033313</v>
      </c>
      <c r="AH528">
        <v>39.260674659912667</v>
      </c>
      <c r="AI528">
        <v>39.260674659912667</v>
      </c>
      <c r="AJ528">
        <v>7540.4859906787106</v>
      </c>
      <c r="AK528">
        <v>854.70085470085473</v>
      </c>
      <c r="AL528" t="s">
        <v>123</v>
      </c>
      <c r="AM528">
        <v>3042.702286143232</v>
      </c>
      <c r="AN528">
        <v>426.91431967004053</v>
      </c>
      <c r="AO528">
        <v>6674.3146921851549</v>
      </c>
      <c r="AP528">
        <v>11864.80345119284</v>
      </c>
      <c r="AQ528">
        <v>5190.4887590076851</v>
      </c>
      <c r="AR528">
        <v>6.3394883937504176E-3</v>
      </c>
      <c r="AS528">
        <v>197.85513942892081</v>
      </c>
      <c r="AT528">
        <v>79.837597445278007</v>
      </c>
      <c r="AU528">
        <v>11.20182337676035</v>
      </c>
      <c r="AV528">
        <v>175.12763310577111</v>
      </c>
      <c r="AW528">
        <v>311.32109310121581</v>
      </c>
      <c r="AX528">
        <v>136.19345999544461</v>
      </c>
      <c r="AY528">
        <v>1.030162547681007</v>
      </c>
      <c r="AZ528" t="s">
        <v>157</v>
      </c>
      <c r="BA528" t="str">
        <f>VLOOKUP($AZ528,Sheet1!$A$2:$B$58,2,FALSE)</f>
        <v>Isobutyrate</v>
      </c>
      <c r="BB528" t="s">
        <v>203</v>
      </c>
      <c r="BC528">
        <v>4</v>
      </c>
      <c r="BD528">
        <v>19.93</v>
      </c>
      <c r="BE528">
        <v>0</v>
      </c>
      <c r="BF528">
        <v>87.095680000000002</v>
      </c>
      <c r="BG528">
        <f>VLOOKUP($AZ528,Sheet1!$A$2:$C$58,3,FALSE)</f>
        <v>4.75</v>
      </c>
      <c r="BH528">
        <v>155</v>
      </c>
      <c r="BI528" t="s">
        <v>232</v>
      </c>
      <c r="BJ528">
        <v>7.2677255948932623E-2</v>
      </c>
      <c r="BK528">
        <v>0.24132275132275099</v>
      </c>
      <c r="BL528">
        <v>0.655976085870004</v>
      </c>
      <c r="BM528">
        <v>100</v>
      </c>
      <c r="BN528">
        <v>-0.44667828734802939</v>
      </c>
      <c r="BO528">
        <v>474.59213804771349</v>
      </c>
      <c r="BP528">
        <v>207.61955036030739</v>
      </c>
      <c r="BQ528">
        <v>1.497749730447574</v>
      </c>
      <c r="BR528">
        <v>254.61745417608759</v>
      </c>
      <c r="BS528">
        <v>219.9746838716259</v>
      </c>
      <c r="BT528">
        <v>0.96529100529100398</v>
      </c>
      <c r="BU528">
        <v>0</v>
      </c>
      <c r="BV528">
        <v>30.38220512805335</v>
      </c>
      <c r="BW528">
        <v>0</v>
      </c>
      <c r="BX528">
        <v>1.816931398723316</v>
      </c>
      <c r="BY528">
        <v>3.8580884825035691</v>
      </c>
      <c r="BZ528">
        <v>47.693194467565213</v>
      </c>
      <c r="CA528">
        <v>17.31098933951186</v>
      </c>
      <c r="CB528">
        <v>0</v>
      </c>
      <c r="CC528">
        <v>0</v>
      </c>
      <c r="CD528">
        <v>30.38220512805335</v>
      </c>
      <c r="CE528">
        <v>36.4410513968825</v>
      </c>
      <c r="CF528">
        <v>32.113304062004538</v>
      </c>
      <c r="CG528">
        <v>1.731098933951186</v>
      </c>
      <c r="CH528">
        <v>0</v>
      </c>
      <c r="CI528">
        <v>0</v>
      </c>
      <c r="CJ528">
        <v>30.38220512805335</v>
      </c>
      <c r="CK528">
        <v>47.172460368491642</v>
      </c>
      <c r="CL528">
        <v>16.509859956321751</v>
      </c>
      <c r="CM528">
        <v>0</v>
      </c>
      <c r="CN528">
        <v>0.28039528411654091</v>
      </c>
      <c r="CO528">
        <v>30.38220512805335</v>
      </c>
      <c r="CP528">
        <v>36.4410513968825</v>
      </c>
      <c r="CQ528">
        <v>32.313586407802063</v>
      </c>
      <c r="CR528">
        <v>1.6509859956321751</v>
      </c>
      <c r="CS528">
        <v>0</v>
      </c>
      <c r="CT528">
        <v>0.28039528411654091</v>
      </c>
      <c r="CU528">
        <v>30.38220512805335</v>
      </c>
      <c r="CV528">
        <f t="shared" si="8"/>
        <v>219.9746838716259</v>
      </c>
    </row>
    <row r="529" spans="1:100" x14ac:dyDescent="0.25">
      <c r="A529" s="1">
        <v>248</v>
      </c>
      <c r="B529" t="s">
        <v>99</v>
      </c>
      <c r="C529" t="s">
        <v>113</v>
      </c>
      <c r="D529">
        <v>1</v>
      </c>
      <c r="E529">
        <v>4</v>
      </c>
      <c r="F529">
        <v>1</v>
      </c>
      <c r="G529">
        <v>32.041060000000002</v>
      </c>
      <c r="H529">
        <v>6</v>
      </c>
      <c r="I529" t="s">
        <v>119</v>
      </c>
      <c r="J529">
        <v>1.2130000000000001</v>
      </c>
      <c r="K529">
        <v>500</v>
      </c>
      <c r="L529">
        <v>100</v>
      </c>
      <c r="N529" t="s">
        <v>120</v>
      </c>
      <c r="O529">
        <v>0</v>
      </c>
      <c r="P529">
        <v>0.125</v>
      </c>
      <c r="Q529">
        <v>3.2500000000000001E-2</v>
      </c>
      <c r="R529">
        <v>77.5</v>
      </c>
      <c r="S529">
        <v>170</v>
      </c>
      <c r="T529">
        <v>100</v>
      </c>
      <c r="U529">
        <v>1812.1301775147931</v>
      </c>
      <c r="V529">
        <v>20</v>
      </c>
      <c r="W529">
        <v>0.95</v>
      </c>
      <c r="X529">
        <v>1</v>
      </c>
      <c r="Y529">
        <v>38254.732656116234</v>
      </c>
      <c r="Z529">
        <v>191273663.28058109</v>
      </c>
      <c r="AA529">
        <v>232014953.55934489</v>
      </c>
      <c r="AB529">
        <v>232014.9535593449</v>
      </c>
      <c r="AC529">
        <v>0</v>
      </c>
      <c r="AD529">
        <v>1982.4118084229681</v>
      </c>
      <c r="AE529">
        <v>1189447.085053781</v>
      </c>
      <c r="AF529">
        <v>1189447.085053781</v>
      </c>
      <c r="AG529">
        <v>38.111145419033313</v>
      </c>
      <c r="AH529">
        <v>39.260674659912667</v>
      </c>
      <c r="AI529">
        <v>39.260674659912667</v>
      </c>
      <c r="AJ529">
        <v>7540.4859906787106</v>
      </c>
      <c r="AK529">
        <v>854.70085470085473</v>
      </c>
      <c r="AL529" t="s">
        <v>123</v>
      </c>
      <c r="AM529">
        <v>3042.702286143232</v>
      </c>
      <c r="AN529">
        <v>426.91431967004053</v>
      </c>
      <c r="AO529">
        <v>6674.3146921851549</v>
      </c>
      <c r="AP529">
        <v>11864.80345119284</v>
      </c>
      <c r="AQ529">
        <v>5190.4887590076851</v>
      </c>
      <c r="AR529">
        <v>6.3394883937504176E-3</v>
      </c>
      <c r="AS529">
        <v>197.85513942892081</v>
      </c>
      <c r="AT529">
        <v>79.837597445278007</v>
      </c>
      <c r="AU529">
        <v>11.20182337676035</v>
      </c>
      <c r="AV529">
        <v>175.12763310577111</v>
      </c>
      <c r="AW529">
        <v>311.32109310121581</v>
      </c>
      <c r="AX529">
        <v>136.19345999544461</v>
      </c>
      <c r="AY529">
        <v>1.030162547681007</v>
      </c>
      <c r="AZ529" t="s">
        <v>157</v>
      </c>
      <c r="BA529" t="str">
        <f>VLOOKUP($AZ529,Sheet1!$A$2:$B$58,2,FALSE)</f>
        <v>Isobutyrate</v>
      </c>
      <c r="BB529" t="s">
        <v>203</v>
      </c>
      <c r="BC529">
        <v>4</v>
      </c>
      <c r="BD529">
        <v>19.93</v>
      </c>
      <c r="BE529">
        <v>0</v>
      </c>
      <c r="BF529">
        <v>87.095680000000002</v>
      </c>
      <c r="BG529">
        <f>VLOOKUP($AZ529,Sheet1!$A$2:$C$58,3,FALSE)</f>
        <v>4.75</v>
      </c>
      <c r="BH529">
        <v>155</v>
      </c>
      <c r="BI529" t="s">
        <v>233</v>
      </c>
      <c r="BJ529">
        <v>7.2677255948932831E-2</v>
      </c>
      <c r="BK529">
        <v>0.24132275132275099</v>
      </c>
      <c r="BL529">
        <v>0.655976085870004</v>
      </c>
      <c r="BM529">
        <v>100</v>
      </c>
      <c r="BN529">
        <v>-0.44667828734802789</v>
      </c>
      <c r="BO529">
        <v>474.59213804771349</v>
      </c>
      <c r="BP529">
        <v>207.61955036030739</v>
      </c>
      <c r="BQ529">
        <v>1.497749730447574</v>
      </c>
      <c r="BR529">
        <v>254.61745417608759</v>
      </c>
      <c r="BS529">
        <v>219.9746838716259</v>
      </c>
      <c r="BT529">
        <v>0.96529100529100398</v>
      </c>
      <c r="BU529">
        <v>0</v>
      </c>
      <c r="BV529">
        <v>30.38220512805335</v>
      </c>
      <c r="BW529">
        <v>0</v>
      </c>
      <c r="BX529">
        <v>1.8169313987233211</v>
      </c>
      <c r="BY529">
        <v>3.8580884825035691</v>
      </c>
      <c r="BZ529">
        <v>47.693194467565213</v>
      </c>
      <c r="CA529">
        <v>17.31098933951186</v>
      </c>
      <c r="CB529">
        <v>0</v>
      </c>
      <c r="CC529">
        <v>0</v>
      </c>
      <c r="CD529">
        <v>30.38220512805335</v>
      </c>
      <c r="CE529">
        <v>36.4410513968825</v>
      </c>
      <c r="CF529">
        <v>32.113304062004538</v>
      </c>
      <c r="CG529">
        <v>1.731098933951186</v>
      </c>
      <c r="CH529">
        <v>0</v>
      </c>
      <c r="CI529">
        <v>0</v>
      </c>
      <c r="CJ529">
        <v>30.38220512805335</v>
      </c>
      <c r="CK529">
        <v>47.172460368491627</v>
      </c>
      <c r="CL529">
        <v>16.509859956321741</v>
      </c>
      <c r="CM529">
        <v>0</v>
      </c>
      <c r="CN529">
        <v>0.28039528411654169</v>
      </c>
      <c r="CO529">
        <v>30.38220512805335</v>
      </c>
      <c r="CP529">
        <v>36.4410513968825</v>
      </c>
      <c r="CQ529">
        <v>32.313586407802063</v>
      </c>
      <c r="CR529">
        <v>1.650985995632174</v>
      </c>
      <c r="CS529">
        <v>0</v>
      </c>
      <c r="CT529">
        <v>0.28039528411654169</v>
      </c>
      <c r="CU529">
        <v>30.38220512805335</v>
      </c>
      <c r="CV529">
        <f t="shared" si="8"/>
        <v>219.9746838716259</v>
      </c>
    </row>
    <row r="530" spans="1:100" x14ac:dyDescent="0.25">
      <c r="A530" s="1">
        <v>874</v>
      </c>
      <c r="B530" t="s">
        <v>103</v>
      </c>
      <c r="C530" t="s">
        <v>116</v>
      </c>
      <c r="D530">
        <v>2</v>
      </c>
      <c r="E530">
        <v>4</v>
      </c>
      <c r="F530">
        <v>2</v>
      </c>
      <c r="G530">
        <v>60.050759999999997</v>
      </c>
      <c r="H530">
        <v>8</v>
      </c>
      <c r="I530" t="s">
        <v>119</v>
      </c>
      <c r="J530">
        <v>1.3440000000000001</v>
      </c>
      <c r="K530">
        <v>500</v>
      </c>
      <c r="L530">
        <v>100</v>
      </c>
      <c r="N530" t="s">
        <v>120</v>
      </c>
      <c r="O530">
        <v>0</v>
      </c>
      <c r="P530">
        <v>0.25</v>
      </c>
      <c r="Q530">
        <v>3.2500000000000001E-2</v>
      </c>
      <c r="R530">
        <v>77.5</v>
      </c>
      <c r="S530">
        <v>170</v>
      </c>
      <c r="T530">
        <v>100</v>
      </c>
      <c r="U530">
        <v>1812.1301775147931</v>
      </c>
      <c r="V530">
        <v>20</v>
      </c>
      <c r="W530">
        <v>0.95</v>
      </c>
      <c r="X530">
        <v>1</v>
      </c>
      <c r="Y530">
        <v>21831.376366709599</v>
      </c>
      <c r="Z530">
        <v>109156881.83354799</v>
      </c>
      <c r="AA530">
        <v>146706849.1842885</v>
      </c>
      <c r="AB530">
        <v>146706.8491842885</v>
      </c>
      <c r="AC530">
        <v>0</v>
      </c>
      <c r="AD530">
        <v>1131.3313490526191</v>
      </c>
      <c r="AE530">
        <v>509099.1070736784</v>
      </c>
      <c r="AF530">
        <v>509099.1070736784</v>
      </c>
      <c r="AG530">
        <v>30.571788295095761</v>
      </c>
      <c r="AH530">
        <v>44.810903404625172</v>
      </c>
      <c r="AI530">
        <v>44.810903404625172</v>
      </c>
      <c r="AJ530">
        <v>4767.9725984893767</v>
      </c>
      <c r="AK530">
        <v>854.70085470085473</v>
      </c>
      <c r="AL530" t="s">
        <v>123</v>
      </c>
      <c r="AM530">
        <v>3472.8450138584499</v>
      </c>
      <c r="AN530">
        <v>243.6333112777437</v>
      </c>
      <c r="AO530">
        <v>7617.8535787862784</v>
      </c>
      <c r="AP530">
        <v>9339.1517783264244</v>
      </c>
      <c r="AQ530">
        <v>1721.298199540146</v>
      </c>
      <c r="AR530">
        <v>9.3655096468266662E-3</v>
      </c>
      <c r="AS530">
        <v>155.95988538407619</v>
      </c>
      <c r="AT530">
        <v>113.5963974477592</v>
      </c>
      <c r="AU530">
        <v>7.9692201491800416</v>
      </c>
      <c r="AV530">
        <v>249.17919440153631</v>
      </c>
      <c r="AW530">
        <v>305.48267861139749</v>
      </c>
      <c r="AX530">
        <v>56.303484209861239</v>
      </c>
      <c r="AY530">
        <v>1.46575996706786</v>
      </c>
      <c r="AZ530" t="s">
        <v>136</v>
      </c>
      <c r="BA530" t="str">
        <f>VLOOKUP($AZ530,Sheet1!$A$2:$B$58,2,FALSE)</f>
        <v>Itaconate</v>
      </c>
      <c r="BB530" t="s">
        <v>194</v>
      </c>
      <c r="BC530">
        <v>5</v>
      </c>
      <c r="BD530">
        <v>17</v>
      </c>
      <c r="BE530">
        <v>0</v>
      </c>
      <c r="BF530">
        <v>128.08086</v>
      </c>
      <c r="BG530">
        <f>VLOOKUP($AZ530,Sheet1!$A$2:$C$58,3,FALSE)</f>
        <v>3.2</v>
      </c>
      <c r="BH530">
        <v>381</v>
      </c>
      <c r="BI530" t="s">
        <v>245</v>
      </c>
      <c r="BJ530">
        <v>7.4343827326395107E-2</v>
      </c>
      <c r="BK530">
        <v>0.38340909090909098</v>
      </c>
      <c r="BL530">
        <v>0.81774738718867901</v>
      </c>
      <c r="BM530">
        <v>100</v>
      </c>
      <c r="BN530">
        <v>-0.1789770376201146</v>
      </c>
      <c r="BO530">
        <v>373.56607113305699</v>
      </c>
      <c r="BP530">
        <v>68.851927981605797</v>
      </c>
      <c r="BQ530">
        <v>1.718092308858612</v>
      </c>
      <c r="BR530">
        <v>292.07569250596401</v>
      </c>
      <c r="BS530">
        <v>81.490378627093037</v>
      </c>
      <c r="BT530">
        <v>0.95852272727272747</v>
      </c>
      <c r="BU530">
        <v>0</v>
      </c>
      <c r="BV530">
        <v>20.788816040665122</v>
      </c>
      <c r="BW530">
        <v>0</v>
      </c>
      <c r="BX530">
        <v>1.858595683159878</v>
      </c>
      <c r="BY530">
        <v>3.8580884825035691</v>
      </c>
      <c r="BZ530">
        <v>40.547036648203893</v>
      </c>
      <c r="CA530">
        <v>19.758220607538771</v>
      </c>
      <c r="CB530">
        <v>0</v>
      </c>
      <c r="CC530">
        <v>0</v>
      </c>
      <c r="CD530">
        <v>20.788816040665122</v>
      </c>
      <c r="CE530">
        <v>27.704193253303689</v>
      </c>
      <c r="CF530">
        <v>22.764638101418999</v>
      </c>
      <c r="CG530">
        <v>1.9758220607538779</v>
      </c>
      <c r="CH530">
        <v>0</v>
      </c>
      <c r="CI530">
        <v>0</v>
      </c>
      <c r="CJ530">
        <v>20.788816040665122</v>
      </c>
      <c r="CK530">
        <v>40.014361529433671</v>
      </c>
      <c r="CL530">
        <v>18.938720424815351</v>
      </c>
      <c r="CM530">
        <v>0</v>
      </c>
      <c r="CN530">
        <v>0.28682506395319912</v>
      </c>
      <c r="CO530">
        <v>20.788816040665122</v>
      </c>
      <c r="CP530">
        <v>27.704193253303689</v>
      </c>
      <c r="CQ530">
        <v>22.96951314709985</v>
      </c>
      <c r="CR530">
        <v>1.893872042481535</v>
      </c>
      <c r="CS530">
        <v>0</v>
      </c>
      <c r="CT530">
        <v>0.28682506395319912</v>
      </c>
      <c r="CU530">
        <v>20.788816040665122</v>
      </c>
      <c r="CV530">
        <f t="shared" si="8"/>
        <v>81.490378627093037</v>
      </c>
    </row>
    <row r="531" spans="1:100" x14ac:dyDescent="0.25">
      <c r="A531" s="1">
        <v>240</v>
      </c>
      <c r="B531" t="s">
        <v>99</v>
      </c>
      <c r="C531" t="s">
        <v>113</v>
      </c>
      <c r="D531">
        <v>1</v>
      </c>
      <c r="E531">
        <v>4</v>
      </c>
      <c r="F531">
        <v>1</v>
      </c>
      <c r="G531">
        <v>32.041060000000002</v>
      </c>
      <c r="H531">
        <v>6</v>
      </c>
      <c r="I531" t="s">
        <v>119</v>
      </c>
      <c r="J531">
        <v>1.2130000000000001</v>
      </c>
      <c r="K531">
        <v>500</v>
      </c>
      <c r="L531">
        <v>100</v>
      </c>
      <c r="N531" t="s">
        <v>120</v>
      </c>
      <c r="O531">
        <v>0</v>
      </c>
      <c r="P531">
        <v>0.125</v>
      </c>
      <c r="Q531">
        <v>3.2500000000000001E-2</v>
      </c>
      <c r="R531">
        <v>77.5</v>
      </c>
      <c r="S531">
        <v>170</v>
      </c>
      <c r="T531">
        <v>100</v>
      </c>
      <c r="U531">
        <v>1812.1301775147931</v>
      </c>
      <c r="V531">
        <v>20</v>
      </c>
      <c r="W531">
        <v>0.95</v>
      </c>
      <c r="X531">
        <v>1</v>
      </c>
      <c r="Y531">
        <v>32521.118707913141</v>
      </c>
      <c r="Z531">
        <v>162605593.53956571</v>
      </c>
      <c r="AA531">
        <v>197240584.9634932</v>
      </c>
      <c r="AB531">
        <v>197240.58496349319</v>
      </c>
      <c r="AC531">
        <v>0</v>
      </c>
      <c r="AD531">
        <v>1685.288205494347</v>
      </c>
      <c r="AE531">
        <v>1011172.923296608</v>
      </c>
      <c r="AF531">
        <v>1011172.923296608</v>
      </c>
      <c r="AG531">
        <v>32.39905230572203</v>
      </c>
      <c r="AH531">
        <v>33.376290265712797</v>
      </c>
      <c r="AI531">
        <v>33.376290265712797</v>
      </c>
      <c r="AJ531">
        <v>6410.3190113135297</v>
      </c>
      <c r="AK531">
        <v>854.70085470085473</v>
      </c>
      <c r="AL531" t="s">
        <v>123</v>
      </c>
      <c r="AM531">
        <v>2586.6624955927418</v>
      </c>
      <c r="AN531">
        <v>362.92846150311851</v>
      </c>
      <c r="AO531">
        <v>5673.9693451711764</v>
      </c>
      <c r="AP531">
        <v>10214.61082311025</v>
      </c>
      <c r="AQ531">
        <v>4540.6414779390707</v>
      </c>
      <c r="AR531">
        <v>6.3394883937504167E-3</v>
      </c>
      <c r="AS531">
        <v>197.85513942892081</v>
      </c>
      <c r="AT531">
        <v>79.837597445277993</v>
      </c>
      <c r="AU531">
        <v>11.20182337676035</v>
      </c>
      <c r="AV531">
        <v>175.12763310577111</v>
      </c>
      <c r="AW531">
        <v>315.27498788309413</v>
      </c>
      <c r="AX531">
        <v>140.14735477732299</v>
      </c>
      <c r="AY531">
        <v>1.030162547681007</v>
      </c>
      <c r="AZ531" t="s">
        <v>149</v>
      </c>
      <c r="BA531" t="str">
        <f>VLOOKUP($AZ531,Sheet1!$A$2:$B$58,2,FALSE)</f>
        <v>Glutarate</v>
      </c>
      <c r="BB531" t="s">
        <v>202</v>
      </c>
      <c r="BC531">
        <v>5</v>
      </c>
      <c r="BD531">
        <v>19.93</v>
      </c>
      <c r="BE531">
        <v>0</v>
      </c>
      <c r="BF531">
        <v>130.09654</v>
      </c>
      <c r="BG531">
        <f>VLOOKUP($AZ531,Sheet1!$A$2:$C$58,3,FALSE)</f>
        <v>3.6</v>
      </c>
      <c r="BH531">
        <v>200</v>
      </c>
      <c r="BI531" t="s">
        <v>233</v>
      </c>
      <c r="BJ531">
        <v>8.8632593038947535E-2</v>
      </c>
      <c r="BK531">
        <v>0.190041666666667</v>
      </c>
      <c r="BL531">
        <v>0.77162750823994697</v>
      </c>
      <c r="BM531">
        <v>100</v>
      </c>
      <c r="BN531">
        <v>-0.7115960918879316</v>
      </c>
      <c r="BO531">
        <v>408.58443292440978</v>
      </c>
      <c r="BP531">
        <v>181.6256591175628</v>
      </c>
      <c r="BQ531">
        <v>1.246419017589564</v>
      </c>
      <c r="BR531">
        <v>211.89123299022589</v>
      </c>
      <c r="BS531">
        <v>196.69319993418389</v>
      </c>
      <c r="BT531">
        <v>0.95020833333333499</v>
      </c>
      <c r="BU531">
        <v>0</v>
      </c>
      <c r="BV531">
        <v>25.828524498121599</v>
      </c>
      <c r="BW531">
        <v>0</v>
      </c>
      <c r="BX531">
        <v>2.215814825973689</v>
      </c>
      <c r="BY531">
        <v>3.8580884825035691</v>
      </c>
      <c r="BZ531">
        <v>40.544945191017888</v>
      </c>
      <c r="CA531">
        <v>14.716420692896291</v>
      </c>
      <c r="CB531">
        <v>0</v>
      </c>
      <c r="CC531">
        <v>0</v>
      </c>
      <c r="CD531">
        <v>25.828524498121599</v>
      </c>
      <c r="CE531">
        <v>30.979271740635301</v>
      </c>
      <c r="CF531">
        <v>27.300166567411232</v>
      </c>
      <c r="CG531">
        <v>1.471642069289629</v>
      </c>
      <c r="CH531">
        <v>0</v>
      </c>
      <c r="CI531">
        <v>0</v>
      </c>
      <c r="CJ531">
        <v>25.828524498121599</v>
      </c>
      <c r="CK531">
        <v>39.909890759173052</v>
      </c>
      <c r="CL531">
        <v>13.73941387467346</v>
      </c>
      <c r="CM531">
        <v>0</v>
      </c>
      <c r="CN531">
        <v>0.34195238637798941</v>
      </c>
      <c r="CO531">
        <v>25.828524498121599</v>
      </c>
      <c r="CP531">
        <v>30.979271740635301</v>
      </c>
      <c r="CQ531">
        <v>27.54441827196694</v>
      </c>
      <c r="CR531">
        <v>1.3739413874673461</v>
      </c>
      <c r="CS531">
        <v>0</v>
      </c>
      <c r="CT531">
        <v>0.34195238637798941</v>
      </c>
      <c r="CU531">
        <v>25.828524498121599</v>
      </c>
      <c r="CV531">
        <f t="shared" si="8"/>
        <v>196.69319993418389</v>
      </c>
    </row>
    <row r="532" spans="1:100" x14ac:dyDescent="0.25">
      <c r="A532" s="1">
        <v>183</v>
      </c>
      <c r="B532" t="s">
        <v>99</v>
      </c>
      <c r="C532" t="s">
        <v>113</v>
      </c>
      <c r="D532">
        <v>1</v>
      </c>
      <c r="E532">
        <v>4</v>
      </c>
      <c r="F532">
        <v>1</v>
      </c>
      <c r="G532">
        <v>32.041060000000002</v>
      </c>
      <c r="H532">
        <v>6</v>
      </c>
      <c r="I532" t="s">
        <v>119</v>
      </c>
      <c r="J532">
        <v>1.2130000000000001</v>
      </c>
      <c r="K532">
        <v>500</v>
      </c>
      <c r="L532">
        <v>100</v>
      </c>
      <c r="N532" t="s">
        <v>120</v>
      </c>
      <c r="O532">
        <v>0</v>
      </c>
      <c r="P532">
        <v>0.125</v>
      </c>
      <c r="Q532">
        <v>3.2500000000000001E-2</v>
      </c>
      <c r="R532">
        <v>77.5</v>
      </c>
      <c r="S532">
        <v>170</v>
      </c>
      <c r="T532">
        <v>100</v>
      </c>
      <c r="U532">
        <v>1812.1301775147931</v>
      </c>
      <c r="V532">
        <v>20</v>
      </c>
      <c r="W532">
        <v>0.95</v>
      </c>
      <c r="X532">
        <v>1</v>
      </c>
      <c r="Y532">
        <v>32521.118707913109</v>
      </c>
      <c r="Z532">
        <v>162605593.5395655</v>
      </c>
      <c r="AA532">
        <v>197240584.96349299</v>
      </c>
      <c r="AB532">
        <v>197240.58496349299</v>
      </c>
      <c r="AC532">
        <v>0</v>
      </c>
      <c r="AD532">
        <v>1685.288205494345</v>
      </c>
      <c r="AE532">
        <v>1011172.923296607</v>
      </c>
      <c r="AF532">
        <v>1011172.923296607</v>
      </c>
      <c r="AG532">
        <v>32.399052305721987</v>
      </c>
      <c r="AH532">
        <v>33.376290265712768</v>
      </c>
      <c r="AI532">
        <v>33.376290265712768</v>
      </c>
      <c r="AJ532">
        <v>6410.3190113135233</v>
      </c>
      <c r="AK532">
        <v>854.70085470085473</v>
      </c>
      <c r="AL532" t="s">
        <v>123</v>
      </c>
      <c r="AM532">
        <v>2586.66249559274</v>
      </c>
      <c r="AN532">
        <v>362.928461503118</v>
      </c>
      <c r="AO532">
        <v>5673.969345171171</v>
      </c>
      <c r="AP532">
        <v>10214.610823110241</v>
      </c>
      <c r="AQ532">
        <v>4540.6414779390643</v>
      </c>
      <c r="AR532">
        <v>6.3394883937504176E-3</v>
      </c>
      <c r="AS532">
        <v>197.85513942892081</v>
      </c>
      <c r="AT532">
        <v>79.837597445278035</v>
      </c>
      <c r="AU532">
        <v>11.20182337676035</v>
      </c>
      <c r="AV532">
        <v>175.1276331057712</v>
      </c>
      <c r="AW532">
        <v>315.27498788309418</v>
      </c>
      <c r="AX532">
        <v>140.14735477732299</v>
      </c>
      <c r="AY532">
        <v>1.030162547681007</v>
      </c>
      <c r="AZ532" t="s">
        <v>149</v>
      </c>
      <c r="BA532" t="str">
        <f>VLOOKUP($AZ532,Sheet1!$A$2:$B$58,2,FALSE)</f>
        <v>Glutarate</v>
      </c>
      <c r="BB532" t="s">
        <v>202</v>
      </c>
      <c r="BC532">
        <v>5</v>
      </c>
      <c r="BD532">
        <v>19.93</v>
      </c>
      <c r="BE532">
        <v>0</v>
      </c>
      <c r="BF532">
        <v>130.09654</v>
      </c>
      <c r="BG532">
        <f>VLOOKUP($AZ532,Sheet1!$A$2:$C$58,3,FALSE)</f>
        <v>3.6</v>
      </c>
      <c r="BH532">
        <v>200</v>
      </c>
      <c r="BI532" t="s">
        <v>232</v>
      </c>
      <c r="BJ532">
        <v>8.863259303894841E-2</v>
      </c>
      <c r="BK532">
        <v>0.190041666666667</v>
      </c>
      <c r="BL532">
        <v>0.77162750823994797</v>
      </c>
      <c r="BM532">
        <v>100</v>
      </c>
      <c r="BN532">
        <v>-0.7115960918879316</v>
      </c>
      <c r="BO532">
        <v>408.5844329244095</v>
      </c>
      <c r="BP532">
        <v>181.62565911756261</v>
      </c>
      <c r="BQ532">
        <v>1.246419017589562</v>
      </c>
      <c r="BR532">
        <v>211.8912329902256</v>
      </c>
      <c r="BS532">
        <v>196.69319993418389</v>
      </c>
      <c r="BT532">
        <v>0.95020833333333499</v>
      </c>
      <c r="BU532">
        <v>0</v>
      </c>
      <c r="BV532">
        <v>25.82852449812157</v>
      </c>
      <c r="BW532">
        <v>0</v>
      </c>
      <c r="BX532">
        <v>2.2158148259737098</v>
      </c>
      <c r="BY532">
        <v>3.8580884825035691</v>
      </c>
      <c r="BZ532">
        <v>40.544945191017852</v>
      </c>
      <c r="CA532">
        <v>14.71642069289628</v>
      </c>
      <c r="CB532">
        <v>0</v>
      </c>
      <c r="CC532">
        <v>0</v>
      </c>
      <c r="CD532">
        <v>25.82852449812157</v>
      </c>
      <c r="CE532">
        <v>30.979271740635269</v>
      </c>
      <c r="CF532">
        <v>27.3001665674112</v>
      </c>
      <c r="CG532">
        <v>1.471642069289627</v>
      </c>
      <c r="CH532">
        <v>0</v>
      </c>
      <c r="CI532">
        <v>0</v>
      </c>
      <c r="CJ532">
        <v>25.82852449812157</v>
      </c>
      <c r="CK532">
        <v>39.909890759173003</v>
      </c>
      <c r="CL532">
        <v>13.73941387467344</v>
      </c>
      <c r="CM532">
        <v>0</v>
      </c>
      <c r="CN532">
        <v>0.34195238637799291</v>
      </c>
      <c r="CO532">
        <v>25.82852449812157</v>
      </c>
      <c r="CP532">
        <v>30.979271740635269</v>
      </c>
      <c r="CQ532">
        <v>27.544418271966912</v>
      </c>
      <c r="CR532">
        <v>1.3739413874673441</v>
      </c>
      <c r="CS532">
        <v>0</v>
      </c>
      <c r="CT532">
        <v>0.34195238637799291</v>
      </c>
      <c r="CU532">
        <v>25.82852449812157</v>
      </c>
      <c r="CV532">
        <f t="shared" si="8"/>
        <v>196.69319993418389</v>
      </c>
    </row>
    <row r="533" spans="1:100" x14ac:dyDescent="0.25">
      <c r="A533" s="1">
        <v>927</v>
      </c>
      <c r="B533" t="s">
        <v>103</v>
      </c>
      <c r="C533" t="s">
        <v>116</v>
      </c>
      <c r="D533">
        <v>2</v>
      </c>
      <c r="E533">
        <v>4</v>
      </c>
      <c r="F533">
        <v>2</v>
      </c>
      <c r="G533">
        <v>60.050759999999997</v>
      </c>
      <c r="H533">
        <v>8</v>
      </c>
      <c r="I533" t="s">
        <v>119</v>
      </c>
      <c r="J533">
        <v>1.3440000000000001</v>
      </c>
      <c r="K533">
        <v>500</v>
      </c>
      <c r="L533">
        <v>100</v>
      </c>
      <c r="N533" t="s">
        <v>120</v>
      </c>
      <c r="O533">
        <v>0</v>
      </c>
      <c r="P533">
        <v>0.25</v>
      </c>
      <c r="Q533">
        <v>3.2500000000000001E-2</v>
      </c>
      <c r="R533">
        <v>77.5</v>
      </c>
      <c r="S533">
        <v>170</v>
      </c>
      <c r="T533">
        <v>100</v>
      </c>
      <c r="U533">
        <v>1812.1301775147931</v>
      </c>
      <c r="V533">
        <v>20</v>
      </c>
      <c r="W533">
        <v>0.95</v>
      </c>
      <c r="X533">
        <v>1</v>
      </c>
      <c r="Y533">
        <v>16864.11589410411</v>
      </c>
      <c r="Z533">
        <v>84320579.470520556</v>
      </c>
      <c r="AA533">
        <v>113326858.80837961</v>
      </c>
      <c r="AB533">
        <v>113326.85880837961</v>
      </c>
      <c r="AC533">
        <v>0</v>
      </c>
      <c r="AD533">
        <v>873.92121616984718</v>
      </c>
      <c r="AE533">
        <v>393264.54727643123</v>
      </c>
      <c r="AF533">
        <v>393264.54727643123</v>
      </c>
      <c r="AG533">
        <v>23.615834945005631</v>
      </c>
      <c r="AH533">
        <v>34.615145451271466</v>
      </c>
      <c r="AI533">
        <v>34.615145451271466</v>
      </c>
      <c r="AJ533">
        <v>3683.1229112723381</v>
      </c>
      <c r="AK533">
        <v>854.70085470085473</v>
      </c>
      <c r="AL533" t="s">
        <v>123</v>
      </c>
      <c r="AM533">
        <v>2682.673772473539</v>
      </c>
      <c r="AN533">
        <v>188.1997876834489</v>
      </c>
      <c r="AO533">
        <v>5884.5747267161514</v>
      </c>
      <c r="AP533">
        <v>7408.69732613018</v>
      </c>
      <c r="AQ533">
        <v>1524.12259941403</v>
      </c>
      <c r="AR533">
        <v>9.3655096468266662E-3</v>
      </c>
      <c r="AS533">
        <v>155.95988538407619</v>
      </c>
      <c r="AT533">
        <v>113.5963974477592</v>
      </c>
      <c r="AU533">
        <v>7.969220149180039</v>
      </c>
      <c r="AV533">
        <v>249.17919440153631</v>
      </c>
      <c r="AW533">
        <v>313.71735716238152</v>
      </c>
      <c r="AX533">
        <v>64.538162760845211</v>
      </c>
      <c r="AY533">
        <v>1.46575996706786</v>
      </c>
      <c r="AZ533" t="s">
        <v>126</v>
      </c>
      <c r="BA533" t="str">
        <f>VLOOKUP($AZ533,Sheet1!$A$2:$B$58,2,FALSE)</f>
        <v>Malonate</v>
      </c>
      <c r="BB533" t="s">
        <v>185</v>
      </c>
      <c r="BC533">
        <v>3</v>
      </c>
      <c r="BD533">
        <v>17</v>
      </c>
      <c r="BE533">
        <v>0</v>
      </c>
      <c r="BF533">
        <v>102.04378</v>
      </c>
      <c r="BG533">
        <f>VLOOKUP($AZ533,Sheet1!$A$2:$C$58,3,FALSE)</f>
        <v>2</v>
      </c>
      <c r="BH533">
        <v>199</v>
      </c>
      <c r="BI533" t="s">
        <v>246</v>
      </c>
      <c r="BJ533">
        <v>9.0720806408204818E-2</v>
      </c>
      <c r="BK533">
        <v>0.62298507462686603</v>
      </c>
      <c r="BL533">
        <v>1.05861173480496</v>
      </c>
      <c r="BM533">
        <v>100</v>
      </c>
      <c r="BN533">
        <v>-0.37955466859561399</v>
      </c>
      <c r="BO533">
        <v>296.34789304520717</v>
      </c>
      <c r="BP533">
        <v>60.96490397656116</v>
      </c>
      <c r="BQ533">
        <v>1.2938850116426539</v>
      </c>
      <c r="BR533">
        <v>219.96045197925119</v>
      </c>
      <c r="BS533">
        <v>76.387441065956011</v>
      </c>
      <c r="BT533">
        <v>0.9344776119402991</v>
      </c>
      <c r="BU533">
        <v>0</v>
      </c>
      <c r="BV533">
        <v>16.058767762603821</v>
      </c>
      <c r="BW533">
        <v>0</v>
      </c>
      <c r="BX533">
        <v>2.2680201602051211</v>
      </c>
      <c r="BY533">
        <v>3.8580884825035691</v>
      </c>
      <c r="BZ533">
        <v>31.32142993240225</v>
      </c>
      <c r="CA533">
        <v>15.26266216979843</v>
      </c>
      <c r="CB533">
        <v>0</v>
      </c>
      <c r="CC533">
        <v>0</v>
      </c>
      <c r="CD533">
        <v>16.058767762603821</v>
      </c>
      <c r="CE533">
        <v>21.400699522033278</v>
      </c>
      <c r="CF533">
        <v>17.58503397958367</v>
      </c>
      <c r="CG533">
        <v>1.5262662169798431</v>
      </c>
      <c r="CH533">
        <v>0</v>
      </c>
      <c r="CI533">
        <v>0</v>
      </c>
      <c r="CJ533">
        <v>16.058767762603821</v>
      </c>
      <c r="CK533">
        <v>30.671413406937958</v>
      </c>
      <c r="CL533">
        <v>14.2626367460072</v>
      </c>
      <c r="CM533">
        <v>0</v>
      </c>
      <c r="CN533">
        <v>0.350008898326931</v>
      </c>
      <c r="CO533">
        <v>16.058767762603821</v>
      </c>
      <c r="CP533">
        <v>21.400699522033278</v>
      </c>
      <c r="CQ533">
        <v>17.835040335531481</v>
      </c>
      <c r="CR533">
        <v>1.42626367460072</v>
      </c>
      <c r="CS533">
        <v>0</v>
      </c>
      <c r="CT533">
        <v>0.350008898326931</v>
      </c>
      <c r="CU533">
        <v>16.058767762603821</v>
      </c>
      <c r="CV533">
        <f t="shared" si="8"/>
        <v>76.387441065956011</v>
      </c>
    </row>
    <row r="534" spans="1:100" x14ac:dyDescent="0.25">
      <c r="A534" s="1">
        <v>23</v>
      </c>
      <c r="B534" t="s">
        <v>97</v>
      </c>
      <c r="C534" t="s">
        <v>111</v>
      </c>
      <c r="D534">
        <v>2</v>
      </c>
      <c r="E534">
        <v>6</v>
      </c>
      <c r="F534">
        <v>1</v>
      </c>
      <c r="G534">
        <v>46.067439999999998</v>
      </c>
      <c r="H534">
        <v>12</v>
      </c>
      <c r="I534" t="s">
        <v>119</v>
      </c>
      <c r="J534">
        <v>1.145</v>
      </c>
      <c r="K534">
        <v>500</v>
      </c>
      <c r="L534">
        <v>100</v>
      </c>
      <c r="N534" t="s">
        <v>120</v>
      </c>
      <c r="O534">
        <v>0</v>
      </c>
      <c r="P534">
        <v>0.16666666666666671</v>
      </c>
      <c r="Q534">
        <v>3.2500000000000001E-2</v>
      </c>
      <c r="R534">
        <v>77.5</v>
      </c>
      <c r="S534">
        <v>170</v>
      </c>
      <c r="T534">
        <v>100</v>
      </c>
      <c r="U534">
        <v>1812.1301775147931</v>
      </c>
      <c r="V534">
        <v>20</v>
      </c>
      <c r="W534">
        <v>0.95</v>
      </c>
      <c r="X534">
        <v>1</v>
      </c>
      <c r="Y534">
        <v>32623.64129621529</v>
      </c>
      <c r="Z534">
        <v>163118206.48107639</v>
      </c>
      <c r="AA534">
        <v>186770346.42083251</v>
      </c>
      <c r="AB534">
        <v>186770.3464208325</v>
      </c>
      <c r="AC534">
        <v>0</v>
      </c>
      <c r="AD534">
        <v>1690.6010642066869</v>
      </c>
      <c r="AE534">
        <v>507180.31926200609</v>
      </c>
      <c r="AF534">
        <v>507180.31926200609</v>
      </c>
      <c r="AG534">
        <v>23.364498926783309</v>
      </c>
      <c r="AH534">
        <v>44.642011701441781</v>
      </c>
      <c r="AI534">
        <v>44.642011701441781</v>
      </c>
      <c r="AJ534">
        <v>6070.036258677057</v>
      </c>
      <c r="AK534">
        <v>854.70085470085473</v>
      </c>
      <c r="AL534" t="s">
        <v>123</v>
      </c>
      <c r="AM534">
        <v>3459.7559068617379</v>
      </c>
      <c r="AN534">
        <v>364.07259081724197</v>
      </c>
      <c r="AO534">
        <v>7589.1419892451031</v>
      </c>
      <c r="AP534">
        <v>10748.565611056891</v>
      </c>
      <c r="AQ534">
        <v>3159.423621811789</v>
      </c>
      <c r="AR534">
        <v>1.1968201501804171E-2</v>
      </c>
      <c r="AS534">
        <v>259.79740792638279</v>
      </c>
      <c r="AT534">
        <v>148.07747076894219</v>
      </c>
      <c r="AU534">
        <v>15.582298253351221</v>
      </c>
      <c r="AV534">
        <v>324.81509717058287</v>
      </c>
      <c r="AW534">
        <v>460.03835326147492</v>
      </c>
      <c r="AX534">
        <v>135.22325609089191</v>
      </c>
      <c r="AY534">
        <v>1.9106770421799</v>
      </c>
      <c r="AZ534" t="s">
        <v>149</v>
      </c>
      <c r="BA534" t="str">
        <f>VLOOKUP($AZ534,Sheet1!$A$2:$B$58,2,FALSE)</f>
        <v>Glutarate</v>
      </c>
      <c r="BB534" t="s">
        <v>202</v>
      </c>
      <c r="BC534">
        <v>5</v>
      </c>
      <c r="BD534">
        <v>26.7</v>
      </c>
      <c r="BE534">
        <v>0</v>
      </c>
      <c r="BF534">
        <v>130.09654</v>
      </c>
      <c r="BG534">
        <f>VLOOKUP($AZ534,Sheet1!$A$2:$C$58,3,FALSE)</f>
        <v>3.6</v>
      </c>
      <c r="BH534">
        <v>200</v>
      </c>
      <c r="BI534" t="s">
        <v>97</v>
      </c>
      <c r="BJ534">
        <v>9.4244246925266895E-2</v>
      </c>
      <c r="BK534">
        <v>0.378888888888889</v>
      </c>
      <c r="BL534">
        <v>1.0699994071493599</v>
      </c>
      <c r="BM534">
        <v>100</v>
      </c>
      <c r="BN534">
        <v>-0.71771650512454555</v>
      </c>
      <c r="BO534">
        <v>429.94262444227559</v>
      </c>
      <c r="BP534">
        <v>126.3769448724716</v>
      </c>
      <c r="BQ534">
        <v>1.6914362211324041</v>
      </c>
      <c r="BR534">
        <v>287.54415759250872</v>
      </c>
      <c r="BS534">
        <v>142.39846684976689</v>
      </c>
      <c r="BT534">
        <v>0.94722222222222252</v>
      </c>
      <c r="BU534">
        <v>0</v>
      </c>
      <c r="BV534">
        <v>24.953284853804579</v>
      </c>
      <c r="BW534">
        <v>0</v>
      </c>
      <c r="BX534">
        <v>2.3561061731316721</v>
      </c>
      <c r="BY534">
        <v>3.8580884825035691</v>
      </c>
      <c r="BZ534">
        <v>44.637036988789959</v>
      </c>
      <c r="CA534">
        <v>19.683752134985379</v>
      </c>
      <c r="CB534">
        <v>0</v>
      </c>
      <c r="CC534">
        <v>0</v>
      </c>
      <c r="CD534">
        <v>24.953284853804579</v>
      </c>
      <c r="CE534">
        <v>31.842598101049461</v>
      </c>
      <c r="CF534">
        <v>26.921660067303119</v>
      </c>
      <c r="CG534">
        <v>1.9683752134985379</v>
      </c>
      <c r="CH534">
        <v>0</v>
      </c>
      <c r="CI534">
        <v>0</v>
      </c>
      <c r="CJ534">
        <v>24.953284853804579</v>
      </c>
      <c r="CK534">
        <v>43.961774936381417</v>
      </c>
      <c r="CL534">
        <v>18.644887438972251</v>
      </c>
      <c r="CM534">
        <v>0</v>
      </c>
      <c r="CN534">
        <v>0.36360264360459449</v>
      </c>
      <c r="CO534">
        <v>24.953284853804579</v>
      </c>
      <c r="CP534">
        <v>31.842598101049461</v>
      </c>
      <c r="CQ534">
        <v>27.181376241306399</v>
      </c>
      <c r="CR534">
        <v>1.8644887438972251</v>
      </c>
      <c r="CS534">
        <v>0</v>
      </c>
      <c r="CT534">
        <v>0.36360264360459449</v>
      </c>
      <c r="CU534">
        <v>24.953284853804579</v>
      </c>
      <c r="CV534">
        <f t="shared" si="8"/>
        <v>142.39846684976689</v>
      </c>
    </row>
    <row r="535" spans="1:100" x14ac:dyDescent="0.25">
      <c r="A535" s="1">
        <v>713</v>
      </c>
      <c r="B535" t="s">
        <v>101</v>
      </c>
      <c r="C535" t="s">
        <v>115</v>
      </c>
      <c r="D535">
        <v>2</v>
      </c>
      <c r="E535">
        <v>6</v>
      </c>
      <c r="F535">
        <v>2</v>
      </c>
      <c r="G535">
        <v>62.06644</v>
      </c>
      <c r="H535">
        <v>10</v>
      </c>
      <c r="I535" t="s">
        <v>119</v>
      </c>
      <c r="J535">
        <v>1.44</v>
      </c>
      <c r="K535">
        <v>500</v>
      </c>
      <c r="L535">
        <v>100</v>
      </c>
      <c r="N535" t="s">
        <v>120</v>
      </c>
      <c r="O535">
        <v>0</v>
      </c>
      <c r="P535">
        <v>0.2</v>
      </c>
      <c r="Q535">
        <v>3.2500000000000001E-2</v>
      </c>
      <c r="R535">
        <v>77.5</v>
      </c>
      <c r="S535">
        <v>170</v>
      </c>
      <c r="T535">
        <v>100</v>
      </c>
      <c r="U535">
        <v>1812.1301775147931</v>
      </c>
      <c r="V535">
        <v>20</v>
      </c>
      <c r="W535">
        <v>0.95</v>
      </c>
      <c r="X535">
        <v>1</v>
      </c>
      <c r="Y535">
        <v>28580.114134657601</v>
      </c>
      <c r="Z535">
        <v>142900570.67328799</v>
      </c>
      <c r="AA535">
        <v>205776821.76953471</v>
      </c>
      <c r="AB535">
        <v>205776.8217695347</v>
      </c>
      <c r="AC535">
        <v>0</v>
      </c>
      <c r="AD535">
        <v>1481.060036569434</v>
      </c>
      <c r="AE535">
        <v>533181.61316499615</v>
      </c>
      <c r="AF535">
        <v>533181.61316499615</v>
      </c>
      <c r="AG535">
        <v>33.092684602608443</v>
      </c>
      <c r="AH535">
        <v>46.930645590782959</v>
      </c>
      <c r="AI535">
        <v>46.930645590782959</v>
      </c>
      <c r="AJ535">
        <v>6687.7467075098784</v>
      </c>
      <c r="AK535">
        <v>854.70085470085473</v>
      </c>
      <c r="AL535" t="s">
        <v>123</v>
      </c>
      <c r="AM535">
        <v>3637.1250332856789</v>
      </c>
      <c r="AN535">
        <v>318.94772580350792</v>
      </c>
      <c r="AO535">
        <v>7978.2097504331032</v>
      </c>
      <c r="AP535">
        <v>11498.52032129992</v>
      </c>
      <c r="AQ535">
        <v>3520.3105708668172</v>
      </c>
      <c r="AR535">
        <v>1.2543093276999999E-2</v>
      </c>
      <c r="AS535">
        <v>202.09139233698599</v>
      </c>
      <c r="AT535">
        <v>109.90722200274411</v>
      </c>
      <c r="AU535">
        <v>9.63801304226517</v>
      </c>
      <c r="AV535">
        <v>241.0868095544065</v>
      </c>
      <c r="AW535">
        <v>347.46411357613403</v>
      </c>
      <c r="AX535">
        <v>106.3773040217274</v>
      </c>
      <c r="AY535">
        <v>1.4181577032612149</v>
      </c>
      <c r="AZ535" t="s">
        <v>146</v>
      </c>
      <c r="BA535" t="str">
        <f>VLOOKUP($AZ535,Sheet1!$A$2:$B$58,2,FALSE)</f>
        <v>Shikimate</v>
      </c>
      <c r="BB535" t="s">
        <v>199</v>
      </c>
      <c r="BC535">
        <v>7</v>
      </c>
      <c r="BD535">
        <v>17</v>
      </c>
      <c r="BE535">
        <v>0</v>
      </c>
      <c r="BF535">
        <v>173.14045999999999</v>
      </c>
      <c r="BG535">
        <f>VLOOKUP($AZ535,Sheet1!$A$2:$C$58,3,FALSE)</f>
        <v>3.8571428571428572</v>
      </c>
      <c r="BH535">
        <v>400.5</v>
      </c>
      <c r="BI535" t="s">
        <v>242</v>
      </c>
      <c r="BJ535">
        <v>9.7920220933964908E-2</v>
      </c>
      <c r="BK535">
        <v>0.27081081081081099</v>
      </c>
      <c r="BL535">
        <v>0.75545397117855595</v>
      </c>
      <c r="BM535">
        <v>100</v>
      </c>
      <c r="BN535">
        <v>-0.41243497699339859</v>
      </c>
      <c r="BO535">
        <v>459.94081285199678</v>
      </c>
      <c r="BP535">
        <v>140.8124228346727</v>
      </c>
      <c r="BQ535">
        <v>1.7793056026973531</v>
      </c>
      <c r="BR535">
        <v>302.4819524585501</v>
      </c>
      <c r="BS535">
        <v>157.45886039344671</v>
      </c>
      <c r="BT535">
        <v>0.94783783783783848</v>
      </c>
      <c r="BU535">
        <v>0</v>
      </c>
      <c r="BV535">
        <v>22.50302552977374</v>
      </c>
      <c r="BW535">
        <v>0</v>
      </c>
      <c r="BX535">
        <v>2.448005523349122</v>
      </c>
      <c r="BY535">
        <v>3.8580884825035691</v>
      </c>
      <c r="BZ535">
        <v>43.19589218466021</v>
      </c>
      <c r="CA535">
        <v>20.692866654886469</v>
      </c>
      <c r="CB535">
        <v>0</v>
      </c>
      <c r="CC535">
        <v>0</v>
      </c>
      <c r="CD535">
        <v>22.50302552977374</v>
      </c>
      <c r="CE535">
        <v>29.745528858984009</v>
      </c>
      <c r="CF535">
        <v>24.572312195262391</v>
      </c>
      <c r="CG535">
        <v>2.0692866654886468</v>
      </c>
      <c r="CH535">
        <v>0</v>
      </c>
      <c r="CI535">
        <v>0</v>
      </c>
      <c r="CJ535">
        <v>22.50302552977374</v>
      </c>
      <c r="CK535">
        <v>42.494291699565359</v>
      </c>
      <c r="CL535">
        <v>19.613481293202081</v>
      </c>
      <c r="CM535">
        <v>0</v>
      </c>
      <c r="CN535">
        <v>0.3777848765895348</v>
      </c>
      <c r="CO535">
        <v>22.50302552977374</v>
      </c>
      <c r="CP535">
        <v>29.745528858983999</v>
      </c>
      <c r="CQ535">
        <v>24.842158535683481</v>
      </c>
      <c r="CR535">
        <v>1.961348129320208</v>
      </c>
      <c r="CS535">
        <v>0</v>
      </c>
      <c r="CT535">
        <v>0.3777848765895348</v>
      </c>
      <c r="CU535">
        <v>22.50302552977374</v>
      </c>
      <c r="CV535">
        <f t="shared" si="8"/>
        <v>157.45886039344671</v>
      </c>
    </row>
    <row r="536" spans="1:100" x14ac:dyDescent="0.25">
      <c r="A536" s="1">
        <v>127</v>
      </c>
      <c r="B536" t="s">
        <v>98</v>
      </c>
      <c r="C536" t="s">
        <v>112</v>
      </c>
      <c r="D536">
        <v>2</v>
      </c>
      <c r="E536">
        <v>4</v>
      </c>
      <c r="F536">
        <v>1</v>
      </c>
      <c r="G536">
        <v>44.051760000000002</v>
      </c>
      <c r="H536">
        <v>10</v>
      </c>
      <c r="I536" t="s">
        <v>119</v>
      </c>
      <c r="J536">
        <v>1.1759999999999999</v>
      </c>
      <c r="K536">
        <v>500</v>
      </c>
      <c r="L536">
        <v>100</v>
      </c>
      <c r="N536" t="s">
        <v>120</v>
      </c>
      <c r="O536">
        <v>0</v>
      </c>
      <c r="P536">
        <v>0.2</v>
      </c>
      <c r="Q536">
        <v>3.2500000000000001E-2</v>
      </c>
      <c r="R536">
        <v>77.5</v>
      </c>
      <c r="S536">
        <v>170</v>
      </c>
      <c r="T536">
        <v>100</v>
      </c>
      <c r="U536">
        <v>1812.1301775147931</v>
      </c>
      <c r="V536">
        <v>20</v>
      </c>
      <c r="W536">
        <v>0.95</v>
      </c>
      <c r="X536">
        <v>1</v>
      </c>
      <c r="Y536">
        <v>28580.132553714491</v>
      </c>
      <c r="Z536">
        <v>142900662.76857239</v>
      </c>
      <c r="AA536">
        <v>168051179.41584119</v>
      </c>
      <c r="AB536">
        <v>168051.17941584121</v>
      </c>
      <c r="AC536">
        <v>0</v>
      </c>
      <c r="AD536">
        <v>1481.0609910697881</v>
      </c>
      <c r="AE536">
        <v>533181.9567851238</v>
      </c>
      <c r="AF536">
        <v>533181.9567851238</v>
      </c>
      <c r="AG536">
        <v>23.487603596628649</v>
      </c>
      <c r="AH536">
        <v>46.930675836226598</v>
      </c>
      <c r="AI536">
        <v>46.930675836226598</v>
      </c>
      <c r="AJ536">
        <v>5461.6633310148381</v>
      </c>
      <c r="AK536">
        <v>854.70085470085473</v>
      </c>
      <c r="AL536" t="s">
        <v>123</v>
      </c>
      <c r="AM536">
        <v>3637.1273773075609</v>
      </c>
      <c r="AN536">
        <v>318.94793135609177</v>
      </c>
      <c r="AO536">
        <v>7978.2148921585213</v>
      </c>
      <c r="AP536">
        <v>10272.43949437935</v>
      </c>
      <c r="AQ536">
        <v>2294.224602220826</v>
      </c>
      <c r="AR536">
        <v>1.0243526176216671E-2</v>
      </c>
      <c r="AS536">
        <v>232.53386870846171</v>
      </c>
      <c r="AT536">
        <v>154.85306375954099</v>
      </c>
      <c r="AU536">
        <v>13.57941562850085</v>
      </c>
      <c r="AV536">
        <v>339.67768824673522</v>
      </c>
      <c r="AW536">
        <v>437.35579290233892</v>
      </c>
      <c r="AX536">
        <v>97.678104655603647</v>
      </c>
      <c r="AY536">
        <v>1.9981040485102071</v>
      </c>
      <c r="AZ536" t="s">
        <v>146</v>
      </c>
      <c r="BA536" t="str">
        <f>VLOOKUP($AZ536,Sheet1!$A$2:$B$58,2,FALSE)</f>
        <v>Shikimate</v>
      </c>
      <c r="BB536" t="s">
        <v>199</v>
      </c>
      <c r="BC536">
        <v>7</v>
      </c>
      <c r="BD536">
        <v>24.155999999999999</v>
      </c>
      <c r="BE536">
        <v>0</v>
      </c>
      <c r="BF536">
        <v>173.14045999999999</v>
      </c>
      <c r="BG536">
        <f>VLOOKUP($AZ536,Sheet1!$A$2:$C$58,3,FALSE)</f>
        <v>3.8571428571428572</v>
      </c>
      <c r="BH536">
        <v>400.5</v>
      </c>
      <c r="BI536" t="s">
        <v>98</v>
      </c>
      <c r="BJ536">
        <v>9.7920220933965851E-2</v>
      </c>
      <c r="BK536">
        <v>0.27081081081081099</v>
      </c>
      <c r="BL536">
        <v>1.06439126057068</v>
      </c>
      <c r="BM536">
        <v>100</v>
      </c>
      <c r="BN536">
        <v>-0.41243497699339859</v>
      </c>
      <c r="BO536">
        <v>410.89757977517388</v>
      </c>
      <c r="BP536">
        <v>91.768984088833008</v>
      </c>
      <c r="BQ536">
        <v>1.7793068125150979</v>
      </c>
      <c r="BR536">
        <v>302.48215812756661</v>
      </c>
      <c r="BS536">
        <v>108.4154216476073</v>
      </c>
      <c r="BT536">
        <v>0.94783783783783848</v>
      </c>
      <c r="BU536">
        <v>0</v>
      </c>
      <c r="BV536">
        <v>22.694662099206461</v>
      </c>
      <c r="BW536">
        <v>0</v>
      </c>
      <c r="BX536">
        <v>2.448005523349146</v>
      </c>
      <c r="BY536">
        <v>3.8580884825035691</v>
      </c>
      <c r="BZ536">
        <v>43.387542090046963</v>
      </c>
      <c r="CA536">
        <v>20.692879990840499</v>
      </c>
      <c r="CB536">
        <v>0</v>
      </c>
      <c r="CC536">
        <v>0</v>
      </c>
      <c r="CD536">
        <v>22.694662099206461</v>
      </c>
      <c r="CE536">
        <v>29.937170096000639</v>
      </c>
      <c r="CF536">
        <v>24.763950098290511</v>
      </c>
      <c r="CG536">
        <v>2.0692879990840498</v>
      </c>
      <c r="CH536">
        <v>0</v>
      </c>
      <c r="CI536">
        <v>0</v>
      </c>
      <c r="CJ536">
        <v>22.694662099206461</v>
      </c>
      <c r="CK536">
        <v>42.685941604952113</v>
      </c>
      <c r="CL536">
        <v>19.613494629156101</v>
      </c>
      <c r="CM536">
        <v>0</v>
      </c>
      <c r="CN536">
        <v>0.37778487658953852</v>
      </c>
      <c r="CO536">
        <v>22.694662099206461</v>
      </c>
      <c r="CP536">
        <v>29.937170096000639</v>
      </c>
      <c r="CQ536">
        <v>25.033796438711612</v>
      </c>
      <c r="CR536">
        <v>1.961349462915611</v>
      </c>
      <c r="CS536">
        <v>0</v>
      </c>
      <c r="CT536">
        <v>0.37778487658953852</v>
      </c>
      <c r="CU536">
        <v>22.694662099206461</v>
      </c>
      <c r="CV536">
        <f t="shared" si="8"/>
        <v>108.4154216476073</v>
      </c>
    </row>
    <row r="537" spans="1:100" x14ac:dyDescent="0.25">
      <c r="A537" s="1">
        <v>40</v>
      </c>
      <c r="B537" t="s">
        <v>97</v>
      </c>
      <c r="C537" t="s">
        <v>111</v>
      </c>
      <c r="D537">
        <v>2</v>
      </c>
      <c r="E537">
        <v>6</v>
      </c>
      <c r="F537">
        <v>1</v>
      </c>
      <c r="G537">
        <v>46.067439999999998</v>
      </c>
      <c r="H537">
        <v>12</v>
      </c>
      <c r="I537" t="s">
        <v>119</v>
      </c>
      <c r="J537">
        <v>1.145</v>
      </c>
      <c r="K537">
        <v>500</v>
      </c>
      <c r="L537">
        <v>100</v>
      </c>
      <c r="N537" t="s">
        <v>120</v>
      </c>
      <c r="O537">
        <v>0</v>
      </c>
      <c r="P537">
        <v>0.16666666666666671</v>
      </c>
      <c r="Q537">
        <v>3.2500000000000001E-2</v>
      </c>
      <c r="R537">
        <v>77.5</v>
      </c>
      <c r="S537">
        <v>170</v>
      </c>
      <c r="T537">
        <v>100</v>
      </c>
      <c r="U537">
        <v>1812.1301775147931</v>
      </c>
      <c r="V537">
        <v>20</v>
      </c>
      <c r="W537">
        <v>0.95</v>
      </c>
      <c r="X537">
        <v>1</v>
      </c>
      <c r="Y537">
        <v>43446.547751920087</v>
      </c>
      <c r="Z537">
        <v>217232738.75960049</v>
      </c>
      <c r="AA537">
        <v>248731485.8797425</v>
      </c>
      <c r="AB537">
        <v>248731.48587974251</v>
      </c>
      <c r="AC537">
        <v>0</v>
      </c>
      <c r="AD537">
        <v>2251.4586645490081</v>
      </c>
      <c r="AE537">
        <v>675437.59936470236</v>
      </c>
      <c r="AF537">
        <v>675437.59936470236</v>
      </c>
      <c r="AG537">
        <v>31.115681082477469</v>
      </c>
      <c r="AH537">
        <v>59.452017496081098</v>
      </c>
      <c r="AI537">
        <v>59.452017496081098</v>
      </c>
      <c r="AJ537">
        <v>8083.7732910916329</v>
      </c>
      <c r="AK537">
        <v>854.70085470085473</v>
      </c>
      <c r="AL537" t="s">
        <v>123</v>
      </c>
      <c r="AM537">
        <v>4607.5313559462857</v>
      </c>
      <c r="AN537">
        <v>484.85382298332229</v>
      </c>
      <c r="AO537">
        <v>10106.842974333789</v>
      </c>
      <c r="AP537">
        <v>14030.8593247221</v>
      </c>
      <c r="AQ537">
        <v>3924.01635038831</v>
      </c>
      <c r="AR537">
        <v>1.1968201501804171E-2</v>
      </c>
      <c r="AS537">
        <v>259.79740792638279</v>
      </c>
      <c r="AT537">
        <v>148.07747076894219</v>
      </c>
      <c r="AU537">
        <v>15.582298253351221</v>
      </c>
      <c r="AV537">
        <v>324.81509717058287</v>
      </c>
      <c r="AW537">
        <v>450.92566952112958</v>
      </c>
      <c r="AX537">
        <v>126.1105723505466</v>
      </c>
      <c r="AY537">
        <v>1.9106770421799</v>
      </c>
      <c r="AZ537" t="s">
        <v>166</v>
      </c>
      <c r="BA537" t="str">
        <f>VLOOKUP($AZ537,Sheet1!$A$2:$B$58,2,FALSE)</f>
        <v>Acetone</v>
      </c>
      <c r="BB537" t="s">
        <v>214</v>
      </c>
      <c r="BC537">
        <v>3</v>
      </c>
      <c r="BD537">
        <v>26.7</v>
      </c>
      <c r="BE537">
        <v>0</v>
      </c>
      <c r="BF537">
        <v>58.078139999999998</v>
      </c>
      <c r="BG537">
        <f>VLOOKUP($AZ537,Sheet1!$A$2:$C$58,3,FALSE)</f>
        <v>5.333333333333333</v>
      </c>
      <c r="BH537">
        <v>56</v>
      </c>
      <c r="BI537" t="s">
        <v>97</v>
      </c>
      <c r="BJ537">
        <v>0.1047640956957928</v>
      </c>
      <c r="BK537">
        <v>0.63729729729729701</v>
      </c>
      <c r="BL537">
        <v>0.803453407744256</v>
      </c>
      <c r="BM537">
        <v>100</v>
      </c>
      <c r="BN537">
        <v>-0.38975305193178789</v>
      </c>
      <c r="BO537">
        <v>561.23437298888393</v>
      </c>
      <c r="BP537">
        <v>156.96065401553241</v>
      </c>
      <c r="BQ537">
        <v>2.273316604147452</v>
      </c>
      <c r="BR537">
        <v>386.46382270506678</v>
      </c>
      <c r="BS537">
        <v>174.77055028381719</v>
      </c>
      <c r="BT537">
        <v>0.95594594594594551</v>
      </c>
      <c r="BU537">
        <v>0</v>
      </c>
      <c r="BV537">
        <v>33.231547396085929</v>
      </c>
      <c r="BW537">
        <v>0</v>
      </c>
      <c r="BX537">
        <v>2.6191023923948209</v>
      </c>
      <c r="BY537">
        <v>3.8580884825035691</v>
      </c>
      <c r="BZ537">
        <v>59.445392420455207</v>
      </c>
      <c r="CA537">
        <v>26.21384502436927</v>
      </c>
      <c r="CB537">
        <v>0</v>
      </c>
      <c r="CC537">
        <v>0</v>
      </c>
      <c r="CD537">
        <v>33.231547396085929</v>
      </c>
      <c r="CE537">
        <v>42.406393154615166</v>
      </c>
      <c r="CF537">
        <v>35.852931898522847</v>
      </c>
      <c r="CG537">
        <v>2.621384502436928</v>
      </c>
      <c r="CH537">
        <v>0</v>
      </c>
      <c r="CI537">
        <v>0</v>
      </c>
      <c r="CJ537">
        <v>33.231547396085929</v>
      </c>
      <c r="CK537">
        <v>58.694755425770943</v>
      </c>
      <c r="CL537">
        <v>25.05901887870116</v>
      </c>
      <c r="CM537">
        <v>0</v>
      </c>
      <c r="CN537">
        <v>0.40418915098384012</v>
      </c>
      <c r="CO537">
        <v>33.231547396085929</v>
      </c>
      <c r="CP537">
        <v>42.406393154615166</v>
      </c>
      <c r="CQ537">
        <v>36.141638434939892</v>
      </c>
      <c r="CR537">
        <v>2.5059018878701158</v>
      </c>
      <c r="CS537">
        <v>0</v>
      </c>
      <c r="CT537">
        <v>0.40418915098384012</v>
      </c>
      <c r="CU537">
        <v>33.231547396085929</v>
      </c>
      <c r="CV537">
        <f t="shared" si="8"/>
        <v>174.77055028381719</v>
      </c>
    </row>
    <row r="538" spans="1:100" x14ac:dyDescent="0.25">
      <c r="A538" s="1">
        <v>766</v>
      </c>
      <c r="B538" t="s">
        <v>101</v>
      </c>
      <c r="C538" t="s">
        <v>115</v>
      </c>
      <c r="D538">
        <v>2</v>
      </c>
      <c r="E538">
        <v>6</v>
      </c>
      <c r="F538">
        <v>2</v>
      </c>
      <c r="G538">
        <v>62.06644</v>
      </c>
      <c r="H538">
        <v>10</v>
      </c>
      <c r="I538" t="s">
        <v>119</v>
      </c>
      <c r="J538">
        <v>1.44</v>
      </c>
      <c r="K538">
        <v>500</v>
      </c>
      <c r="L538">
        <v>100</v>
      </c>
      <c r="N538" t="s">
        <v>120</v>
      </c>
      <c r="O538">
        <v>0</v>
      </c>
      <c r="P538">
        <v>0.2</v>
      </c>
      <c r="Q538">
        <v>3.2500000000000001E-2</v>
      </c>
      <c r="R538">
        <v>77.5</v>
      </c>
      <c r="S538">
        <v>170</v>
      </c>
      <c r="T538">
        <v>100</v>
      </c>
      <c r="U538">
        <v>1812.1301775147931</v>
      </c>
      <c r="V538">
        <v>20</v>
      </c>
      <c r="W538">
        <v>0.95</v>
      </c>
      <c r="X538">
        <v>1</v>
      </c>
      <c r="Y538">
        <v>27431.217097834899</v>
      </c>
      <c r="Z538">
        <v>137156085.48917449</v>
      </c>
      <c r="AA538">
        <v>197504763.1044113</v>
      </c>
      <c r="AB538">
        <v>197504.76310441131</v>
      </c>
      <c r="AC538">
        <v>0</v>
      </c>
      <c r="AD538">
        <v>1421.5226435641439</v>
      </c>
      <c r="AE538">
        <v>511748.15168309188</v>
      </c>
      <c r="AF538">
        <v>511748.15168309188</v>
      </c>
      <c r="AG538">
        <v>31.762385951549529</v>
      </c>
      <c r="AH538">
        <v>45.044072311145761</v>
      </c>
      <c r="AI538">
        <v>45.044072311145761</v>
      </c>
      <c r="AJ538">
        <v>6418.9048008933678</v>
      </c>
      <c r="AK538">
        <v>1835.336538461539</v>
      </c>
      <c r="AL538" t="s">
        <v>124</v>
      </c>
      <c r="AM538">
        <v>3490.9156041137971</v>
      </c>
      <c r="AN538">
        <v>306.12629005449418</v>
      </c>
      <c r="AO538">
        <v>7657.4922928947799</v>
      </c>
      <c r="AP538">
        <v>12051.2832335232</v>
      </c>
      <c r="AQ538">
        <v>4393.790940628418</v>
      </c>
      <c r="AR538">
        <v>1.2543093276999999E-2</v>
      </c>
      <c r="AS538">
        <v>202.09139233698599</v>
      </c>
      <c r="AT538">
        <v>109.90722200274421</v>
      </c>
      <c r="AU538">
        <v>9.6380130422651682</v>
      </c>
      <c r="AV538">
        <v>241.08680955440661</v>
      </c>
      <c r="AW538">
        <v>379.41996082744782</v>
      </c>
      <c r="AX538">
        <v>138.33315127304121</v>
      </c>
      <c r="AY538">
        <v>1.4181577032612149</v>
      </c>
      <c r="AZ538" t="s">
        <v>137</v>
      </c>
      <c r="BA538" t="str">
        <f>VLOOKUP($AZ538,Sheet1!$A$2:$B$58,2,FALSE)</f>
        <v>2-Pyrone-4,6-Dicarboxylate</v>
      </c>
      <c r="BB538" t="s">
        <v>195</v>
      </c>
      <c r="BC538">
        <v>7</v>
      </c>
      <c r="BD538">
        <v>17</v>
      </c>
      <c r="BE538">
        <v>0</v>
      </c>
      <c r="BF538">
        <v>182.08457999999999</v>
      </c>
      <c r="BG538">
        <f>VLOOKUP($AZ538,Sheet1!$A$2:$C$58,3,FALSE)</f>
        <v>2.5714285714285721</v>
      </c>
      <c r="BH538">
        <v>355.5</v>
      </c>
      <c r="BI538" t="s">
        <v>243</v>
      </c>
      <c r="BJ538">
        <v>0.10985801743508571</v>
      </c>
      <c r="BK538">
        <v>0.26829357798165199</v>
      </c>
      <c r="BL538">
        <v>0.78709452237420396</v>
      </c>
      <c r="BM538">
        <v>100</v>
      </c>
      <c r="BN538">
        <v>-0.75888262156393771</v>
      </c>
      <c r="BO538">
        <v>482.05132934092791</v>
      </c>
      <c r="BP538">
        <v>175.75163762513671</v>
      </c>
      <c r="BQ538">
        <v>1.691904875010745</v>
      </c>
      <c r="BR538">
        <v>287.62382875182658</v>
      </c>
      <c r="BS538">
        <v>194.4275005891013</v>
      </c>
      <c r="BT538">
        <v>0.93902752293578196</v>
      </c>
      <c r="BU538">
        <v>0</v>
      </c>
      <c r="BV538">
        <v>21.598422447053679</v>
      </c>
      <c r="BW538">
        <v>0</v>
      </c>
      <c r="BX538">
        <v>2.746450435877144</v>
      </c>
      <c r="BY538">
        <v>3.8580884825035691</v>
      </c>
      <c r="BZ538">
        <v>41.459452914332459</v>
      </c>
      <c r="CA538">
        <v>19.861030467278781</v>
      </c>
      <c r="CB538">
        <v>0</v>
      </c>
      <c r="CC538">
        <v>0</v>
      </c>
      <c r="CD538">
        <v>21.598422447053679</v>
      </c>
      <c r="CE538">
        <v>28.549783110601251</v>
      </c>
      <c r="CF538">
        <v>23.584525493781559</v>
      </c>
      <c r="CG538">
        <v>1.986103046727878</v>
      </c>
      <c r="CH538">
        <v>0</v>
      </c>
      <c r="CI538">
        <v>0</v>
      </c>
      <c r="CJ538">
        <v>21.598422447053679</v>
      </c>
      <c r="CK538">
        <v>40.672317861032347</v>
      </c>
      <c r="CL538">
        <v>18.650053462201701</v>
      </c>
      <c r="CM538">
        <v>0</v>
      </c>
      <c r="CN538">
        <v>0.42384195177698047</v>
      </c>
      <c r="CO538">
        <v>21.598422447053679</v>
      </c>
      <c r="CP538">
        <v>28.549783110601251</v>
      </c>
      <c r="CQ538">
        <v>23.88726974505083</v>
      </c>
      <c r="CR538">
        <v>1.8650053462201699</v>
      </c>
      <c r="CS538">
        <v>0</v>
      </c>
      <c r="CT538">
        <v>0.42384195177698047</v>
      </c>
      <c r="CU538">
        <v>21.598422447053679</v>
      </c>
      <c r="CV538">
        <f t="shared" si="8"/>
        <v>194.4275005891013</v>
      </c>
    </row>
    <row r="539" spans="1:100" x14ac:dyDescent="0.25">
      <c r="A539" s="1">
        <v>404</v>
      </c>
      <c r="B539" t="s">
        <v>99</v>
      </c>
      <c r="C539" t="s">
        <v>113</v>
      </c>
      <c r="D539">
        <v>1</v>
      </c>
      <c r="E539">
        <v>4</v>
      </c>
      <c r="F539">
        <v>1</v>
      </c>
      <c r="G539">
        <v>32.041060000000002</v>
      </c>
      <c r="H539">
        <v>6</v>
      </c>
      <c r="I539" t="s">
        <v>119</v>
      </c>
      <c r="J539">
        <v>1.2130000000000001</v>
      </c>
      <c r="K539">
        <v>500</v>
      </c>
      <c r="L539">
        <v>100</v>
      </c>
      <c r="N539" t="s">
        <v>120</v>
      </c>
      <c r="O539">
        <v>0</v>
      </c>
      <c r="P539">
        <v>0.125</v>
      </c>
      <c r="Q539">
        <v>3.2500000000000001E-2</v>
      </c>
      <c r="R539">
        <v>77.5</v>
      </c>
      <c r="S539">
        <v>170</v>
      </c>
      <c r="T539">
        <v>100</v>
      </c>
      <c r="U539">
        <v>1812.1301775147931</v>
      </c>
      <c r="V539">
        <v>20</v>
      </c>
      <c r="W539">
        <v>0.95</v>
      </c>
      <c r="X539">
        <v>1</v>
      </c>
      <c r="Y539">
        <v>58558.469281250073</v>
      </c>
      <c r="Z539">
        <v>292792346.40625042</v>
      </c>
      <c r="AA539">
        <v>355157116.19078171</v>
      </c>
      <c r="AB539">
        <v>355157.1161907817</v>
      </c>
      <c r="AC539">
        <v>0</v>
      </c>
      <c r="AD539">
        <v>3034.578807016278</v>
      </c>
      <c r="AE539">
        <v>1820747.284209766</v>
      </c>
      <c r="AF539">
        <v>1820747.284209766</v>
      </c>
      <c r="AG539">
        <v>58.338672978202183</v>
      </c>
      <c r="AH539">
        <v>60.098315983553867</v>
      </c>
      <c r="AI539">
        <v>60.098315983553867</v>
      </c>
      <c r="AJ539">
        <v>11542.606276200409</v>
      </c>
      <c r="AK539">
        <v>854.70085470085473</v>
      </c>
      <c r="AL539" t="s">
        <v>123</v>
      </c>
      <c r="AM539">
        <v>4657.6194887254251</v>
      </c>
      <c r="AN539">
        <v>653.49951073640261</v>
      </c>
      <c r="AO539">
        <v>10216.71371720416</v>
      </c>
      <c r="AP539">
        <v>17708.426130363088</v>
      </c>
      <c r="AQ539">
        <v>7491.7124131589317</v>
      </c>
      <c r="AR539">
        <v>6.3394883937504167E-3</v>
      </c>
      <c r="AS539">
        <v>197.85513942892081</v>
      </c>
      <c r="AT539">
        <v>79.837597445278021</v>
      </c>
      <c r="AU539">
        <v>11.20182337676035</v>
      </c>
      <c r="AV539">
        <v>175.12763310577111</v>
      </c>
      <c r="AW539">
        <v>303.5452338276483</v>
      </c>
      <c r="AX539">
        <v>128.41760072187719</v>
      </c>
      <c r="AY539">
        <v>1.030162547681007</v>
      </c>
      <c r="AZ539" t="s">
        <v>147</v>
      </c>
      <c r="BA539" t="str">
        <f>VLOOKUP($AZ539,Sheet1!$A$2:$B$58,2,FALSE)</f>
        <v>Nonane</v>
      </c>
      <c r="BB539" t="s">
        <v>200</v>
      </c>
      <c r="BC539">
        <v>9</v>
      </c>
      <c r="BD539">
        <v>19.93</v>
      </c>
      <c r="BE539">
        <v>44.311</v>
      </c>
      <c r="BF539">
        <v>128.25309999999999</v>
      </c>
      <c r="BG539">
        <f>VLOOKUP($AZ539,Sheet1!$A$2:$C$58,3,FALSE)</f>
        <v>6.2222222222222223</v>
      </c>
      <c r="BH539">
        <v>151</v>
      </c>
      <c r="BI539" t="s">
        <v>236</v>
      </c>
      <c r="BJ539">
        <v>0.1131262418513964</v>
      </c>
      <c r="BK539">
        <v>0.1070588235294118</v>
      </c>
      <c r="BL539">
        <v>0.42853220211815701</v>
      </c>
      <c r="BM539">
        <v>100</v>
      </c>
      <c r="BN539">
        <v>0</v>
      </c>
      <c r="BO539">
        <v>708.33704521452353</v>
      </c>
      <c r="BP539">
        <v>299.66849652635727</v>
      </c>
      <c r="BQ539">
        <v>2.290806397490758</v>
      </c>
      <c r="BR539">
        <v>389.43708757342893</v>
      </c>
      <c r="BS539">
        <v>318.89995764109472</v>
      </c>
      <c r="BT539">
        <v>0.96352941176470619</v>
      </c>
      <c r="BU539">
        <v>0</v>
      </c>
      <c r="BV539">
        <v>46.507590098222778</v>
      </c>
      <c r="BW539">
        <v>0.95276921264714787</v>
      </c>
      <c r="BX539">
        <v>2.82815604628491</v>
      </c>
      <c r="BY539">
        <v>1.1023109950010199</v>
      </c>
      <c r="BZ539">
        <v>73.006403894109553</v>
      </c>
      <c r="CA539">
        <v>26.498813795886779</v>
      </c>
      <c r="CB539">
        <v>0</v>
      </c>
      <c r="CC539">
        <v>0</v>
      </c>
      <c r="CD539">
        <v>46.507590098222778</v>
      </c>
      <c r="CE539">
        <v>55.782174926783149</v>
      </c>
      <c r="CF539">
        <v>49.157471477811463</v>
      </c>
      <c r="CG539">
        <v>2.649881379588678</v>
      </c>
      <c r="CH539">
        <v>0</v>
      </c>
      <c r="CI539">
        <v>0</v>
      </c>
      <c r="CJ539">
        <v>46.507590098222778</v>
      </c>
      <c r="CK539">
        <v>71.884101192166113</v>
      </c>
      <c r="CL539">
        <v>25.25181079372739</v>
      </c>
      <c r="CM539">
        <v>0</v>
      </c>
      <c r="CN539">
        <v>0.12470030021593879</v>
      </c>
      <c r="CO539">
        <v>46.507590098222778</v>
      </c>
      <c r="CP539">
        <v>55.470424176243313</v>
      </c>
      <c r="CQ539">
        <v>49.157471477811463</v>
      </c>
      <c r="CR539">
        <v>2.5251810793727389</v>
      </c>
      <c r="CS539">
        <v>0</v>
      </c>
      <c r="CT539">
        <v>0.12470030021593879</v>
      </c>
      <c r="CU539">
        <v>46.507590098222778</v>
      </c>
      <c r="CV539">
        <f t="shared" si="8"/>
        <v>318.89995764109472</v>
      </c>
    </row>
    <row r="540" spans="1:100" x14ac:dyDescent="0.25">
      <c r="A540" s="1">
        <v>1162</v>
      </c>
      <c r="B540" t="s">
        <v>107</v>
      </c>
      <c r="C540" t="s">
        <v>118</v>
      </c>
      <c r="D540">
        <v>1</v>
      </c>
      <c r="E540">
        <v>1</v>
      </c>
      <c r="F540">
        <v>2</v>
      </c>
      <c r="G540">
        <v>45.016539999999999</v>
      </c>
      <c r="H540">
        <v>2</v>
      </c>
      <c r="I540" t="s">
        <v>119</v>
      </c>
      <c r="J540">
        <v>1.4</v>
      </c>
      <c r="K540">
        <v>500</v>
      </c>
      <c r="L540">
        <v>33.333333333333329</v>
      </c>
      <c r="N540" t="s">
        <v>121</v>
      </c>
      <c r="O540">
        <v>66.666666666666671</v>
      </c>
      <c r="P540">
        <v>0.1666666666666666</v>
      </c>
      <c r="Q540">
        <v>3.2500000000000001E-2</v>
      </c>
      <c r="R540">
        <v>77.5</v>
      </c>
      <c r="S540">
        <v>170</v>
      </c>
      <c r="T540">
        <v>100</v>
      </c>
      <c r="U540">
        <v>1812.1301775147931</v>
      </c>
      <c r="V540">
        <v>20</v>
      </c>
      <c r="W540">
        <v>0.95</v>
      </c>
      <c r="X540">
        <v>1</v>
      </c>
      <c r="Y540">
        <v>65081.033135317877</v>
      </c>
      <c r="Z540">
        <v>325405165.67658943</v>
      </c>
      <c r="AA540">
        <v>455567231.94722521</v>
      </c>
      <c r="AB540">
        <v>455567.23194722523</v>
      </c>
      <c r="AC540">
        <v>0</v>
      </c>
      <c r="AD540">
        <v>3372.586857464109</v>
      </c>
      <c r="AE540">
        <v>6070656.3434353974</v>
      </c>
      <c r="AF540">
        <v>2023552.1144784649</v>
      </c>
      <c r="AG540">
        <v>91.093314703504419</v>
      </c>
      <c r="AH540">
        <v>89.056528558197243</v>
      </c>
      <c r="AI540">
        <v>89.056528558197243</v>
      </c>
      <c r="AJ540">
        <v>14805.935038284821</v>
      </c>
      <c r="AK540">
        <v>854.70085470085473</v>
      </c>
      <c r="AL540" t="s">
        <v>123</v>
      </c>
      <c r="AM540">
        <v>6901.8809632602861</v>
      </c>
      <c r="AN540">
        <v>726.2898746188323</v>
      </c>
      <c r="AO540">
        <v>15139.60985489353</v>
      </c>
      <c r="AP540">
        <v>23288.806730864799</v>
      </c>
      <c r="AQ540">
        <v>8149.1968759712636</v>
      </c>
      <c r="AR540">
        <v>7.3168044115833339E-3</v>
      </c>
      <c r="AS540">
        <v>149.15043767015229</v>
      </c>
      <c r="AT540">
        <v>69.527426924116511</v>
      </c>
      <c r="AU540">
        <v>7.3164209078785651</v>
      </c>
      <c r="AV540">
        <v>152.5117751883846</v>
      </c>
      <c r="AW540">
        <v>234.60427914497069</v>
      </c>
      <c r="AX540">
        <v>82.092503956586029</v>
      </c>
      <c r="AY540">
        <v>0.97764066274307149</v>
      </c>
      <c r="AZ540" t="s">
        <v>147</v>
      </c>
      <c r="BA540" t="str">
        <f>VLOOKUP($AZ540,Sheet1!$A$2:$B$58,2,FALSE)</f>
        <v>Nonane</v>
      </c>
      <c r="BB540" t="s">
        <v>200</v>
      </c>
      <c r="BC540">
        <v>9</v>
      </c>
      <c r="BD540">
        <v>15.03836045987698</v>
      </c>
      <c r="BE540">
        <v>44.311</v>
      </c>
      <c r="BF540">
        <v>128.25309999999999</v>
      </c>
      <c r="BG540">
        <f>VLOOKUP($AZ540,Sheet1!$A$2:$C$58,3,FALSE)</f>
        <v>6.2222222222222223</v>
      </c>
      <c r="BH540">
        <v>151</v>
      </c>
      <c r="BI540" t="s">
        <v>250</v>
      </c>
      <c r="BJ540">
        <v>0.114383200094187</v>
      </c>
      <c r="BK540">
        <v>0.107142857142857</v>
      </c>
      <c r="BL540">
        <v>0.27444385003851701</v>
      </c>
      <c r="BM540">
        <v>100</v>
      </c>
      <c r="BN540">
        <v>0</v>
      </c>
      <c r="BO540">
        <v>854.83525723766434</v>
      </c>
      <c r="BP540">
        <v>299.12313190863892</v>
      </c>
      <c r="BQ540">
        <v>3.4478779422337018</v>
      </c>
      <c r="BR540">
        <v>586.13925017972929</v>
      </c>
      <c r="BS540">
        <v>268.69600705793499</v>
      </c>
      <c r="BT540">
        <v>0.96428571428571297</v>
      </c>
      <c r="BU540">
        <v>0</v>
      </c>
      <c r="BV540">
        <v>54.795764079852432</v>
      </c>
      <c r="BW540">
        <v>0.8086573979592061</v>
      </c>
      <c r="BX540">
        <v>2.859580002354674</v>
      </c>
      <c r="BY540">
        <v>1.1023109950010199</v>
      </c>
      <c r="BZ540">
        <v>94.062960322381684</v>
      </c>
      <c r="CA540">
        <v>39.267196242529238</v>
      </c>
      <c r="CB540">
        <v>0</v>
      </c>
      <c r="CC540">
        <v>0</v>
      </c>
      <c r="CD540">
        <v>54.795764079852432</v>
      </c>
      <c r="CE540">
        <v>68.539282764737663</v>
      </c>
      <c r="CF540">
        <v>58.722483704105358</v>
      </c>
      <c r="CG540">
        <v>3.9267196242529252</v>
      </c>
      <c r="CH540">
        <v>0</v>
      </c>
      <c r="CI540">
        <v>0</v>
      </c>
      <c r="CJ540">
        <v>54.795764079852432</v>
      </c>
      <c r="CK540">
        <v>92.92818759041667</v>
      </c>
      <c r="CL540">
        <v>38.006337651457009</v>
      </c>
      <c r="CM540">
        <v>0</v>
      </c>
      <c r="CN540">
        <v>0.126085859107224</v>
      </c>
      <c r="CO540">
        <v>54.795764079852432</v>
      </c>
      <c r="CP540">
        <v>68.224068116969605</v>
      </c>
      <c r="CQ540">
        <v>58.722483704105358</v>
      </c>
      <c r="CR540">
        <v>3.8006337651457009</v>
      </c>
      <c r="CS540">
        <v>0</v>
      </c>
      <c r="CT540">
        <v>0.126085859107224</v>
      </c>
      <c r="CU540">
        <v>54.795764079852432</v>
      </c>
      <c r="CV540">
        <f t="shared" si="8"/>
        <v>268.69600705793499</v>
      </c>
    </row>
    <row r="541" spans="1:100" x14ac:dyDescent="0.25">
      <c r="A541" s="1">
        <v>303</v>
      </c>
      <c r="B541" t="s">
        <v>99</v>
      </c>
      <c r="C541" t="s">
        <v>113</v>
      </c>
      <c r="D541">
        <v>1</v>
      </c>
      <c r="E541">
        <v>4</v>
      </c>
      <c r="F541">
        <v>1</v>
      </c>
      <c r="G541">
        <v>32.041060000000002</v>
      </c>
      <c r="H541">
        <v>6</v>
      </c>
      <c r="I541" t="s">
        <v>119</v>
      </c>
      <c r="J541">
        <v>1.2130000000000001</v>
      </c>
      <c r="K541">
        <v>500</v>
      </c>
      <c r="L541">
        <v>100</v>
      </c>
      <c r="N541" t="s">
        <v>120</v>
      </c>
      <c r="O541">
        <v>0</v>
      </c>
      <c r="P541">
        <v>0.125</v>
      </c>
      <c r="Q541">
        <v>3.2500000000000001E-2</v>
      </c>
      <c r="R541">
        <v>77.5</v>
      </c>
      <c r="S541">
        <v>170</v>
      </c>
      <c r="T541">
        <v>100</v>
      </c>
      <c r="U541">
        <v>1812.1301775147931</v>
      </c>
      <c r="V541">
        <v>20</v>
      </c>
      <c r="W541">
        <v>0.95</v>
      </c>
      <c r="X541">
        <v>1</v>
      </c>
      <c r="Y541">
        <v>58512.541070049127</v>
      </c>
      <c r="Z541">
        <v>292562705.35024571</v>
      </c>
      <c r="AA541">
        <v>354878561.58984798</v>
      </c>
      <c r="AB541">
        <v>354878.56158984802</v>
      </c>
      <c r="AC541">
        <v>0</v>
      </c>
      <c r="AD541">
        <v>3032.1987452068552</v>
      </c>
      <c r="AE541">
        <v>1819319.2471241129</v>
      </c>
      <c r="AF541">
        <v>1819319.2471241129</v>
      </c>
      <c r="AG541">
        <v>58.292917156258532</v>
      </c>
      <c r="AH541">
        <v>60.051180049449158</v>
      </c>
      <c r="AI541">
        <v>60.051180049449158</v>
      </c>
      <c r="AJ541">
        <v>11533.55325167006</v>
      </c>
      <c r="AK541">
        <v>854.70085470085473</v>
      </c>
      <c r="AL541" t="s">
        <v>123</v>
      </c>
      <c r="AM541">
        <v>4653.9664538323104</v>
      </c>
      <c r="AN541">
        <v>652.98696210053163</v>
      </c>
      <c r="AO541">
        <v>10208.70060840636</v>
      </c>
      <c r="AP541">
        <v>17695.20752230375</v>
      </c>
      <c r="AQ541">
        <v>7486.5069138973959</v>
      </c>
      <c r="AR541">
        <v>6.3394883937504158E-3</v>
      </c>
      <c r="AS541">
        <v>197.85513942892081</v>
      </c>
      <c r="AT541">
        <v>79.837597445278021</v>
      </c>
      <c r="AU541">
        <v>11.20182337676035</v>
      </c>
      <c r="AV541">
        <v>175.1276331057712</v>
      </c>
      <c r="AW541">
        <v>303.55673357142899</v>
      </c>
      <c r="AX541">
        <v>128.4291004656578</v>
      </c>
      <c r="AY541">
        <v>1.030162547681007</v>
      </c>
      <c r="AZ541" t="s">
        <v>147</v>
      </c>
      <c r="BA541" t="str">
        <f>VLOOKUP($AZ541,Sheet1!$A$2:$B$58,2,FALSE)</f>
        <v>Nonane</v>
      </c>
      <c r="BB541" t="s">
        <v>200</v>
      </c>
      <c r="BC541">
        <v>9</v>
      </c>
      <c r="BD541">
        <v>19.93</v>
      </c>
      <c r="BE541">
        <v>44.311</v>
      </c>
      <c r="BF541">
        <v>128.25309999999999</v>
      </c>
      <c r="BG541">
        <f>VLOOKUP($AZ541,Sheet1!$A$2:$C$58,3,FALSE)</f>
        <v>6.2222222222222223</v>
      </c>
      <c r="BH541">
        <v>151</v>
      </c>
      <c r="BI541" t="s">
        <v>234</v>
      </c>
      <c r="BJ541">
        <v>0.1143832000941883</v>
      </c>
      <c r="BK541">
        <v>0.1071428571428571</v>
      </c>
      <c r="BL541">
        <v>0.42886856962374398</v>
      </c>
      <c r="BM541">
        <v>100</v>
      </c>
      <c r="BN541">
        <v>0</v>
      </c>
      <c r="BO541">
        <v>707.8083008921501</v>
      </c>
      <c r="BP541">
        <v>299.4602765558958</v>
      </c>
      <c r="BQ541">
        <v>2.2876640018837771</v>
      </c>
      <c r="BR541">
        <v>388.90288032024222</v>
      </c>
      <c r="BS541">
        <v>318.90542057190788</v>
      </c>
      <c r="BT541">
        <v>0.96428571428571386</v>
      </c>
      <c r="BU541">
        <v>0</v>
      </c>
      <c r="BV541">
        <v>46.4711135569693</v>
      </c>
      <c r="BW541">
        <v>0.95351706917198786</v>
      </c>
      <c r="BX541">
        <v>2.8595800023547082</v>
      </c>
      <c r="BY541">
        <v>1.1023109950010199</v>
      </c>
      <c r="BZ541">
        <v>72.949143969486769</v>
      </c>
      <c r="CA541">
        <v>26.478030412517469</v>
      </c>
      <c r="CB541">
        <v>0</v>
      </c>
      <c r="CC541">
        <v>0</v>
      </c>
      <c r="CD541">
        <v>46.4711135569693</v>
      </c>
      <c r="CE541">
        <v>55.738424201350412</v>
      </c>
      <c r="CF541">
        <v>49.118916598221048</v>
      </c>
      <c r="CG541">
        <v>2.647803041251747</v>
      </c>
      <c r="CH541">
        <v>0</v>
      </c>
      <c r="CI541">
        <v>0</v>
      </c>
      <c r="CJ541">
        <v>46.4711135569693</v>
      </c>
      <c r="CK541">
        <v>71.81437123752174</v>
      </c>
      <c r="CL541">
        <v>25.21717182144522</v>
      </c>
      <c r="CM541">
        <v>0</v>
      </c>
      <c r="CN541">
        <v>0.1260858591072255</v>
      </c>
      <c r="CO541">
        <v>46.4711135569693</v>
      </c>
      <c r="CP541">
        <v>55.423209553582353</v>
      </c>
      <c r="CQ541">
        <v>49.118916598221048</v>
      </c>
      <c r="CR541">
        <v>2.5217171821445219</v>
      </c>
      <c r="CS541">
        <v>0</v>
      </c>
      <c r="CT541">
        <v>0.1260858591072255</v>
      </c>
      <c r="CU541">
        <v>46.4711135569693</v>
      </c>
      <c r="CV541">
        <f t="shared" si="8"/>
        <v>318.90542057190788</v>
      </c>
    </row>
    <row r="542" spans="1:100" x14ac:dyDescent="0.25">
      <c r="A542" s="1">
        <v>463</v>
      </c>
      <c r="B542" t="s">
        <v>99</v>
      </c>
      <c r="C542" t="s">
        <v>113</v>
      </c>
      <c r="D542">
        <v>1</v>
      </c>
      <c r="E542">
        <v>4</v>
      </c>
      <c r="F542">
        <v>1</v>
      </c>
      <c r="G542">
        <v>32.041060000000002</v>
      </c>
      <c r="H542">
        <v>6</v>
      </c>
      <c r="I542" t="s">
        <v>119</v>
      </c>
      <c r="J542">
        <v>1.2130000000000001</v>
      </c>
      <c r="K542">
        <v>500</v>
      </c>
      <c r="L542">
        <v>100</v>
      </c>
      <c r="N542" t="s">
        <v>120</v>
      </c>
      <c r="O542">
        <v>0</v>
      </c>
      <c r="P542">
        <v>0.125</v>
      </c>
      <c r="Q542">
        <v>3.2500000000000001E-2</v>
      </c>
      <c r="R542">
        <v>77.5</v>
      </c>
      <c r="S542">
        <v>170</v>
      </c>
      <c r="T542">
        <v>100</v>
      </c>
      <c r="U542">
        <v>1812.1301775147931</v>
      </c>
      <c r="V542">
        <v>20</v>
      </c>
      <c r="W542">
        <v>0.95</v>
      </c>
      <c r="X542">
        <v>1</v>
      </c>
      <c r="Y542">
        <v>58512.541070049127</v>
      </c>
      <c r="Z542">
        <v>292562705.35024571</v>
      </c>
      <c r="AA542">
        <v>354878561.58984798</v>
      </c>
      <c r="AB542">
        <v>354878.56158984802</v>
      </c>
      <c r="AC542">
        <v>0</v>
      </c>
      <c r="AD542">
        <v>3032.1987452068552</v>
      </c>
      <c r="AE542">
        <v>1819319.2471241129</v>
      </c>
      <c r="AF542">
        <v>1819319.2471241129</v>
      </c>
      <c r="AG542">
        <v>58.292917156258532</v>
      </c>
      <c r="AH542">
        <v>60.051180049449158</v>
      </c>
      <c r="AI542">
        <v>60.051180049449158</v>
      </c>
      <c r="AJ542">
        <v>11533.55325167006</v>
      </c>
      <c r="AK542">
        <v>854.70085470085473</v>
      </c>
      <c r="AL542" t="s">
        <v>123</v>
      </c>
      <c r="AM542">
        <v>4653.9664538323104</v>
      </c>
      <c r="AN542">
        <v>652.98696210053163</v>
      </c>
      <c r="AO542">
        <v>10208.70060840636</v>
      </c>
      <c r="AP542">
        <v>17695.20752230375</v>
      </c>
      <c r="AQ542">
        <v>7486.5069138973959</v>
      </c>
      <c r="AR542">
        <v>6.3394883937504158E-3</v>
      </c>
      <c r="AS542">
        <v>197.85513942892081</v>
      </c>
      <c r="AT542">
        <v>79.837597445278021</v>
      </c>
      <c r="AU542">
        <v>11.20182337676035</v>
      </c>
      <c r="AV542">
        <v>175.1276331057712</v>
      </c>
      <c r="AW542">
        <v>303.55673357142899</v>
      </c>
      <c r="AX542">
        <v>128.4291004656578</v>
      </c>
      <c r="AY542">
        <v>1.030162547681007</v>
      </c>
      <c r="AZ542" t="s">
        <v>147</v>
      </c>
      <c r="BA542" t="str">
        <f>VLOOKUP($AZ542,Sheet1!$A$2:$B$58,2,FALSE)</f>
        <v>Nonane</v>
      </c>
      <c r="BB542" t="s">
        <v>200</v>
      </c>
      <c r="BC542">
        <v>9</v>
      </c>
      <c r="BD542">
        <v>19.93</v>
      </c>
      <c r="BE542">
        <v>44.311</v>
      </c>
      <c r="BF542">
        <v>128.25309999999999</v>
      </c>
      <c r="BG542">
        <f>VLOOKUP($AZ542,Sheet1!$A$2:$C$58,3,FALSE)</f>
        <v>6.2222222222222223</v>
      </c>
      <c r="BH542">
        <v>151</v>
      </c>
      <c r="BI542" t="s">
        <v>237</v>
      </c>
      <c r="BJ542">
        <v>0.1143832000941883</v>
      </c>
      <c r="BK542">
        <v>0.1071428571428571</v>
      </c>
      <c r="BL542">
        <v>0.42886856962374398</v>
      </c>
      <c r="BM542">
        <v>100</v>
      </c>
      <c r="BN542">
        <v>0</v>
      </c>
      <c r="BO542">
        <v>707.8083008921501</v>
      </c>
      <c r="BP542">
        <v>299.4602765558958</v>
      </c>
      <c r="BQ542">
        <v>2.2876640018837771</v>
      </c>
      <c r="BR542">
        <v>388.90288032024222</v>
      </c>
      <c r="BS542">
        <v>318.90542057190788</v>
      </c>
      <c r="BT542">
        <v>0.96428571428571386</v>
      </c>
      <c r="BU542">
        <v>0</v>
      </c>
      <c r="BV542">
        <v>46.4711135569693</v>
      </c>
      <c r="BW542">
        <v>0.95351706917198786</v>
      </c>
      <c r="BX542">
        <v>2.8595800023547082</v>
      </c>
      <c r="BY542">
        <v>1.1023109950010199</v>
      </c>
      <c r="BZ542">
        <v>72.949143969486769</v>
      </c>
      <c r="CA542">
        <v>26.478030412517469</v>
      </c>
      <c r="CB542">
        <v>0</v>
      </c>
      <c r="CC542">
        <v>0</v>
      </c>
      <c r="CD542">
        <v>46.4711135569693</v>
      </c>
      <c r="CE542">
        <v>55.738424201350412</v>
      </c>
      <c r="CF542">
        <v>49.118916598221048</v>
      </c>
      <c r="CG542">
        <v>2.647803041251747</v>
      </c>
      <c r="CH542">
        <v>0</v>
      </c>
      <c r="CI542">
        <v>0</v>
      </c>
      <c r="CJ542">
        <v>46.4711135569693</v>
      </c>
      <c r="CK542">
        <v>71.81437123752174</v>
      </c>
      <c r="CL542">
        <v>25.21717182144522</v>
      </c>
      <c r="CM542">
        <v>0</v>
      </c>
      <c r="CN542">
        <v>0.1260858591072255</v>
      </c>
      <c r="CO542">
        <v>46.4711135569693</v>
      </c>
      <c r="CP542">
        <v>55.423209553582353</v>
      </c>
      <c r="CQ542">
        <v>49.118916598221048</v>
      </c>
      <c r="CR542">
        <v>2.5217171821445219</v>
      </c>
      <c r="CS542">
        <v>0</v>
      </c>
      <c r="CT542">
        <v>0.1260858591072255</v>
      </c>
      <c r="CU542">
        <v>46.4711135569693</v>
      </c>
      <c r="CV542">
        <f t="shared" si="8"/>
        <v>318.90542057190788</v>
      </c>
    </row>
    <row r="543" spans="1:100" x14ac:dyDescent="0.25">
      <c r="A543" s="1">
        <v>360</v>
      </c>
      <c r="B543" t="s">
        <v>99</v>
      </c>
      <c r="C543" t="s">
        <v>113</v>
      </c>
      <c r="D543">
        <v>1</v>
      </c>
      <c r="E543">
        <v>4</v>
      </c>
      <c r="F543">
        <v>1</v>
      </c>
      <c r="G543">
        <v>32.041060000000002</v>
      </c>
      <c r="H543">
        <v>6</v>
      </c>
      <c r="I543" t="s">
        <v>119</v>
      </c>
      <c r="J543">
        <v>1.2130000000000001</v>
      </c>
      <c r="K543">
        <v>500</v>
      </c>
      <c r="L543">
        <v>100</v>
      </c>
      <c r="N543" t="s">
        <v>120</v>
      </c>
      <c r="O543">
        <v>0</v>
      </c>
      <c r="P543">
        <v>0.125</v>
      </c>
      <c r="Q543">
        <v>3.2500000000000001E-2</v>
      </c>
      <c r="R543">
        <v>77.5</v>
      </c>
      <c r="S543">
        <v>170</v>
      </c>
      <c r="T543">
        <v>100</v>
      </c>
      <c r="U543">
        <v>1812.1301775147931</v>
      </c>
      <c r="V543">
        <v>20</v>
      </c>
      <c r="W543">
        <v>0.95</v>
      </c>
      <c r="X543">
        <v>1</v>
      </c>
      <c r="Y543">
        <v>58512.541070049127</v>
      </c>
      <c r="Z543">
        <v>292562705.35024571</v>
      </c>
      <c r="AA543">
        <v>354878561.58984798</v>
      </c>
      <c r="AB543">
        <v>354878.56158984802</v>
      </c>
      <c r="AC543">
        <v>0</v>
      </c>
      <c r="AD543">
        <v>3032.1987452068552</v>
      </c>
      <c r="AE543">
        <v>1819319.2471241129</v>
      </c>
      <c r="AF543">
        <v>1819319.2471241129</v>
      </c>
      <c r="AG543">
        <v>58.292917156258532</v>
      </c>
      <c r="AH543">
        <v>60.051180049449158</v>
      </c>
      <c r="AI543">
        <v>60.051180049449158</v>
      </c>
      <c r="AJ543">
        <v>11533.55325167006</v>
      </c>
      <c r="AK543">
        <v>854.70085470085473</v>
      </c>
      <c r="AL543" t="s">
        <v>123</v>
      </c>
      <c r="AM543">
        <v>4653.9664538323104</v>
      </c>
      <c r="AN543">
        <v>652.98696210053163</v>
      </c>
      <c r="AO543">
        <v>10208.70060840636</v>
      </c>
      <c r="AP543">
        <v>17695.20752230375</v>
      </c>
      <c r="AQ543">
        <v>7486.5069138973959</v>
      </c>
      <c r="AR543">
        <v>6.3394883937504158E-3</v>
      </c>
      <c r="AS543">
        <v>197.85513942892081</v>
      </c>
      <c r="AT543">
        <v>79.837597445278021</v>
      </c>
      <c r="AU543">
        <v>11.20182337676035</v>
      </c>
      <c r="AV543">
        <v>175.1276331057712</v>
      </c>
      <c r="AW543">
        <v>303.55673357142899</v>
      </c>
      <c r="AX543">
        <v>128.4291004656578</v>
      </c>
      <c r="AY543">
        <v>1.030162547681007</v>
      </c>
      <c r="AZ543" t="s">
        <v>147</v>
      </c>
      <c r="BA543" t="str">
        <f>VLOOKUP($AZ543,Sheet1!$A$2:$B$58,2,FALSE)</f>
        <v>Nonane</v>
      </c>
      <c r="BB543" t="s">
        <v>200</v>
      </c>
      <c r="BC543">
        <v>9</v>
      </c>
      <c r="BD543">
        <v>19.93</v>
      </c>
      <c r="BE543">
        <v>44.311</v>
      </c>
      <c r="BF543">
        <v>128.25309999999999</v>
      </c>
      <c r="BG543">
        <f>VLOOKUP($AZ543,Sheet1!$A$2:$C$58,3,FALSE)</f>
        <v>6.2222222222222223</v>
      </c>
      <c r="BH543">
        <v>151</v>
      </c>
      <c r="BI543" t="s">
        <v>235</v>
      </c>
      <c r="BJ543">
        <v>0.1143832000941883</v>
      </c>
      <c r="BK543">
        <v>0.1071428571428571</v>
      </c>
      <c r="BL543">
        <v>0.42886856962374398</v>
      </c>
      <c r="BM543">
        <v>100</v>
      </c>
      <c r="BN543">
        <v>0</v>
      </c>
      <c r="BO543">
        <v>707.8083008921501</v>
      </c>
      <c r="BP543">
        <v>299.4602765558958</v>
      </c>
      <c r="BQ543">
        <v>2.2876640018837771</v>
      </c>
      <c r="BR543">
        <v>388.90288032024222</v>
      </c>
      <c r="BS543">
        <v>318.90542057190788</v>
      </c>
      <c r="BT543">
        <v>0.96428571428571386</v>
      </c>
      <c r="BU543">
        <v>0</v>
      </c>
      <c r="BV543">
        <v>46.4711135569693</v>
      </c>
      <c r="BW543">
        <v>0.95351706917198786</v>
      </c>
      <c r="BX543">
        <v>2.8595800023547091</v>
      </c>
      <c r="BY543">
        <v>1.1023109950010199</v>
      </c>
      <c r="BZ543">
        <v>72.949143969486769</v>
      </c>
      <c r="CA543">
        <v>26.478030412517469</v>
      </c>
      <c r="CB543">
        <v>0</v>
      </c>
      <c r="CC543">
        <v>0</v>
      </c>
      <c r="CD543">
        <v>46.4711135569693</v>
      </c>
      <c r="CE543">
        <v>55.738424201350412</v>
      </c>
      <c r="CF543">
        <v>49.118916598221048</v>
      </c>
      <c r="CG543">
        <v>2.647803041251747</v>
      </c>
      <c r="CH543">
        <v>0</v>
      </c>
      <c r="CI543">
        <v>0</v>
      </c>
      <c r="CJ543">
        <v>46.4711135569693</v>
      </c>
      <c r="CK543">
        <v>71.81437123752174</v>
      </c>
      <c r="CL543">
        <v>25.21717182144522</v>
      </c>
      <c r="CM543">
        <v>0</v>
      </c>
      <c r="CN543">
        <v>0.1260858591072255</v>
      </c>
      <c r="CO543">
        <v>46.4711135569693</v>
      </c>
      <c r="CP543">
        <v>55.423209553582353</v>
      </c>
      <c r="CQ543">
        <v>49.118916598221048</v>
      </c>
      <c r="CR543">
        <v>2.5217171821445219</v>
      </c>
      <c r="CS543">
        <v>0</v>
      </c>
      <c r="CT543">
        <v>0.1260858591072255</v>
      </c>
      <c r="CU543">
        <v>46.4711135569693</v>
      </c>
      <c r="CV543">
        <f t="shared" si="8"/>
        <v>318.90542057190788</v>
      </c>
    </row>
    <row r="544" spans="1:100" x14ac:dyDescent="0.25">
      <c r="A544" s="1">
        <v>841</v>
      </c>
      <c r="B544" t="s">
        <v>102</v>
      </c>
      <c r="C544" t="s">
        <v>114</v>
      </c>
      <c r="D544">
        <v>1</v>
      </c>
      <c r="E544">
        <v>0</v>
      </c>
      <c r="F544">
        <v>1</v>
      </c>
      <c r="G544">
        <v>28.009699999999999</v>
      </c>
      <c r="H544">
        <v>2</v>
      </c>
      <c r="I544" t="s">
        <v>119</v>
      </c>
      <c r="J544">
        <v>1.333</v>
      </c>
      <c r="K544">
        <v>500</v>
      </c>
      <c r="L544">
        <v>33.333333333333329</v>
      </c>
      <c r="N544" t="s">
        <v>121</v>
      </c>
      <c r="O544">
        <v>66.666666666666671</v>
      </c>
      <c r="P544">
        <v>0.1666666666666666</v>
      </c>
      <c r="Q544">
        <v>3.2500000000000001E-2</v>
      </c>
      <c r="R544">
        <v>77.5</v>
      </c>
      <c r="S544">
        <v>170</v>
      </c>
      <c r="T544">
        <v>100</v>
      </c>
      <c r="U544">
        <v>1812.1301775147931</v>
      </c>
      <c r="V544">
        <v>20</v>
      </c>
      <c r="W544">
        <v>0.95</v>
      </c>
      <c r="X544">
        <v>1</v>
      </c>
      <c r="Y544">
        <v>66952.767837394786</v>
      </c>
      <c r="Z544">
        <v>334763839.18697393</v>
      </c>
      <c r="AA544">
        <v>446240197.63623631</v>
      </c>
      <c r="AB544">
        <v>446240.19763623632</v>
      </c>
      <c r="AC544">
        <v>0</v>
      </c>
      <c r="AD544">
        <v>3469.582672569853</v>
      </c>
      <c r="AE544">
        <v>6245248.8106257357</v>
      </c>
      <c r="AF544">
        <v>2081749.603541912</v>
      </c>
      <c r="AG544">
        <v>58.309181870327883</v>
      </c>
      <c r="AH544">
        <v>91.617800051879513</v>
      </c>
      <c r="AI544">
        <v>91.617800051879513</v>
      </c>
      <c r="AJ544">
        <v>14502.806423177681</v>
      </c>
      <c r="AK544">
        <v>854.70085470085473</v>
      </c>
      <c r="AL544" t="s">
        <v>123</v>
      </c>
      <c r="AM544">
        <v>7100.3795040206624</v>
      </c>
      <c r="AN544">
        <v>747.17801816235294</v>
      </c>
      <c r="AO544">
        <v>15575.026008819519</v>
      </c>
      <c r="AP544">
        <v>23205.064800061551</v>
      </c>
      <c r="AQ544">
        <v>7630.0387912420338</v>
      </c>
      <c r="AR544">
        <v>6.9666430576004173E-3</v>
      </c>
      <c r="AS544">
        <v>217.3699927799766</v>
      </c>
      <c r="AT544">
        <v>106.421432961931</v>
      </c>
      <c r="AU544">
        <v>11.198803574578889</v>
      </c>
      <c r="AV544">
        <v>233.44056262617119</v>
      </c>
      <c r="AW544">
        <v>347.80059947480629</v>
      </c>
      <c r="AX544">
        <v>114.3600368486351</v>
      </c>
      <c r="AY544">
        <v>1.57124139137513</v>
      </c>
      <c r="AZ544" t="s">
        <v>147</v>
      </c>
      <c r="BA544" t="str">
        <f>VLOOKUP($AZ544,Sheet1!$A$2:$B$58,2,FALSE)</f>
        <v>Nonane</v>
      </c>
      <c r="BB544" t="s">
        <v>200</v>
      </c>
      <c r="BC544">
        <v>9</v>
      </c>
      <c r="BD544">
        <v>23.925550527978789</v>
      </c>
      <c r="BE544">
        <v>44.311</v>
      </c>
      <c r="BF544">
        <v>128.25309999999999</v>
      </c>
      <c r="BG544">
        <f>VLOOKUP($AZ544,Sheet1!$A$2:$C$58,3,FALSE)</f>
        <v>6.2222222222222223</v>
      </c>
      <c r="BH544">
        <v>151</v>
      </c>
      <c r="BI544" t="s">
        <v>244</v>
      </c>
      <c r="BJ544">
        <v>0.11438320009418849</v>
      </c>
      <c r="BK544">
        <v>0.107142857142857</v>
      </c>
      <c r="BL544">
        <v>0.42874894138622599</v>
      </c>
      <c r="BM544">
        <v>100</v>
      </c>
      <c r="BN544">
        <v>0</v>
      </c>
      <c r="BO544">
        <v>811.19873637542184</v>
      </c>
      <c r="BP544">
        <v>266.72960749217862</v>
      </c>
      <c r="BQ544">
        <v>3.5503288019809922</v>
      </c>
      <c r="BR544">
        <v>603.55589633676857</v>
      </c>
      <c r="BS544">
        <v>207.6428400386533</v>
      </c>
      <c r="BT544">
        <v>0.96428571428571297</v>
      </c>
      <c r="BU544">
        <v>0</v>
      </c>
      <c r="BV544">
        <v>55.803171083345369</v>
      </c>
      <c r="BW544">
        <v>0.7940588167260042</v>
      </c>
      <c r="BX544">
        <v>2.859580002354714</v>
      </c>
      <c r="BY544">
        <v>1.1023109950010199</v>
      </c>
      <c r="BZ544">
        <v>96.199694417342073</v>
      </c>
      <c r="CA544">
        <v>40.396523333996697</v>
      </c>
      <c r="CB544">
        <v>0</v>
      </c>
      <c r="CC544">
        <v>0</v>
      </c>
      <c r="CD544">
        <v>55.803171083345369</v>
      </c>
      <c r="CE544">
        <v>69.941954250244208</v>
      </c>
      <c r="CF544">
        <v>59.842823416745041</v>
      </c>
      <c r="CG544">
        <v>4.0396523333996708</v>
      </c>
      <c r="CH544">
        <v>0</v>
      </c>
      <c r="CI544">
        <v>0</v>
      </c>
      <c r="CJ544">
        <v>55.803171083345369</v>
      </c>
      <c r="CK544">
        <v>95.064921685377044</v>
      </c>
      <c r="CL544">
        <v>39.135664742924448</v>
      </c>
      <c r="CM544">
        <v>0</v>
      </c>
      <c r="CN544">
        <v>0.1260858591072257</v>
      </c>
      <c r="CO544">
        <v>55.803171083345369</v>
      </c>
      <c r="CP544">
        <v>69.62673960247615</v>
      </c>
      <c r="CQ544">
        <v>59.842823416745041</v>
      </c>
      <c r="CR544">
        <v>3.9135664742924452</v>
      </c>
      <c r="CS544">
        <v>0</v>
      </c>
      <c r="CT544">
        <v>0.1260858591072257</v>
      </c>
      <c r="CU544">
        <v>55.803171083345369</v>
      </c>
      <c r="CV544">
        <f t="shared" si="8"/>
        <v>207.6428400386533</v>
      </c>
    </row>
    <row r="545" spans="1:100" x14ac:dyDescent="0.25">
      <c r="A545" s="1">
        <v>246</v>
      </c>
      <c r="B545" t="s">
        <v>99</v>
      </c>
      <c r="C545" t="s">
        <v>113</v>
      </c>
      <c r="D545">
        <v>1</v>
      </c>
      <c r="E545">
        <v>4</v>
      </c>
      <c r="F545">
        <v>1</v>
      </c>
      <c r="G545">
        <v>32.041060000000002</v>
      </c>
      <c r="H545">
        <v>6</v>
      </c>
      <c r="I545" t="s">
        <v>119</v>
      </c>
      <c r="J545">
        <v>1.2130000000000001</v>
      </c>
      <c r="K545">
        <v>500</v>
      </c>
      <c r="L545">
        <v>100</v>
      </c>
      <c r="N545" t="s">
        <v>120</v>
      </c>
      <c r="O545">
        <v>0</v>
      </c>
      <c r="P545">
        <v>0.125</v>
      </c>
      <c r="Q545">
        <v>3.2500000000000001E-2</v>
      </c>
      <c r="R545">
        <v>77.5</v>
      </c>
      <c r="S545">
        <v>170</v>
      </c>
      <c r="T545">
        <v>100</v>
      </c>
      <c r="U545">
        <v>1812.1301775147931</v>
      </c>
      <c r="V545">
        <v>20</v>
      </c>
      <c r="W545">
        <v>0.95</v>
      </c>
      <c r="X545">
        <v>1</v>
      </c>
      <c r="Y545">
        <v>37800.044117986123</v>
      </c>
      <c r="Z545">
        <v>189000220.58993059</v>
      </c>
      <c r="AA545">
        <v>229257267.57558581</v>
      </c>
      <c r="AB545">
        <v>229257.26757558581</v>
      </c>
      <c r="AC545">
        <v>0</v>
      </c>
      <c r="AD545">
        <v>1958.8492355186829</v>
      </c>
      <c r="AE545">
        <v>1175309.54131121</v>
      </c>
      <c r="AF545">
        <v>1175309.54131121</v>
      </c>
      <c r="AG545">
        <v>37.658163531724952</v>
      </c>
      <c r="AH545">
        <v>38.794029684829752</v>
      </c>
      <c r="AI545">
        <v>38.794029684829752</v>
      </c>
      <c r="AJ545">
        <v>7450.8611962065388</v>
      </c>
      <c r="AK545">
        <v>854.70085470085473</v>
      </c>
      <c r="AL545" t="s">
        <v>123</v>
      </c>
      <c r="AM545">
        <v>3006.5373005743058</v>
      </c>
      <c r="AN545">
        <v>421.84009657554083</v>
      </c>
      <c r="AO545">
        <v>6594.9850464210576</v>
      </c>
      <c r="AP545">
        <v>11733.939448057239</v>
      </c>
      <c r="AQ545">
        <v>5138.9544016361833</v>
      </c>
      <c r="AR545">
        <v>6.3394883937504167E-3</v>
      </c>
      <c r="AS545">
        <v>197.85513942892081</v>
      </c>
      <c r="AT545">
        <v>79.837597445278021</v>
      </c>
      <c r="AU545">
        <v>11.20182337676035</v>
      </c>
      <c r="AV545">
        <v>175.12763310577111</v>
      </c>
      <c r="AW545">
        <v>311.59085700427312</v>
      </c>
      <c r="AX545">
        <v>136.46322389850201</v>
      </c>
      <c r="AY545">
        <v>1.030162547681007</v>
      </c>
      <c r="AZ545" t="s">
        <v>154</v>
      </c>
      <c r="BA545" t="str">
        <f>VLOOKUP($AZ545,Sheet1!$A$2:$B$58,2,FALSE)</f>
        <v>1,3-Butanediol (PW2)</v>
      </c>
      <c r="BB545" t="s">
        <v>206</v>
      </c>
      <c r="BC545">
        <v>4</v>
      </c>
      <c r="BD545">
        <v>19.93</v>
      </c>
      <c r="BE545">
        <v>25.35</v>
      </c>
      <c r="BF545">
        <v>90.119200000000006</v>
      </c>
      <c r="BG545">
        <f>VLOOKUP($AZ545,Sheet1!$A$2:$C$58,3,FALSE)</f>
        <v>5.5</v>
      </c>
      <c r="BH545">
        <v>207</v>
      </c>
      <c r="BI545" t="s">
        <v>233</v>
      </c>
      <c r="BJ545">
        <v>0.1156021032724618</v>
      </c>
      <c r="BK545">
        <v>0.23603174603174601</v>
      </c>
      <c r="BL545">
        <v>0.66386668003443305</v>
      </c>
      <c r="BM545">
        <v>100</v>
      </c>
      <c r="BN545">
        <v>-0.30362536264679629</v>
      </c>
      <c r="BO545">
        <v>469.35757792228958</v>
      </c>
      <c r="BP545">
        <v>205.5581760654473</v>
      </c>
      <c r="BQ545">
        <v>1.4361590841207279</v>
      </c>
      <c r="BR545">
        <v>244.14704430052379</v>
      </c>
      <c r="BS545">
        <v>225.21053362176579</v>
      </c>
      <c r="BT545">
        <v>0.94412698412698404</v>
      </c>
      <c r="BU545">
        <v>0</v>
      </c>
      <c r="BV545">
        <v>30.02108796749113</v>
      </c>
      <c r="BW545">
        <v>0.84440643948183036</v>
      </c>
      <c r="BX545">
        <v>2.8900525818115459</v>
      </c>
      <c r="BY545">
        <v>3.8580884825035691</v>
      </c>
      <c r="BZ545">
        <v>47.126322152284637</v>
      </c>
      <c r="CA545">
        <v>17.10523418479351</v>
      </c>
      <c r="CB545">
        <v>0</v>
      </c>
      <c r="CC545">
        <v>0</v>
      </c>
      <c r="CD545">
        <v>30.02108796749113</v>
      </c>
      <c r="CE545">
        <v>36.007919932168853</v>
      </c>
      <c r="CF545">
        <v>31.731611385970481</v>
      </c>
      <c r="CG545">
        <v>1.710523418479351</v>
      </c>
      <c r="CH545">
        <v>0</v>
      </c>
      <c r="CI545">
        <v>0</v>
      </c>
      <c r="CJ545">
        <v>30.02108796749113</v>
      </c>
      <c r="CK545">
        <v>46.298030600648531</v>
      </c>
      <c r="CL545">
        <v>15.830939489968729</v>
      </c>
      <c r="CM545">
        <v>0</v>
      </c>
      <c r="CN545">
        <v>0.44600314318867312</v>
      </c>
      <c r="CO545">
        <v>30.02108796749113</v>
      </c>
      <c r="CP545">
        <v>36.007919932168853</v>
      </c>
      <c r="CQ545">
        <v>32.050185059676672</v>
      </c>
      <c r="CR545">
        <v>1.5830939489968729</v>
      </c>
      <c r="CS545">
        <v>0</v>
      </c>
      <c r="CT545">
        <v>0.44600314318867312</v>
      </c>
      <c r="CU545">
        <v>30.02108796749113</v>
      </c>
      <c r="CV545">
        <f t="shared" si="8"/>
        <v>225.21053362176579</v>
      </c>
    </row>
    <row r="546" spans="1:100" x14ac:dyDescent="0.25">
      <c r="A546" s="1">
        <v>189</v>
      </c>
      <c r="B546" t="s">
        <v>99</v>
      </c>
      <c r="C546" t="s">
        <v>113</v>
      </c>
      <c r="D546">
        <v>1</v>
      </c>
      <c r="E546">
        <v>4</v>
      </c>
      <c r="F546">
        <v>1</v>
      </c>
      <c r="G546">
        <v>32.041060000000002</v>
      </c>
      <c r="H546">
        <v>6</v>
      </c>
      <c r="I546" t="s">
        <v>119</v>
      </c>
      <c r="J546">
        <v>1.2130000000000001</v>
      </c>
      <c r="K546">
        <v>500</v>
      </c>
      <c r="L546">
        <v>100</v>
      </c>
      <c r="N546" t="s">
        <v>120</v>
      </c>
      <c r="O546">
        <v>0</v>
      </c>
      <c r="P546">
        <v>0.125</v>
      </c>
      <c r="Q546">
        <v>3.2500000000000001E-2</v>
      </c>
      <c r="R546">
        <v>77.5</v>
      </c>
      <c r="S546">
        <v>170</v>
      </c>
      <c r="T546">
        <v>100</v>
      </c>
      <c r="U546">
        <v>1812.1301775147931</v>
      </c>
      <c r="V546">
        <v>20</v>
      </c>
      <c r="W546">
        <v>0.95</v>
      </c>
      <c r="X546">
        <v>1</v>
      </c>
      <c r="Y546">
        <v>37800.044117985941</v>
      </c>
      <c r="Z546">
        <v>189000220.5899297</v>
      </c>
      <c r="AA546">
        <v>229257267.57558471</v>
      </c>
      <c r="AB546">
        <v>229257.2675755847</v>
      </c>
      <c r="AC546">
        <v>0</v>
      </c>
      <c r="AD546">
        <v>1958.849235518674</v>
      </c>
      <c r="AE546">
        <v>1175309.541311204</v>
      </c>
      <c r="AF546">
        <v>1175309.541311204</v>
      </c>
      <c r="AG546">
        <v>37.658163531724767</v>
      </c>
      <c r="AH546">
        <v>38.794029684829567</v>
      </c>
      <c r="AI546">
        <v>38.794029684829567</v>
      </c>
      <c r="AJ546">
        <v>7450.8611962065042</v>
      </c>
      <c r="AK546">
        <v>854.70085470085473</v>
      </c>
      <c r="AL546" t="s">
        <v>123</v>
      </c>
      <c r="AM546">
        <v>3006.5373005742908</v>
      </c>
      <c r="AN546">
        <v>421.84009657553878</v>
      </c>
      <c r="AO546">
        <v>6594.9850464210267</v>
      </c>
      <c r="AP546">
        <v>11733.93944805719</v>
      </c>
      <c r="AQ546">
        <v>5138.9544016361633</v>
      </c>
      <c r="AR546">
        <v>6.3394883937504158E-3</v>
      </c>
      <c r="AS546">
        <v>197.85513942892081</v>
      </c>
      <c r="AT546">
        <v>79.837597445278007</v>
      </c>
      <c r="AU546">
        <v>11.20182337676035</v>
      </c>
      <c r="AV546">
        <v>175.12763310577111</v>
      </c>
      <c r="AW546">
        <v>311.59085700427318</v>
      </c>
      <c r="AX546">
        <v>136.46322389850201</v>
      </c>
      <c r="AY546">
        <v>1.030162547681007</v>
      </c>
      <c r="AZ546" t="s">
        <v>154</v>
      </c>
      <c r="BA546" t="str">
        <f>VLOOKUP($AZ546,Sheet1!$A$2:$B$58,2,FALSE)</f>
        <v>1,3-Butanediol (PW2)</v>
      </c>
      <c r="BB546" t="s">
        <v>206</v>
      </c>
      <c r="BC546">
        <v>4</v>
      </c>
      <c r="BD546">
        <v>19.93</v>
      </c>
      <c r="BE546">
        <v>25.35</v>
      </c>
      <c r="BF546">
        <v>90.119200000000006</v>
      </c>
      <c r="BG546">
        <f>VLOOKUP($AZ546,Sheet1!$A$2:$C$58,3,FALSE)</f>
        <v>5.5</v>
      </c>
      <c r="BH546">
        <v>207</v>
      </c>
      <c r="BI546" t="s">
        <v>232</v>
      </c>
      <c r="BJ546">
        <v>0.115602103272468</v>
      </c>
      <c r="BK546">
        <v>0.23603174603174601</v>
      </c>
      <c r="BL546">
        <v>0.66386668003443605</v>
      </c>
      <c r="BM546">
        <v>100</v>
      </c>
      <c r="BN546">
        <v>-0.30362536264679629</v>
      </c>
      <c r="BO546">
        <v>469.35757792228759</v>
      </c>
      <c r="BP546">
        <v>205.5581760654465</v>
      </c>
      <c r="BQ546">
        <v>1.436159084120715</v>
      </c>
      <c r="BR546">
        <v>244.14704430052149</v>
      </c>
      <c r="BS546">
        <v>225.2105336217661</v>
      </c>
      <c r="BT546">
        <v>0.94412698412698404</v>
      </c>
      <c r="BU546">
        <v>0</v>
      </c>
      <c r="BV546">
        <v>30.021087967490988</v>
      </c>
      <c r="BW546">
        <v>0.84440643948183414</v>
      </c>
      <c r="BX546">
        <v>2.8900525818117009</v>
      </c>
      <c r="BY546">
        <v>3.8580884825035691</v>
      </c>
      <c r="BZ546">
        <v>47.126322152284423</v>
      </c>
      <c r="CA546">
        <v>17.105234184793431</v>
      </c>
      <c r="CB546">
        <v>0</v>
      </c>
      <c r="CC546">
        <v>0</v>
      </c>
      <c r="CD546">
        <v>30.021087967490988</v>
      </c>
      <c r="CE546">
        <v>36.00791993216869</v>
      </c>
      <c r="CF546">
        <v>31.731611385970339</v>
      </c>
      <c r="CG546">
        <v>1.710523418479343</v>
      </c>
      <c r="CH546">
        <v>0</v>
      </c>
      <c r="CI546">
        <v>0</v>
      </c>
      <c r="CJ546">
        <v>30.021087967490988</v>
      </c>
      <c r="CK546">
        <v>46.298030600648268</v>
      </c>
      <c r="CL546">
        <v>15.83093948996858</v>
      </c>
      <c r="CM546">
        <v>0</v>
      </c>
      <c r="CN546">
        <v>0.44600314318869699</v>
      </c>
      <c r="CO546">
        <v>30.021087967490988</v>
      </c>
      <c r="CP546">
        <v>36.00791993216869</v>
      </c>
      <c r="CQ546">
        <v>32.050185059676537</v>
      </c>
      <c r="CR546">
        <v>1.5830939489968581</v>
      </c>
      <c r="CS546">
        <v>0</v>
      </c>
      <c r="CT546">
        <v>0.44600314318869699</v>
      </c>
      <c r="CU546">
        <v>30.021087967490988</v>
      </c>
      <c r="CV546">
        <f t="shared" si="8"/>
        <v>225.2105336217661</v>
      </c>
    </row>
    <row r="547" spans="1:100" x14ac:dyDescent="0.25">
      <c r="A547" s="1">
        <v>75</v>
      </c>
      <c r="B547" t="s">
        <v>97</v>
      </c>
      <c r="C547" t="s">
        <v>111</v>
      </c>
      <c r="D547">
        <v>2</v>
      </c>
      <c r="E547">
        <v>6</v>
      </c>
      <c r="F547">
        <v>1</v>
      </c>
      <c r="G547">
        <v>46.067439999999998</v>
      </c>
      <c r="H547">
        <v>12</v>
      </c>
      <c r="I547" t="s">
        <v>119</v>
      </c>
      <c r="J547">
        <v>1.145</v>
      </c>
      <c r="K547">
        <v>500</v>
      </c>
      <c r="L547">
        <v>100</v>
      </c>
      <c r="N547" t="s">
        <v>120</v>
      </c>
      <c r="O547">
        <v>0</v>
      </c>
      <c r="P547">
        <v>0.16666666666666671</v>
      </c>
      <c r="Q547">
        <v>3.2500000000000001E-2</v>
      </c>
      <c r="R547">
        <v>77.5</v>
      </c>
      <c r="S547">
        <v>170</v>
      </c>
      <c r="T547">
        <v>100</v>
      </c>
      <c r="U547">
        <v>1812.1301775147931</v>
      </c>
      <c r="V547">
        <v>20</v>
      </c>
      <c r="W547">
        <v>0.95</v>
      </c>
      <c r="X547">
        <v>1</v>
      </c>
      <c r="Y547">
        <v>30470.200660619339</v>
      </c>
      <c r="Z547">
        <v>152351003.30309671</v>
      </c>
      <c r="AA547">
        <v>174441898.78204581</v>
      </c>
      <c r="AB547">
        <v>174441.89878204581</v>
      </c>
      <c r="AC547">
        <v>0</v>
      </c>
      <c r="AD547">
        <v>1579.006867924656</v>
      </c>
      <c r="AE547">
        <v>473702.06037739658</v>
      </c>
      <c r="AF547">
        <v>473702.06037739658</v>
      </c>
      <c r="AG547">
        <v>21.822241244312099</v>
      </c>
      <c r="AH547">
        <v>41.695255354418457</v>
      </c>
      <c r="AI547">
        <v>41.695255354418457</v>
      </c>
      <c r="AJ547">
        <v>5669.3617104164869</v>
      </c>
      <c r="AK547">
        <v>854.70085470085473</v>
      </c>
      <c r="AL547" t="s">
        <v>123</v>
      </c>
      <c r="AM547">
        <v>3231.382289967431</v>
      </c>
      <c r="AN547">
        <v>340.04067162545329</v>
      </c>
      <c r="AO547">
        <v>7088.1934102511377</v>
      </c>
      <c r="AP547">
        <v>10095.48552671023</v>
      </c>
      <c r="AQ547">
        <v>3007.2921164590889</v>
      </c>
      <c r="AR547">
        <v>1.1968201501804171E-2</v>
      </c>
      <c r="AS547">
        <v>259.79740792638279</v>
      </c>
      <c r="AT547">
        <v>148.07747076894219</v>
      </c>
      <c r="AU547">
        <v>15.582298253351221</v>
      </c>
      <c r="AV547">
        <v>324.81509717058287</v>
      </c>
      <c r="AW547">
        <v>462.62367891939527</v>
      </c>
      <c r="AX547">
        <v>137.8085817488124</v>
      </c>
      <c r="AY547">
        <v>1.9106770421799</v>
      </c>
      <c r="AZ547" t="s">
        <v>148</v>
      </c>
      <c r="BA547" t="str">
        <f>VLOOKUP($AZ547,Sheet1!$A$2:$B$58,2,FALSE)</f>
        <v>L-Lysine</v>
      </c>
      <c r="BB547" t="s">
        <v>201</v>
      </c>
      <c r="BC547">
        <v>6</v>
      </c>
      <c r="BD547">
        <v>30.68</v>
      </c>
      <c r="BE547">
        <v>0</v>
      </c>
      <c r="BF547">
        <v>147.19319999999999</v>
      </c>
      <c r="BG547">
        <f>VLOOKUP($AZ547,Sheet1!$A$2:$C$58,3,FALSE)</f>
        <v>4.833333333333333</v>
      </c>
      <c r="BI547" t="s">
        <v>231</v>
      </c>
      <c r="BJ547">
        <v>0.1237820998655112</v>
      </c>
      <c r="BK547">
        <v>0.46772727272727199</v>
      </c>
      <c r="BL547">
        <v>1.1456201826435299</v>
      </c>
      <c r="BM547">
        <v>100</v>
      </c>
      <c r="BN547">
        <v>-0.56980702992134258</v>
      </c>
      <c r="BO547">
        <v>403.8194210684091</v>
      </c>
      <c r="BP547">
        <v>120.29168465836359</v>
      </c>
      <c r="BQ547">
        <v>1.5440281143112271</v>
      </c>
      <c r="BR547">
        <v>262.48477943290862</v>
      </c>
      <c r="BS547">
        <v>141.3346416355005</v>
      </c>
      <c r="BT547">
        <v>1.4031818181818161</v>
      </c>
      <c r="BU547">
        <v>0</v>
      </c>
      <c r="BV547">
        <v>26.780254455019811</v>
      </c>
      <c r="BW547">
        <v>0</v>
      </c>
      <c r="BX547">
        <v>3.0945524966377809</v>
      </c>
      <c r="BY547">
        <v>3.8580884825035691</v>
      </c>
      <c r="BZ547">
        <v>45.164709821640052</v>
      </c>
      <c r="CA547">
        <v>18.384455366620241</v>
      </c>
      <c r="CB547">
        <v>0</v>
      </c>
      <c r="CC547">
        <v>0</v>
      </c>
      <c r="CD547">
        <v>26.780254455019811</v>
      </c>
      <c r="CE547">
        <v>33.214813833336891</v>
      </c>
      <c r="CF547">
        <v>28.618699991681829</v>
      </c>
      <c r="CG547">
        <v>1.838445536662024</v>
      </c>
      <c r="CH547">
        <v>0</v>
      </c>
      <c r="CI547">
        <v>0</v>
      </c>
      <c r="CJ547">
        <v>26.780254455019811</v>
      </c>
      <c r="CK547">
        <v>44.277808418810608</v>
      </c>
      <c r="CL547">
        <v>17.01999166995957</v>
      </c>
      <c r="CM547">
        <v>0</v>
      </c>
      <c r="CN547">
        <v>0.47756229383123538</v>
      </c>
      <c r="CO547">
        <v>26.780254455019811</v>
      </c>
      <c r="CP547">
        <v>33.214813833336891</v>
      </c>
      <c r="CQ547">
        <v>28.959815915846999</v>
      </c>
      <c r="CR547">
        <v>1.7019991669959571</v>
      </c>
      <c r="CS547">
        <v>0</v>
      </c>
      <c r="CT547">
        <v>0.47756229383123538</v>
      </c>
      <c r="CU547">
        <v>26.780254455019811</v>
      </c>
      <c r="CV547">
        <f t="shared" si="8"/>
        <v>141.3346416355005</v>
      </c>
    </row>
    <row r="548" spans="1:100" x14ac:dyDescent="0.25">
      <c r="A548" s="1">
        <v>91</v>
      </c>
      <c r="B548" t="s">
        <v>97</v>
      </c>
      <c r="C548" t="s">
        <v>111</v>
      </c>
      <c r="D548">
        <v>2</v>
      </c>
      <c r="E548">
        <v>6</v>
      </c>
      <c r="F548">
        <v>1</v>
      </c>
      <c r="G548">
        <v>46.067439999999998</v>
      </c>
      <c r="H548">
        <v>12</v>
      </c>
      <c r="I548" t="s">
        <v>119</v>
      </c>
      <c r="J548">
        <v>1.145</v>
      </c>
      <c r="K548">
        <v>500</v>
      </c>
      <c r="L548">
        <v>100</v>
      </c>
      <c r="N548" t="s">
        <v>120</v>
      </c>
      <c r="O548">
        <v>0</v>
      </c>
      <c r="P548">
        <v>0.16666666666666671</v>
      </c>
      <c r="Q548">
        <v>3.2500000000000001E-2</v>
      </c>
      <c r="R548">
        <v>77.5</v>
      </c>
      <c r="S548">
        <v>170</v>
      </c>
      <c r="T548">
        <v>100</v>
      </c>
      <c r="U548">
        <v>1812.1301775147931</v>
      </c>
      <c r="V548">
        <v>20</v>
      </c>
      <c r="W548">
        <v>0.95</v>
      </c>
      <c r="X548">
        <v>1</v>
      </c>
      <c r="Y548">
        <v>40543.252618271566</v>
      </c>
      <c r="Z548">
        <v>202716263.09135789</v>
      </c>
      <c r="AA548">
        <v>232110121.23960471</v>
      </c>
      <c r="AB548">
        <v>232110.12123960469</v>
      </c>
      <c r="AC548">
        <v>0</v>
      </c>
      <c r="AD548">
        <v>2101.005997475891</v>
      </c>
      <c r="AE548">
        <v>630301.79924276716</v>
      </c>
      <c r="AF548">
        <v>630301.79924276716</v>
      </c>
      <c r="AG548">
        <v>29.036390318508221</v>
      </c>
      <c r="AH548">
        <v>55.479164369348368</v>
      </c>
      <c r="AI548">
        <v>55.479164369348368</v>
      </c>
      <c r="AJ548">
        <v>7543.5789402871542</v>
      </c>
      <c r="AK548">
        <v>854.70085470085473</v>
      </c>
      <c r="AL548" t="s">
        <v>123</v>
      </c>
      <c r="AM548">
        <v>4299.6352386244989</v>
      </c>
      <c r="AN548">
        <v>452.45369414371498</v>
      </c>
      <c r="AO548">
        <v>9431.4579427892222</v>
      </c>
      <c r="AP548">
        <v>13150.36872775622</v>
      </c>
      <c r="AQ548">
        <v>3718.9107849670022</v>
      </c>
      <c r="AR548">
        <v>1.1968201501804171E-2</v>
      </c>
      <c r="AS548">
        <v>259.79740792638279</v>
      </c>
      <c r="AT548">
        <v>148.07747076894219</v>
      </c>
      <c r="AU548">
        <v>15.582298253351221</v>
      </c>
      <c r="AV548">
        <v>324.81509717058287</v>
      </c>
      <c r="AW548">
        <v>452.89268340541582</v>
      </c>
      <c r="AX548">
        <v>128.07758623483281</v>
      </c>
      <c r="AY548">
        <v>1.9106770421799</v>
      </c>
      <c r="AZ548" t="s">
        <v>164</v>
      </c>
      <c r="BA548" t="str">
        <f>VLOOKUP($AZ548,Sheet1!$A$2:$B$58,2,FALSE)</f>
        <v>Coumaric Acid</v>
      </c>
      <c r="BB548" t="s">
        <v>212</v>
      </c>
      <c r="BC548">
        <v>9</v>
      </c>
      <c r="BD548">
        <v>30.68</v>
      </c>
      <c r="BE548">
        <v>0</v>
      </c>
      <c r="BF548">
        <v>163.14818</v>
      </c>
      <c r="BG548">
        <f>VLOOKUP($AZ548,Sheet1!$A$2:$C$58,3,FALSE)</f>
        <v>4.1111111111111107</v>
      </c>
      <c r="BH548">
        <v>346</v>
      </c>
      <c r="BI548" t="s">
        <v>231</v>
      </c>
      <c r="BJ548">
        <v>0.1239413814534169</v>
      </c>
      <c r="BK548">
        <v>0.317142857142857</v>
      </c>
      <c r="BL548">
        <v>0.86098856385962796</v>
      </c>
      <c r="BM548">
        <v>100</v>
      </c>
      <c r="BN548">
        <v>-0.91974090090403349</v>
      </c>
      <c r="BO548">
        <v>526.014749110249</v>
      </c>
      <c r="BP548">
        <v>148.75643139868009</v>
      </c>
      <c r="BQ548">
        <v>2.0952251933205179</v>
      </c>
      <c r="BR548">
        <v>356.18828286448809</v>
      </c>
      <c r="BS548">
        <v>169.82646624576091</v>
      </c>
      <c r="BT548">
        <v>1.427142857142857</v>
      </c>
      <c r="BU548">
        <v>0</v>
      </c>
      <c r="BV548">
        <v>35.633458198873292</v>
      </c>
      <c r="BW548">
        <v>0</v>
      </c>
      <c r="BX548">
        <v>3.0985345363354222</v>
      </c>
      <c r="BY548">
        <v>3.8580884825035691</v>
      </c>
      <c r="BZ548">
        <v>60.095575349993887</v>
      </c>
      <c r="CA548">
        <v>24.462117151120609</v>
      </c>
      <c r="CB548">
        <v>0</v>
      </c>
      <c r="CC548">
        <v>0</v>
      </c>
      <c r="CD548">
        <v>35.633458198873292</v>
      </c>
      <c r="CE548">
        <v>44.195199201765497</v>
      </c>
      <c r="CF548">
        <v>38.079669913985363</v>
      </c>
      <c r="CG548">
        <v>2.446211715112061</v>
      </c>
      <c r="CH548">
        <v>0</v>
      </c>
      <c r="CI548">
        <v>0</v>
      </c>
      <c r="CJ548">
        <v>35.633458198873292</v>
      </c>
      <c r="CK548">
        <v>59.207532691167742</v>
      </c>
      <c r="CL548">
        <v>23.095897676003439</v>
      </c>
      <c r="CM548">
        <v>0</v>
      </c>
      <c r="CN548">
        <v>0.47817681629100911</v>
      </c>
      <c r="CO548">
        <v>35.633458198873292</v>
      </c>
      <c r="CP548">
        <v>44.195199201765497</v>
      </c>
      <c r="CQ548">
        <v>38.421224782764646</v>
      </c>
      <c r="CR548">
        <v>2.3095897676003441</v>
      </c>
      <c r="CS548">
        <v>0</v>
      </c>
      <c r="CT548">
        <v>0.47817681629100911</v>
      </c>
      <c r="CU548">
        <v>35.633458198873292</v>
      </c>
      <c r="CV548">
        <f t="shared" si="8"/>
        <v>169.82646624576091</v>
      </c>
    </row>
    <row r="549" spans="1:100" x14ac:dyDescent="0.25">
      <c r="A549" s="1">
        <v>842</v>
      </c>
      <c r="B549" t="s">
        <v>102</v>
      </c>
      <c r="C549" t="s">
        <v>114</v>
      </c>
      <c r="D549">
        <v>1</v>
      </c>
      <c r="E549">
        <v>0</v>
      </c>
      <c r="F549">
        <v>1</v>
      </c>
      <c r="G549">
        <v>28.009699999999999</v>
      </c>
      <c r="H549">
        <v>2</v>
      </c>
      <c r="I549" t="s">
        <v>119</v>
      </c>
      <c r="J549">
        <v>1.333</v>
      </c>
      <c r="K549">
        <v>500</v>
      </c>
      <c r="L549">
        <v>33.333333333333329</v>
      </c>
      <c r="N549" t="s">
        <v>121</v>
      </c>
      <c r="O549">
        <v>66.666666666666671</v>
      </c>
      <c r="P549">
        <v>0.1666666666666666</v>
      </c>
      <c r="Q549">
        <v>3.2500000000000001E-2</v>
      </c>
      <c r="R549">
        <v>77.5</v>
      </c>
      <c r="S549">
        <v>170</v>
      </c>
      <c r="T549">
        <v>100</v>
      </c>
      <c r="U549">
        <v>1812.1301775147931</v>
      </c>
      <c r="V549">
        <v>20</v>
      </c>
      <c r="W549">
        <v>0.95</v>
      </c>
      <c r="X549">
        <v>1</v>
      </c>
      <c r="Y549">
        <v>67119.803717101939</v>
      </c>
      <c r="Z549">
        <v>335599018.58550972</v>
      </c>
      <c r="AA549">
        <v>447353491.77448452</v>
      </c>
      <c r="AB549">
        <v>447353.49177448452</v>
      </c>
      <c r="AC549">
        <v>0</v>
      </c>
      <c r="AD549">
        <v>3478.238696997953</v>
      </c>
      <c r="AE549">
        <v>6260829.6545963157</v>
      </c>
      <c r="AF549">
        <v>2086943.2181987721</v>
      </c>
      <c r="AG549">
        <v>58.45465345878214</v>
      </c>
      <c r="AH549">
        <v>91.846371032927934</v>
      </c>
      <c r="AI549">
        <v>91.846371032927934</v>
      </c>
      <c r="AJ549">
        <v>14538.988482670749</v>
      </c>
      <c r="AK549">
        <v>854.70085470085473</v>
      </c>
      <c r="AL549" t="s">
        <v>123</v>
      </c>
      <c r="AM549">
        <v>7118.0937550519147</v>
      </c>
      <c r="AN549">
        <v>749.04210147948652</v>
      </c>
      <c r="AO549">
        <v>15613.883075597751</v>
      </c>
      <c r="AP549">
        <v>23260.825193903009</v>
      </c>
      <c r="AQ549">
        <v>7646.9421183052564</v>
      </c>
      <c r="AR549">
        <v>6.9666430576004173E-3</v>
      </c>
      <c r="AS549">
        <v>217.3699927799766</v>
      </c>
      <c r="AT549">
        <v>106.421432961931</v>
      </c>
      <c r="AU549">
        <v>11.198803574578889</v>
      </c>
      <c r="AV549">
        <v>233.44056262617119</v>
      </c>
      <c r="AW549">
        <v>347.76871929443831</v>
      </c>
      <c r="AX549">
        <v>114.3281566682671</v>
      </c>
      <c r="AY549">
        <v>1.57124139137513</v>
      </c>
      <c r="AZ549" t="s">
        <v>169</v>
      </c>
      <c r="BA549" t="str">
        <f>VLOOKUP($AZ549,Sheet1!$A$2:$B$58,2,FALSE)</f>
        <v>Octane</v>
      </c>
      <c r="BB549" t="s">
        <v>216</v>
      </c>
      <c r="BC549">
        <v>8</v>
      </c>
      <c r="BD549">
        <v>23.925550527978789</v>
      </c>
      <c r="BE549">
        <v>44.427</v>
      </c>
      <c r="BF549">
        <v>114.22672</v>
      </c>
      <c r="BG549">
        <f>VLOOKUP($AZ549,Sheet1!$A$2:$C$58,3,FALSE)</f>
        <v>6.25</v>
      </c>
      <c r="BH549">
        <v>126</v>
      </c>
      <c r="BI549" t="s">
        <v>244</v>
      </c>
      <c r="BJ549">
        <v>0.12842879494394199</v>
      </c>
      <c r="BK549">
        <v>0.12</v>
      </c>
      <c r="BL549">
        <v>0.42768194695787798</v>
      </c>
      <c r="BM549">
        <v>100</v>
      </c>
      <c r="BN549">
        <v>0</v>
      </c>
      <c r="BO549">
        <v>813.14799880643488</v>
      </c>
      <c r="BP549">
        <v>267.3205111449962</v>
      </c>
      <c r="BQ549">
        <v>3.545426046373175</v>
      </c>
      <c r="BR549">
        <v>602.72242788343965</v>
      </c>
      <c r="BS549">
        <v>210.42557092299521</v>
      </c>
      <c r="BT549">
        <v>0.96</v>
      </c>
      <c r="BU549">
        <v>0</v>
      </c>
      <c r="BV549">
        <v>55.942390596943277</v>
      </c>
      <c r="BW549">
        <v>0.79415626550695739</v>
      </c>
      <c r="BX549">
        <v>3.21071987359855</v>
      </c>
      <c r="BY549">
        <v>1.1023109950010199</v>
      </c>
      <c r="BZ549">
        <v>96.439696453159115</v>
      </c>
      <c r="CA549">
        <v>40.497305856215853</v>
      </c>
      <c r="CB549">
        <v>0</v>
      </c>
      <c r="CC549">
        <v>0</v>
      </c>
      <c r="CD549">
        <v>55.942390596943277</v>
      </c>
      <c r="CE549">
        <v>70.116447646618823</v>
      </c>
      <c r="CF549">
        <v>59.992121182564858</v>
      </c>
      <c r="CG549">
        <v>4.0497305856215853</v>
      </c>
      <c r="CH549">
        <v>0</v>
      </c>
      <c r="CI549">
        <v>0</v>
      </c>
      <c r="CJ549">
        <v>55.942390596943277</v>
      </c>
      <c r="CK549">
        <v>95.165580198486168</v>
      </c>
      <c r="CL549">
        <v>39.081621128801459</v>
      </c>
      <c r="CM549">
        <v>0</v>
      </c>
      <c r="CN549">
        <v>0.14156847274143869</v>
      </c>
      <c r="CO549">
        <v>55.942390596943277</v>
      </c>
      <c r="CP549">
        <v>69.76252646476523</v>
      </c>
      <c r="CQ549">
        <v>59.992121182564858</v>
      </c>
      <c r="CR549">
        <v>3.908162112880146</v>
      </c>
      <c r="CS549">
        <v>0</v>
      </c>
      <c r="CT549">
        <v>0.14156847274143869</v>
      </c>
      <c r="CU549">
        <v>55.942390596943277</v>
      </c>
      <c r="CV549">
        <f t="shared" si="8"/>
        <v>210.42557092299521</v>
      </c>
    </row>
    <row r="550" spans="1:100" x14ac:dyDescent="0.25">
      <c r="A550" s="1">
        <v>1163</v>
      </c>
      <c r="B550" t="s">
        <v>107</v>
      </c>
      <c r="C550" t="s">
        <v>118</v>
      </c>
      <c r="D550">
        <v>1</v>
      </c>
      <c r="E550">
        <v>1</v>
      </c>
      <c r="F550">
        <v>2</v>
      </c>
      <c r="G550">
        <v>45.016539999999999</v>
      </c>
      <c r="H550">
        <v>2</v>
      </c>
      <c r="I550" t="s">
        <v>119</v>
      </c>
      <c r="J550">
        <v>1.4</v>
      </c>
      <c r="K550">
        <v>500</v>
      </c>
      <c r="L550">
        <v>33.333333333333329</v>
      </c>
      <c r="N550" t="s">
        <v>121</v>
      </c>
      <c r="O550">
        <v>66.666666666666671</v>
      </c>
      <c r="P550">
        <v>0.1666666666666666</v>
      </c>
      <c r="Q550">
        <v>3.2500000000000001E-2</v>
      </c>
      <c r="R550">
        <v>77.5</v>
      </c>
      <c r="S550">
        <v>170</v>
      </c>
      <c r="T550">
        <v>100</v>
      </c>
      <c r="U550">
        <v>1812.1301775147931</v>
      </c>
      <c r="V550">
        <v>20</v>
      </c>
      <c r="W550">
        <v>0.95</v>
      </c>
      <c r="X550">
        <v>1</v>
      </c>
      <c r="Y550">
        <v>65243.399352177061</v>
      </c>
      <c r="Z550">
        <v>326216996.7608853</v>
      </c>
      <c r="AA550">
        <v>456703795.46523941</v>
      </c>
      <c r="AB550">
        <v>456703.79546523938</v>
      </c>
      <c r="AC550">
        <v>0</v>
      </c>
      <c r="AD550">
        <v>3381.0008936693562</v>
      </c>
      <c r="AE550">
        <v>6085801.60860484</v>
      </c>
      <c r="AF550">
        <v>2028600.536201613</v>
      </c>
      <c r="AG550">
        <v>91.320577181941346</v>
      </c>
      <c r="AH550">
        <v>89.278709598232993</v>
      </c>
      <c r="AI550">
        <v>89.278709598232993</v>
      </c>
      <c r="AJ550">
        <v>14842.87335262028</v>
      </c>
      <c r="AK550">
        <v>854.70085470085473</v>
      </c>
      <c r="AL550" t="s">
        <v>123</v>
      </c>
      <c r="AM550">
        <v>6919.0999938630566</v>
      </c>
      <c r="AN550">
        <v>728.10184553576266</v>
      </c>
      <c r="AO550">
        <v>15177.380631699611</v>
      </c>
      <c r="AP550">
        <v>23344.776046719959</v>
      </c>
      <c r="AQ550">
        <v>8167.3954150203463</v>
      </c>
      <c r="AR550">
        <v>7.3168044115833348E-3</v>
      </c>
      <c r="AS550">
        <v>149.15043767015229</v>
      </c>
      <c r="AT550">
        <v>69.52742692411654</v>
      </c>
      <c r="AU550">
        <v>7.3164209078785651</v>
      </c>
      <c r="AV550">
        <v>152.51177518838469</v>
      </c>
      <c r="AW550">
        <v>234.58285211773349</v>
      </c>
      <c r="AX550">
        <v>82.071076929348806</v>
      </c>
      <c r="AY550">
        <v>0.97764066274307193</v>
      </c>
      <c r="AZ550" t="s">
        <v>169</v>
      </c>
      <c r="BA550" t="str">
        <f>VLOOKUP($AZ550,Sheet1!$A$2:$B$58,2,FALSE)</f>
        <v>Octane</v>
      </c>
      <c r="BB550" t="s">
        <v>216</v>
      </c>
      <c r="BC550">
        <v>8</v>
      </c>
      <c r="BD550">
        <v>15.03836045987698</v>
      </c>
      <c r="BE550">
        <v>44.427</v>
      </c>
      <c r="BF550">
        <v>114.22672</v>
      </c>
      <c r="BG550">
        <f>VLOOKUP($AZ550,Sheet1!$A$2:$C$58,3,FALSE)</f>
        <v>6.25</v>
      </c>
      <c r="BH550">
        <v>126</v>
      </c>
      <c r="BI550" t="s">
        <v>250</v>
      </c>
      <c r="BJ550">
        <v>0.12842879494394849</v>
      </c>
      <c r="BK550">
        <v>0.12</v>
      </c>
      <c r="BL550">
        <v>0.273760862792091</v>
      </c>
      <c r="BM550">
        <v>100</v>
      </c>
      <c r="BN550">
        <v>0</v>
      </c>
      <c r="BO550">
        <v>856.88965809509648</v>
      </c>
      <c r="BP550">
        <v>299.79112460526568</v>
      </c>
      <c r="BQ550">
        <v>3.442719588985371</v>
      </c>
      <c r="BR550">
        <v>585.26233012751311</v>
      </c>
      <c r="BS550">
        <v>271.62732796758343</v>
      </c>
      <c r="BT550">
        <v>0.96</v>
      </c>
      <c r="BU550">
        <v>0</v>
      </c>
      <c r="BV550">
        <v>54.932470282642022</v>
      </c>
      <c r="BW550">
        <v>0.8087566383126662</v>
      </c>
      <c r="BX550">
        <v>3.2107198735987121</v>
      </c>
      <c r="BY550">
        <v>1.1023109950010199</v>
      </c>
      <c r="BZ550">
        <v>94.297631566496136</v>
      </c>
      <c r="CA550">
        <v>39.365161283854107</v>
      </c>
      <c r="CB550">
        <v>0</v>
      </c>
      <c r="CC550">
        <v>0</v>
      </c>
      <c r="CD550">
        <v>54.932470282642022</v>
      </c>
      <c r="CE550">
        <v>68.710276731990959</v>
      </c>
      <c r="CF550">
        <v>58.868986411027443</v>
      </c>
      <c r="CG550">
        <v>3.9365161283854122</v>
      </c>
      <c r="CH550">
        <v>0</v>
      </c>
      <c r="CI550">
        <v>0</v>
      </c>
      <c r="CJ550">
        <v>54.932470282642022</v>
      </c>
      <c r="CK550">
        <v>93.023515311823132</v>
      </c>
      <c r="CL550">
        <v>37.949476556439663</v>
      </c>
      <c r="CM550">
        <v>0</v>
      </c>
      <c r="CN550">
        <v>0.14156847274144579</v>
      </c>
      <c r="CO550">
        <v>54.932470282642022</v>
      </c>
      <c r="CP550">
        <v>68.356355550137351</v>
      </c>
      <c r="CQ550">
        <v>58.868986411027443</v>
      </c>
      <c r="CR550">
        <v>3.7949476556439659</v>
      </c>
      <c r="CS550">
        <v>0</v>
      </c>
      <c r="CT550">
        <v>0.14156847274144579</v>
      </c>
      <c r="CU550">
        <v>54.932470282642022</v>
      </c>
      <c r="CV550">
        <f t="shared" si="8"/>
        <v>271.62732796758343</v>
      </c>
    </row>
    <row r="551" spans="1:100" x14ac:dyDescent="0.25">
      <c r="A551" s="1">
        <v>361</v>
      </c>
      <c r="B551" t="s">
        <v>99</v>
      </c>
      <c r="C551" t="s">
        <v>113</v>
      </c>
      <c r="D551">
        <v>1</v>
      </c>
      <c r="E551">
        <v>4</v>
      </c>
      <c r="F551">
        <v>1</v>
      </c>
      <c r="G551">
        <v>32.041060000000002</v>
      </c>
      <c r="H551">
        <v>6</v>
      </c>
      <c r="I551" t="s">
        <v>119</v>
      </c>
      <c r="J551">
        <v>1.2130000000000001</v>
      </c>
      <c r="K551">
        <v>500</v>
      </c>
      <c r="L551">
        <v>100</v>
      </c>
      <c r="N551" t="s">
        <v>120</v>
      </c>
      <c r="O551">
        <v>0</v>
      </c>
      <c r="P551">
        <v>0.125</v>
      </c>
      <c r="Q551">
        <v>3.2500000000000001E-2</v>
      </c>
      <c r="R551">
        <v>77.5</v>
      </c>
      <c r="S551">
        <v>170</v>
      </c>
      <c r="T551">
        <v>100</v>
      </c>
      <c r="U551">
        <v>1812.1301775147931</v>
      </c>
      <c r="V551">
        <v>20</v>
      </c>
      <c r="W551">
        <v>0.95</v>
      </c>
      <c r="X551">
        <v>1</v>
      </c>
      <c r="Y551">
        <v>58658.520005457503</v>
      </c>
      <c r="Z551">
        <v>293292600.02728748</v>
      </c>
      <c r="AA551">
        <v>355763923.83309972</v>
      </c>
      <c r="AB551">
        <v>355763.92383309972</v>
      </c>
      <c r="AC551">
        <v>0</v>
      </c>
      <c r="AD551">
        <v>3039.763570399492</v>
      </c>
      <c r="AE551">
        <v>1823858.1422396949</v>
      </c>
      <c r="AF551">
        <v>1823858.1422396949</v>
      </c>
      <c r="AG551">
        <v>58.4383481669906</v>
      </c>
      <c r="AH551">
        <v>60.200997629976719</v>
      </c>
      <c r="AI551">
        <v>60.200997629976719</v>
      </c>
      <c r="AJ551">
        <v>11562.32752457574</v>
      </c>
      <c r="AK551">
        <v>854.70085470085473</v>
      </c>
      <c r="AL551" t="s">
        <v>123</v>
      </c>
      <c r="AM551">
        <v>4665.5773163231961</v>
      </c>
      <c r="AN551">
        <v>654.61605459625582</v>
      </c>
      <c r="AO551">
        <v>10234.169597096041</v>
      </c>
      <c r="AP551">
        <v>17737.221750196051</v>
      </c>
      <c r="AQ551">
        <v>7503.0521531000049</v>
      </c>
      <c r="AR551">
        <v>6.3394883937504158E-3</v>
      </c>
      <c r="AS551">
        <v>197.85513942892081</v>
      </c>
      <c r="AT551">
        <v>79.837597445278007</v>
      </c>
      <c r="AU551">
        <v>11.20182337676035</v>
      </c>
      <c r="AV551">
        <v>175.12763310577111</v>
      </c>
      <c r="AW551">
        <v>303.52024495132918</v>
      </c>
      <c r="AX551">
        <v>128.39261184555809</v>
      </c>
      <c r="AY551">
        <v>1.030162547681007</v>
      </c>
      <c r="AZ551" t="s">
        <v>169</v>
      </c>
      <c r="BA551" t="str">
        <f>VLOOKUP($AZ551,Sheet1!$A$2:$B$58,2,FALSE)</f>
        <v>Octane</v>
      </c>
      <c r="BB551" t="s">
        <v>216</v>
      </c>
      <c r="BC551">
        <v>8</v>
      </c>
      <c r="BD551">
        <v>19.93</v>
      </c>
      <c r="BE551">
        <v>44.427</v>
      </c>
      <c r="BF551">
        <v>114.22672</v>
      </c>
      <c r="BG551">
        <f>VLOOKUP($AZ551,Sheet1!$A$2:$C$58,3,FALSE)</f>
        <v>6.25</v>
      </c>
      <c r="BH551">
        <v>126</v>
      </c>
      <c r="BI551" t="s">
        <v>235</v>
      </c>
      <c r="BJ551">
        <v>0.12842879494394929</v>
      </c>
      <c r="BK551">
        <v>0.12</v>
      </c>
      <c r="BL551">
        <v>0.42780127748582503</v>
      </c>
      <c r="BM551">
        <v>100</v>
      </c>
      <c r="BN551">
        <v>0</v>
      </c>
      <c r="BO551">
        <v>709.48887000784191</v>
      </c>
      <c r="BP551">
        <v>300.1220861240003</v>
      </c>
      <c r="BQ551">
        <v>2.2796111102551189</v>
      </c>
      <c r="BR551">
        <v>387.53388874337031</v>
      </c>
      <c r="BS551">
        <v>321.95498126447171</v>
      </c>
      <c r="BT551">
        <v>0.96</v>
      </c>
      <c r="BU551">
        <v>0</v>
      </c>
      <c r="BV551">
        <v>46.587051158724897</v>
      </c>
      <c r="BW551">
        <v>0.95363408704780472</v>
      </c>
      <c r="BX551">
        <v>3.210719873598733</v>
      </c>
      <c r="BY551">
        <v>1.1023109950010199</v>
      </c>
      <c r="BZ551">
        <v>73.131139797746371</v>
      </c>
      <c r="CA551">
        <v>26.544088639021471</v>
      </c>
      <c r="CB551">
        <v>0</v>
      </c>
      <c r="CC551">
        <v>0</v>
      </c>
      <c r="CD551">
        <v>46.587051158724897</v>
      </c>
      <c r="CE551">
        <v>55.877482182382423</v>
      </c>
      <c r="CF551">
        <v>49.241460022627052</v>
      </c>
      <c r="CG551">
        <v>2.6544088639021459</v>
      </c>
      <c r="CH551">
        <v>0</v>
      </c>
      <c r="CI551">
        <v>0</v>
      </c>
      <c r="CJ551">
        <v>46.587051158724897</v>
      </c>
      <c r="CK551">
        <v>71.857023543073353</v>
      </c>
      <c r="CL551">
        <v>25.128403911606998</v>
      </c>
      <c r="CM551">
        <v>0</v>
      </c>
      <c r="CN551">
        <v>0.14156847274144671</v>
      </c>
      <c r="CO551">
        <v>46.587051158724897</v>
      </c>
      <c r="CP551">
        <v>55.523561000528801</v>
      </c>
      <c r="CQ551">
        <v>49.241460022627052</v>
      </c>
      <c r="CR551">
        <v>2.5128403911607</v>
      </c>
      <c r="CS551">
        <v>0</v>
      </c>
      <c r="CT551">
        <v>0.14156847274144671</v>
      </c>
      <c r="CU551">
        <v>46.587051158724897</v>
      </c>
      <c r="CV551">
        <f t="shared" si="8"/>
        <v>321.95498126447171</v>
      </c>
    </row>
    <row r="552" spans="1:100" x14ac:dyDescent="0.25">
      <c r="A552" s="1">
        <v>464</v>
      </c>
      <c r="B552" t="s">
        <v>99</v>
      </c>
      <c r="C552" t="s">
        <v>113</v>
      </c>
      <c r="D552">
        <v>1</v>
      </c>
      <c r="E552">
        <v>4</v>
      </c>
      <c r="F552">
        <v>1</v>
      </c>
      <c r="G552">
        <v>32.041060000000002</v>
      </c>
      <c r="H552">
        <v>6</v>
      </c>
      <c r="I552" t="s">
        <v>119</v>
      </c>
      <c r="J552">
        <v>1.2130000000000001</v>
      </c>
      <c r="K552">
        <v>500</v>
      </c>
      <c r="L552">
        <v>100</v>
      </c>
      <c r="N552" t="s">
        <v>120</v>
      </c>
      <c r="O552">
        <v>0</v>
      </c>
      <c r="P552">
        <v>0.125</v>
      </c>
      <c r="Q552">
        <v>3.2500000000000001E-2</v>
      </c>
      <c r="R552">
        <v>77.5</v>
      </c>
      <c r="S552">
        <v>170</v>
      </c>
      <c r="T552">
        <v>100</v>
      </c>
      <c r="U552">
        <v>1812.1301775147931</v>
      </c>
      <c r="V552">
        <v>20</v>
      </c>
      <c r="W552">
        <v>0.95</v>
      </c>
      <c r="X552">
        <v>1</v>
      </c>
      <c r="Y552">
        <v>58658.520005457503</v>
      </c>
      <c r="Z552">
        <v>293292600.02728748</v>
      </c>
      <c r="AA552">
        <v>355763923.83309972</v>
      </c>
      <c r="AB552">
        <v>355763.92383309972</v>
      </c>
      <c r="AC552">
        <v>0</v>
      </c>
      <c r="AD552">
        <v>3039.763570399492</v>
      </c>
      <c r="AE552">
        <v>1823858.1422396949</v>
      </c>
      <c r="AF552">
        <v>1823858.1422396949</v>
      </c>
      <c r="AG552">
        <v>58.4383481669906</v>
      </c>
      <c r="AH552">
        <v>60.200997629976719</v>
      </c>
      <c r="AI552">
        <v>60.200997629976719</v>
      </c>
      <c r="AJ552">
        <v>11562.32752457574</v>
      </c>
      <c r="AK552">
        <v>854.70085470085473</v>
      </c>
      <c r="AL552" t="s">
        <v>123</v>
      </c>
      <c r="AM552">
        <v>4665.5773163231961</v>
      </c>
      <c r="AN552">
        <v>654.61605459625582</v>
      </c>
      <c r="AO552">
        <v>10234.169597096041</v>
      </c>
      <c r="AP552">
        <v>17737.221750196051</v>
      </c>
      <c r="AQ552">
        <v>7503.0521531000049</v>
      </c>
      <c r="AR552">
        <v>6.3394883937504158E-3</v>
      </c>
      <c r="AS552">
        <v>197.85513942892081</v>
      </c>
      <c r="AT552">
        <v>79.837597445278007</v>
      </c>
      <c r="AU552">
        <v>11.20182337676035</v>
      </c>
      <c r="AV552">
        <v>175.12763310577111</v>
      </c>
      <c r="AW552">
        <v>303.52024495132918</v>
      </c>
      <c r="AX552">
        <v>128.39261184555809</v>
      </c>
      <c r="AY552">
        <v>1.030162547681007</v>
      </c>
      <c r="AZ552" t="s">
        <v>169</v>
      </c>
      <c r="BA552" t="str">
        <f>VLOOKUP($AZ552,Sheet1!$A$2:$B$58,2,FALSE)</f>
        <v>Octane</v>
      </c>
      <c r="BB552" t="s">
        <v>216</v>
      </c>
      <c r="BC552">
        <v>8</v>
      </c>
      <c r="BD552">
        <v>19.93</v>
      </c>
      <c r="BE552">
        <v>44.427</v>
      </c>
      <c r="BF552">
        <v>114.22672</v>
      </c>
      <c r="BG552">
        <f>VLOOKUP($AZ552,Sheet1!$A$2:$C$58,3,FALSE)</f>
        <v>6.25</v>
      </c>
      <c r="BH552">
        <v>126</v>
      </c>
      <c r="BI552" t="s">
        <v>237</v>
      </c>
      <c r="BJ552">
        <v>0.12842879494394929</v>
      </c>
      <c r="BK552">
        <v>0.1199999999999999</v>
      </c>
      <c r="BL552">
        <v>0.42780127748582503</v>
      </c>
      <c r="BM552">
        <v>100</v>
      </c>
      <c r="BN552">
        <v>0</v>
      </c>
      <c r="BO552">
        <v>709.48887000784191</v>
      </c>
      <c r="BP552">
        <v>300.1220861240003</v>
      </c>
      <c r="BQ552">
        <v>2.2796111102551189</v>
      </c>
      <c r="BR552">
        <v>387.53388874337031</v>
      </c>
      <c r="BS552">
        <v>321.95498126447171</v>
      </c>
      <c r="BT552">
        <v>0.95999999999999919</v>
      </c>
      <c r="BU552">
        <v>0</v>
      </c>
      <c r="BV552">
        <v>46.587051158724897</v>
      </c>
      <c r="BW552">
        <v>0.95363408704780472</v>
      </c>
      <c r="BX552">
        <v>3.2107198735987339</v>
      </c>
      <c r="BY552">
        <v>1.1023109950010199</v>
      </c>
      <c r="BZ552">
        <v>73.131139797746371</v>
      </c>
      <c r="CA552">
        <v>26.544088639021471</v>
      </c>
      <c r="CB552">
        <v>0</v>
      </c>
      <c r="CC552">
        <v>0</v>
      </c>
      <c r="CD552">
        <v>46.587051158724897</v>
      </c>
      <c r="CE552">
        <v>55.877482182382423</v>
      </c>
      <c r="CF552">
        <v>49.241460022627052</v>
      </c>
      <c r="CG552">
        <v>2.6544088639021459</v>
      </c>
      <c r="CH552">
        <v>0</v>
      </c>
      <c r="CI552">
        <v>0</v>
      </c>
      <c r="CJ552">
        <v>46.587051158724897</v>
      </c>
      <c r="CK552">
        <v>71.857023543073353</v>
      </c>
      <c r="CL552">
        <v>25.128403911606998</v>
      </c>
      <c r="CM552">
        <v>0</v>
      </c>
      <c r="CN552">
        <v>0.14156847274144671</v>
      </c>
      <c r="CO552">
        <v>46.587051158724897</v>
      </c>
      <c r="CP552">
        <v>55.523561000528801</v>
      </c>
      <c r="CQ552">
        <v>49.241460022627052</v>
      </c>
      <c r="CR552">
        <v>2.5128403911607</v>
      </c>
      <c r="CS552">
        <v>0</v>
      </c>
      <c r="CT552">
        <v>0.14156847274144671</v>
      </c>
      <c r="CU552">
        <v>46.587051158724897</v>
      </c>
      <c r="CV552">
        <f t="shared" si="8"/>
        <v>321.95498126447171</v>
      </c>
    </row>
    <row r="553" spans="1:100" x14ac:dyDescent="0.25">
      <c r="A553" s="1">
        <v>304</v>
      </c>
      <c r="B553" t="s">
        <v>99</v>
      </c>
      <c r="C553" t="s">
        <v>113</v>
      </c>
      <c r="D553">
        <v>1</v>
      </c>
      <c r="E553">
        <v>4</v>
      </c>
      <c r="F553">
        <v>1</v>
      </c>
      <c r="G553">
        <v>32.041060000000002</v>
      </c>
      <c r="H553">
        <v>6</v>
      </c>
      <c r="I553" t="s">
        <v>119</v>
      </c>
      <c r="J553">
        <v>1.2130000000000001</v>
      </c>
      <c r="K553">
        <v>500</v>
      </c>
      <c r="L553">
        <v>100</v>
      </c>
      <c r="N553" t="s">
        <v>120</v>
      </c>
      <c r="O553">
        <v>0</v>
      </c>
      <c r="P553">
        <v>0.125</v>
      </c>
      <c r="Q553">
        <v>3.2500000000000001E-2</v>
      </c>
      <c r="R553">
        <v>77.5</v>
      </c>
      <c r="S553">
        <v>170</v>
      </c>
      <c r="T553">
        <v>100</v>
      </c>
      <c r="U553">
        <v>1812.1301775147931</v>
      </c>
      <c r="V553">
        <v>20</v>
      </c>
      <c r="W553">
        <v>0.95</v>
      </c>
      <c r="X553">
        <v>1</v>
      </c>
      <c r="Y553">
        <v>58658.520005457372</v>
      </c>
      <c r="Z553">
        <v>293292600.02728683</v>
      </c>
      <c r="AA553">
        <v>355763923.83309889</v>
      </c>
      <c r="AB553">
        <v>355763.92383309902</v>
      </c>
      <c r="AC553">
        <v>0</v>
      </c>
      <c r="AD553">
        <v>3039.7635703994852</v>
      </c>
      <c r="AE553">
        <v>1823858.142239691</v>
      </c>
      <c r="AF553">
        <v>1823858.142239691</v>
      </c>
      <c r="AG553">
        <v>58.438348166990473</v>
      </c>
      <c r="AH553">
        <v>60.200997629976591</v>
      </c>
      <c r="AI553">
        <v>60.200997629976591</v>
      </c>
      <c r="AJ553">
        <v>11562.32752457572</v>
      </c>
      <c r="AK553">
        <v>854.70085470085473</v>
      </c>
      <c r="AL553" t="s">
        <v>123</v>
      </c>
      <c r="AM553">
        <v>4665.5773163231861</v>
      </c>
      <c r="AN553">
        <v>654.61605459625423</v>
      </c>
      <c r="AO553">
        <v>10234.169597096021</v>
      </c>
      <c r="AP553">
        <v>17737.221750196011</v>
      </c>
      <c r="AQ553">
        <v>7503.0521530999904</v>
      </c>
      <c r="AR553">
        <v>6.3394883937504167E-3</v>
      </c>
      <c r="AS553">
        <v>197.85513942892081</v>
      </c>
      <c r="AT553">
        <v>79.837597445278021</v>
      </c>
      <c r="AU553">
        <v>11.20182337676035</v>
      </c>
      <c r="AV553">
        <v>175.12763310577111</v>
      </c>
      <c r="AW553">
        <v>303.52024495132929</v>
      </c>
      <c r="AX553">
        <v>128.39261184555821</v>
      </c>
      <c r="AY553">
        <v>1.030162547681007</v>
      </c>
      <c r="AZ553" t="s">
        <v>169</v>
      </c>
      <c r="BA553" t="str">
        <f>VLOOKUP($AZ553,Sheet1!$A$2:$B$58,2,FALSE)</f>
        <v>Octane</v>
      </c>
      <c r="BB553" t="s">
        <v>216</v>
      </c>
      <c r="BC553">
        <v>8</v>
      </c>
      <c r="BD553">
        <v>19.93</v>
      </c>
      <c r="BE553">
        <v>44.427</v>
      </c>
      <c r="BF553">
        <v>114.22672</v>
      </c>
      <c r="BG553">
        <f>VLOOKUP($AZ553,Sheet1!$A$2:$C$58,3,FALSE)</f>
        <v>6.25</v>
      </c>
      <c r="BH553">
        <v>126</v>
      </c>
      <c r="BI553" t="s">
        <v>234</v>
      </c>
      <c r="BJ553">
        <v>0.1284287949439504</v>
      </c>
      <c r="BK553">
        <v>0.12</v>
      </c>
      <c r="BL553">
        <v>0.42780127748582603</v>
      </c>
      <c r="BM553">
        <v>100</v>
      </c>
      <c r="BN553">
        <v>0</v>
      </c>
      <c r="BO553">
        <v>709.48887000784043</v>
      </c>
      <c r="BP553">
        <v>300.12208612399962</v>
      </c>
      <c r="BQ553">
        <v>2.279611110255114</v>
      </c>
      <c r="BR553">
        <v>387.53388874336929</v>
      </c>
      <c r="BS553">
        <v>321.95498126447109</v>
      </c>
      <c r="BT553">
        <v>0.96</v>
      </c>
      <c r="BU553">
        <v>0</v>
      </c>
      <c r="BV553">
        <v>46.587051158724798</v>
      </c>
      <c r="BW553">
        <v>0.95363408704780694</v>
      </c>
      <c r="BX553">
        <v>3.2107198735987601</v>
      </c>
      <c r="BY553">
        <v>1.1023109950010199</v>
      </c>
      <c r="BZ553">
        <v>73.131139797746201</v>
      </c>
      <c r="CA553">
        <v>26.54408863902141</v>
      </c>
      <c r="CB553">
        <v>0</v>
      </c>
      <c r="CC553">
        <v>0</v>
      </c>
      <c r="CD553">
        <v>46.587051158724798</v>
      </c>
      <c r="CE553">
        <v>55.877482182382288</v>
      </c>
      <c r="CF553">
        <v>49.241460022626939</v>
      </c>
      <c r="CG553">
        <v>2.654408863902141</v>
      </c>
      <c r="CH553">
        <v>0</v>
      </c>
      <c r="CI553">
        <v>0</v>
      </c>
      <c r="CJ553">
        <v>46.587051158724798</v>
      </c>
      <c r="CK553">
        <v>71.857023543073169</v>
      </c>
      <c r="CL553">
        <v>25.128403911606931</v>
      </c>
      <c r="CM553">
        <v>0</v>
      </c>
      <c r="CN553">
        <v>0.1415684727414479</v>
      </c>
      <c r="CO553">
        <v>46.587051158724798</v>
      </c>
      <c r="CP553">
        <v>55.523561000528673</v>
      </c>
      <c r="CQ553">
        <v>49.241460022626939</v>
      </c>
      <c r="CR553">
        <v>2.512840391160692</v>
      </c>
      <c r="CS553">
        <v>0</v>
      </c>
      <c r="CT553">
        <v>0.1415684727414479</v>
      </c>
      <c r="CU553">
        <v>46.587051158724798</v>
      </c>
      <c r="CV553">
        <f t="shared" si="8"/>
        <v>321.95498126447109</v>
      </c>
    </row>
    <row r="554" spans="1:100" x14ac:dyDescent="0.25">
      <c r="A554" s="1">
        <v>1230</v>
      </c>
      <c r="B554" t="s">
        <v>108</v>
      </c>
      <c r="C554" t="s">
        <v>118</v>
      </c>
      <c r="D554">
        <v>1</v>
      </c>
      <c r="E554">
        <v>1</v>
      </c>
      <c r="F554">
        <v>2</v>
      </c>
      <c r="G554">
        <v>45.016539999999999</v>
      </c>
      <c r="H554">
        <v>2</v>
      </c>
      <c r="I554" t="s">
        <v>119</v>
      </c>
      <c r="J554">
        <v>1.4</v>
      </c>
      <c r="K554">
        <v>500</v>
      </c>
      <c r="L554">
        <v>50</v>
      </c>
      <c r="N554" t="s">
        <v>121</v>
      </c>
      <c r="O554">
        <v>50</v>
      </c>
      <c r="P554">
        <v>0.25</v>
      </c>
      <c r="Q554">
        <v>3.2500000000000001E-2</v>
      </c>
      <c r="R554">
        <v>77.5</v>
      </c>
      <c r="S554">
        <v>170</v>
      </c>
      <c r="T554">
        <v>100</v>
      </c>
      <c r="U554">
        <v>1812.1301775147931</v>
      </c>
      <c r="V554">
        <v>20</v>
      </c>
      <c r="W554">
        <v>0.95</v>
      </c>
      <c r="X554">
        <v>1</v>
      </c>
      <c r="Y554">
        <v>103569.36334237309</v>
      </c>
      <c r="Z554">
        <v>517846816.71186543</v>
      </c>
      <c r="AA554">
        <v>724985543.39661145</v>
      </c>
      <c r="AB554">
        <v>724985.54339661147</v>
      </c>
      <c r="AC554">
        <v>0</v>
      </c>
      <c r="AD554">
        <v>5367.1040058345015</v>
      </c>
      <c r="AE554">
        <v>9660787.210502103</v>
      </c>
      <c r="AF554">
        <v>4830393.6052510506</v>
      </c>
      <c r="AG554">
        <v>217.4476069465282</v>
      </c>
      <c r="AH554">
        <v>212.5856225670988</v>
      </c>
      <c r="AI554">
        <v>212.5856225670988</v>
      </c>
      <c r="AJ554">
        <v>23562.03016038987</v>
      </c>
      <c r="AK554">
        <v>854.70085470085473</v>
      </c>
      <c r="AL554" t="s">
        <v>123</v>
      </c>
      <c r="AM554">
        <v>16475.38574895015</v>
      </c>
      <c r="AN554">
        <v>1155.811091072917</v>
      </c>
      <c r="AO554">
        <v>36139.555836406791</v>
      </c>
      <c r="AP554">
        <v>42047.92785511379</v>
      </c>
      <c r="AQ554">
        <v>5908.3720187069994</v>
      </c>
      <c r="AR554">
        <v>4.8778696077222206E-3</v>
      </c>
      <c r="AS554">
        <v>103.70383552281319</v>
      </c>
      <c r="AT554">
        <v>72.513305613040401</v>
      </c>
      <c r="AU554">
        <v>5.0870847065448999</v>
      </c>
      <c r="AV554">
        <v>159.06144457054029</v>
      </c>
      <c r="AW554">
        <v>185.06603058731</v>
      </c>
      <c r="AX554">
        <v>26.004586016769771</v>
      </c>
      <c r="AY554">
        <v>0.97764066274307171</v>
      </c>
      <c r="AZ554" t="s">
        <v>164</v>
      </c>
      <c r="BA554" t="str">
        <f>VLOOKUP($AZ554,Sheet1!$A$2:$B$58,2,FALSE)</f>
        <v>Coumaric Acid</v>
      </c>
      <c r="BB554" t="s">
        <v>212</v>
      </c>
      <c r="BC554">
        <v>9</v>
      </c>
      <c r="BD554">
        <v>10.541709491918519</v>
      </c>
      <c r="BE554">
        <v>0</v>
      </c>
      <c r="BF554">
        <v>163.14818</v>
      </c>
      <c r="BG554">
        <f>VLOOKUP($AZ554,Sheet1!$A$2:$C$58,3,FALSE)</f>
        <v>4.1111111111111107</v>
      </c>
      <c r="BH554">
        <v>346</v>
      </c>
      <c r="BI554" t="s">
        <v>251</v>
      </c>
      <c r="BJ554">
        <v>0.13487738569930721</v>
      </c>
      <c r="BK554">
        <v>3.3860465116279097E-2</v>
      </c>
      <c r="BL554">
        <v>0.114970223637125</v>
      </c>
      <c r="BM554">
        <v>100</v>
      </c>
      <c r="BN554">
        <v>0</v>
      </c>
      <c r="BO554">
        <v>1609.6866191321419</v>
      </c>
      <c r="BP554">
        <v>226.1853999592694</v>
      </c>
      <c r="BQ554">
        <v>8.3685475169846448</v>
      </c>
      <c r="BR554">
        <v>1422.6530778873901</v>
      </c>
      <c r="BS554">
        <v>187.03354124475231</v>
      </c>
      <c r="BT554">
        <v>0.30474418604651188</v>
      </c>
      <c r="BU554">
        <v>0</v>
      </c>
      <c r="BV554">
        <v>91.69078008572734</v>
      </c>
      <c r="BW554">
        <v>0</v>
      </c>
      <c r="BX554">
        <v>3.3719346424826799</v>
      </c>
      <c r="BY554">
        <v>1.1023109950010199</v>
      </c>
      <c r="BZ554">
        <v>185.4249677396673</v>
      </c>
      <c r="CA554">
        <v>93.734187653939941</v>
      </c>
      <c r="CB554">
        <v>0</v>
      </c>
      <c r="CC554">
        <v>0</v>
      </c>
      <c r="CD554">
        <v>91.69078008572734</v>
      </c>
      <c r="CE554">
        <v>124.49774576460629</v>
      </c>
      <c r="CF554">
        <v>101.0641988511213</v>
      </c>
      <c r="CG554">
        <v>9.3734187653939944</v>
      </c>
      <c r="CH554">
        <v>0</v>
      </c>
      <c r="CI554">
        <v>0</v>
      </c>
      <c r="CJ554">
        <v>91.69078008572734</v>
      </c>
      <c r="CK554">
        <v>184.0868763125672</v>
      </c>
      <c r="CL554">
        <v>92.24741940160655</v>
      </c>
      <c r="CM554">
        <v>0</v>
      </c>
      <c r="CN554">
        <v>0.14867682523333961</v>
      </c>
      <c r="CO554">
        <v>91.69078008572734</v>
      </c>
      <c r="CP554">
        <v>124.12605370152301</v>
      </c>
      <c r="CQ554">
        <v>101.0641988511213</v>
      </c>
      <c r="CR554">
        <v>9.224741940160655</v>
      </c>
      <c r="CS554">
        <v>0</v>
      </c>
      <c r="CT554">
        <v>0.14867682523333961</v>
      </c>
      <c r="CU554">
        <v>91.69078008572734</v>
      </c>
      <c r="CV554">
        <f t="shared" si="8"/>
        <v>187.03354124475231</v>
      </c>
    </row>
    <row r="555" spans="1:100" x14ac:dyDescent="0.25">
      <c r="A555" s="1">
        <v>1080</v>
      </c>
      <c r="B555" t="s">
        <v>105</v>
      </c>
      <c r="C555" t="s">
        <v>114</v>
      </c>
      <c r="D555">
        <v>1</v>
      </c>
      <c r="E555">
        <v>0</v>
      </c>
      <c r="F555">
        <v>1</v>
      </c>
      <c r="G555">
        <v>28.009699999999999</v>
      </c>
      <c r="H555">
        <v>2</v>
      </c>
      <c r="I555" t="s">
        <v>119</v>
      </c>
      <c r="J555">
        <v>1.333</v>
      </c>
      <c r="K555">
        <v>500</v>
      </c>
      <c r="L555">
        <v>50</v>
      </c>
      <c r="N555" t="s">
        <v>121</v>
      </c>
      <c r="O555">
        <v>50</v>
      </c>
      <c r="P555">
        <v>0.25</v>
      </c>
      <c r="Q555">
        <v>3.2500000000000001E-2</v>
      </c>
      <c r="R555">
        <v>77.5</v>
      </c>
      <c r="S555">
        <v>170</v>
      </c>
      <c r="T555">
        <v>100</v>
      </c>
      <c r="U555">
        <v>1812.1301775147931</v>
      </c>
      <c r="V555">
        <v>20</v>
      </c>
      <c r="W555">
        <v>0.95</v>
      </c>
      <c r="X555">
        <v>1</v>
      </c>
      <c r="Y555">
        <v>104030.4594693079</v>
      </c>
      <c r="Z555">
        <v>520152297.34653968</v>
      </c>
      <c r="AA555">
        <v>693363012.36293745</v>
      </c>
      <c r="AB555">
        <v>693363.01236293744</v>
      </c>
      <c r="AC555">
        <v>0</v>
      </c>
      <c r="AD555">
        <v>5390.9986286272097</v>
      </c>
      <c r="AE555">
        <v>9703797.5315289777</v>
      </c>
      <c r="AF555">
        <v>4851898.7657644888</v>
      </c>
      <c r="AG555">
        <v>135.90022885943361</v>
      </c>
      <c r="AH555">
        <v>213.53206468129511</v>
      </c>
      <c r="AI555">
        <v>213.53206468129511</v>
      </c>
      <c r="AJ555">
        <v>22534.297901795471</v>
      </c>
      <c r="AK555">
        <v>854.70085470085473</v>
      </c>
      <c r="AL555" t="s">
        <v>123</v>
      </c>
      <c r="AM555">
        <v>16548.735012800371</v>
      </c>
      <c r="AN555">
        <v>1160.956821435286</v>
      </c>
      <c r="AO555">
        <v>36300.450995820167</v>
      </c>
      <c r="AP555">
        <v>41098.690590731967</v>
      </c>
      <c r="AQ555">
        <v>4798.2395949118072</v>
      </c>
      <c r="AR555">
        <v>4.644428705066944E-3</v>
      </c>
      <c r="AS555">
        <v>154.6611756050491</v>
      </c>
      <c r="AT555">
        <v>113.5800557448126</v>
      </c>
      <c r="AU555">
        <v>7.9680737164469626</v>
      </c>
      <c r="AV555">
        <v>249.14334808539539</v>
      </c>
      <c r="AW555">
        <v>282.07543142865438</v>
      </c>
      <c r="AX555">
        <v>32.932083343259023</v>
      </c>
      <c r="AY555">
        <v>1.57124139137513</v>
      </c>
      <c r="AZ555" t="s">
        <v>164</v>
      </c>
      <c r="BA555" t="str">
        <f>VLOOKUP($AZ555,Sheet1!$A$2:$B$58,2,FALSE)</f>
        <v>Coumaric Acid</v>
      </c>
      <c r="BB555" t="s">
        <v>212</v>
      </c>
      <c r="BC555">
        <v>9</v>
      </c>
      <c r="BD555">
        <v>17.47854648300871</v>
      </c>
      <c r="BE555">
        <v>0</v>
      </c>
      <c r="BF555">
        <v>163.14818</v>
      </c>
      <c r="BG555">
        <f>VLOOKUP($AZ555,Sheet1!$A$2:$C$58,3,FALSE)</f>
        <v>4.1111111111111107</v>
      </c>
      <c r="BH555">
        <v>346</v>
      </c>
      <c r="BI555" t="s">
        <v>248</v>
      </c>
      <c r="BJ555">
        <v>0.13487738569930879</v>
      </c>
      <c r="BK555">
        <v>3.3860465116279097E-2</v>
      </c>
      <c r="BL555">
        <v>0.183958483439041</v>
      </c>
      <c r="BM555">
        <v>100</v>
      </c>
      <c r="BN555">
        <v>0</v>
      </c>
      <c r="BO555">
        <v>1533.3646274711041</v>
      </c>
      <c r="BP555">
        <v>179.01910652667371</v>
      </c>
      <c r="BQ555">
        <v>8.4064052015524968</v>
      </c>
      <c r="BR555">
        <v>1429.088884263924</v>
      </c>
      <c r="BS555">
        <v>104.2757432071796</v>
      </c>
      <c r="BT555">
        <v>0.30474418604651188</v>
      </c>
      <c r="BU555">
        <v>0</v>
      </c>
      <c r="BV555">
        <v>95.013538686845266</v>
      </c>
      <c r="BW555">
        <v>0</v>
      </c>
      <c r="BX555">
        <v>3.3719346424827199</v>
      </c>
      <c r="BY555">
        <v>1.1023109950010199</v>
      </c>
      <c r="BZ555">
        <v>189.16503576022939</v>
      </c>
      <c r="CA555">
        <v>94.151497073384192</v>
      </c>
      <c r="CB555">
        <v>0</v>
      </c>
      <c r="CC555">
        <v>0</v>
      </c>
      <c r="CD555">
        <v>95.013538686845266</v>
      </c>
      <c r="CE555">
        <v>127.9665626625297</v>
      </c>
      <c r="CF555">
        <v>104.42868839418369</v>
      </c>
      <c r="CG555">
        <v>9.4151497073384185</v>
      </c>
      <c r="CH555">
        <v>0</v>
      </c>
      <c r="CI555">
        <v>0</v>
      </c>
      <c r="CJ555">
        <v>95.013538686845266</v>
      </c>
      <c r="CK555">
        <v>187.82694433312929</v>
      </c>
      <c r="CL555">
        <v>92.664728821050758</v>
      </c>
      <c r="CM555">
        <v>0</v>
      </c>
      <c r="CN555">
        <v>0.14867682523334139</v>
      </c>
      <c r="CO555">
        <v>95.013538686845266</v>
      </c>
      <c r="CP555">
        <v>127.59487059944639</v>
      </c>
      <c r="CQ555">
        <v>104.42868839418369</v>
      </c>
      <c r="CR555">
        <v>9.2664728821050772</v>
      </c>
      <c r="CS555">
        <v>0</v>
      </c>
      <c r="CT555">
        <v>0.14867682523334139</v>
      </c>
      <c r="CU555">
        <v>95.013538686845266</v>
      </c>
      <c r="CV555">
        <f t="shared" si="8"/>
        <v>104.2757432071796</v>
      </c>
    </row>
    <row r="556" spans="1:100" x14ac:dyDescent="0.25">
      <c r="A556" s="1">
        <v>171</v>
      </c>
      <c r="B556" t="s">
        <v>99</v>
      </c>
      <c r="C556" t="s">
        <v>113</v>
      </c>
      <c r="D556">
        <v>1</v>
      </c>
      <c r="E556">
        <v>4</v>
      </c>
      <c r="F556">
        <v>1</v>
      </c>
      <c r="G556">
        <v>32.041060000000002</v>
      </c>
      <c r="H556">
        <v>6</v>
      </c>
      <c r="I556" t="s">
        <v>119</v>
      </c>
      <c r="J556">
        <v>1.2130000000000001</v>
      </c>
      <c r="K556">
        <v>500</v>
      </c>
      <c r="L556">
        <v>100</v>
      </c>
      <c r="N556" t="s">
        <v>120</v>
      </c>
      <c r="O556">
        <v>0</v>
      </c>
      <c r="P556">
        <v>0.125</v>
      </c>
      <c r="Q556">
        <v>3.2500000000000001E-2</v>
      </c>
      <c r="R556">
        <v>77.5</v>
      </c>
      <c r="S556">
        <v>170</v>
      </c>
      <c r="T556">
        <v>100</v>
      </c>
      <c r="U556">
        <v>1812.1301775147931</v>
      </c>
      <c r="V556">
        <v>20</v>
      </c>
      <c r="W556">
        <v>0.95</v>
      </c>
      <c r="X556">
        <v>1</v>
      </c>
      <c r="Y556">
        <v>34251.499343655923</v>
      </c>
      <c r="Z556">
        <v>171257496.7182796</v>
      </c>
      <c r="AA556">
        <v>207735343.5192731</v>
      </c>
      <c r="AB556">
        <v>207735.3435192731</v>
      </c>
      <c r="AC556">
        <v>0</v>
      </c>
      <c r="AD556">
        <v>1774.9588623565769</v>
      </c>
      <c r="AE556">
        <v>1064975.3174139459</v>
      </c>
      <c r="AF556">
        <v>1064975.3174139459</v>
      </c>
      <c r="AG556">
        <v>34.122938043779293</v>
      </c>
      <c r="AH556">
        <v>35.15217278954082</v>
      </c>
      <c r="AI556">
        <v>35.15217278954082</v>
      </c>
      <c r="AJ556">
        <v>6751.3986643763756</v>
      </c>
      <c r="AK556">
        <v>854.70085470085473</v>
      </c>
      <c r="AL556" t="s">
        <v>123</v>
      </c>
      <c r="AM556">
        <v>2724.2933911894138</v>
      </c>
      <c r="AN556">
        <v>382.23912506255209</v>
      </c>
      <c r="AO556">
        <v>5975.8693742219393</v>
      </c>
      <c r="AP556">
        <v>10712.632035329199</v>
      </c>
      <c r="AQ556">
        <v>4736.7626611072583</v>
      </c>
      <c r="AR556">
        <v>6.3394883937504167E-3</v>
      </c>
      <c r="AS556">
        <v>197.85513942892081</v>
      </c>
      <c r="AT556">
        <v>79.837597445278021</v>
      </c>
      <c r="AU556">
        <v>11.20182337676035</v>
      </c>
      <c r="AV556">
        <v>175.12763310577111</v>
      </c>
      <c r="AW556">
        <v>313.94225261567539</v>
      </c>
      <c r="AX556">
        <v>138.81461950990419</v>
      </c>
      <c r="AY556">
        <v>1.030162547681007</v>
      </c>
      <c r="AZ556" t="s">
        <v>132</v>
      </c>
      <c r="BA556" t="str">
        <f>VLOOKUP($AZ556,Sheet1!$A$2:$B$58,2,FALSE)</f>
        <v>1,3-Diaminopropane</v>
      </c>
      <c r="BB556" t="s">
        <v>191</v>
      </c>
      <c r="BC556">
        <v>3</v>
      </c>
      <c r="BD556">
        <v>19.93</v>
      </c>
      <c r="BE556">
        <v>35.1</v>
      </c>
      <c r="BF556">
        <v>76.139580000000009</v>
      </c>
      <c r="BG556">
        <f>VLOOKUP($AZ556,Sheet1!$A$2:$C$58,3,FALSE)</f>
        <v>6.05</v>
      </c>
      <c r="BH556">
        <v>139.30000000000001</v>
      </c>
      <c r="BI556" t="s">
        <v>232</v>
      </c>
      <c r="BJ556">
        <v>0.1407304302847075</v>
      </c>
      <c r="BK556">
        <v>0.30831168831168798</v>
      </c>
      <c r="BL556">
        <v>0.73264500166794899</v>
      </c>
      <c r="BM556">
        <v>100</v>
      </c>
      <c r="BN556">
        <v>-0.36362959824926738</v>
      </c>
      <c r="BO556">
        <v>428.50528141316789</v>
      </c>
      <c r="BP556">
        <v>189.47050644429041</v>
      </c>
      <c r="BQ556">
        <v>1.2653564812969249</v>
      </c>
      <c r="BR556">
        <v>215.11060182047731</v>
      </c>
      <c r="BS556">
        <v>213.39467959269061</v>
      </c>
      <c r="BT556">
        <v>0.92493506493506394</v>
      </c>
      <c r="BU556">
        <v>0</v>
      </c>
      <c r="BV556">
        <v>27.202806208500849</v>
      </c>
      <c r="BW556">
        <v>1.290308056123683</v>
      </c>
      <c r="BX556">
        <v>3.5182607571176878</v>
      </c>
      <c r="BY556">
        <v>3.8580884825035691</v>
      </c>
      <c r="BZ556">
        <v>42.702256834135447</v>
      </c>
      <c r="CA556">
        <v>15.4994506256346</v>
      </c>
      <c r="CB556">
        <v>0</v>
      </c>
      <c r="CC556">
        <v>0</v>
      </c>
      <c r="CD556">
        <v>27.202806208500849</v>
      </c>
      <c r="CE556">
        <v>32.627613927472957</v>
      </c>
      <c r="CF556">
        <v>28.752751271064309</v>
      </c>
      <c r="CG556">
        <v>1.5499450625634601</v>
      </c>
      <c r="CH556">
        <v>0</v>
      </c>
      <c r="CI556">
        <v>0</v>
      </c>
      <c r="CJ556">
        <v>27.202806208500849</v>
      </c>
      <c r="CK556">
        <v>41.693920280014083</v>
      </c>
      <c r="CL556">
        <v>13.94816361929403</v>
      </c>
      <c r="CM556">
        <v>0</v>
      </c>
      <c r="CN556">
        <v>0.54295045221920157</v>
      </c>
      <c r="CO556">
        <v>27.202806208500849</v>
      </c>
      <c r="CP556">
        <v>32.627613927472957</v>
      </c>
      <c r="CQ556">
        <v>29.140573022649459</v>
      </c>
      <c r="CR556">
        <v>1.3948163619294029</v>
      </c>
      <c r="CS556">
        <v>0</v>
      </c>
      <c r="CT556">
        <v>0.54295045221920157</v>
      </c>
      <c r="CU556">
        <v>27.202806208500849</v>
      </c>
      <c r="CV556">
        <f t="shared" si="8"/>
        <v>213.39467959269061</v>
      </c>
    </row>
    <row r="557" spans="1:100" x14ac:dyDescent="0.25">
      <c r="A557" s="1">
        <v>226</v>
      </c>
      <c r="B557" t="s">
        <v>99</v>
      </c>
      <c r="C557" t="s">
        <v>113</v>
      </c>
      <c r="D557">
        <v>1</v>
      </c>
      <c r="E557">
        <v>4</v>
      </c>
      <c r="F557">
        <v>1</v>
      </c>
      <c r="G557">
        <v>32.041060000000002</v>
      </c>
      <c r="H557">
        <v>6</v>
      </c>
      <c r="I557" t="s">
        <v>119</v>
      </c>
      <c r="J557">
        <v>1.2130000000000001</v>
      </c>
      <c r="K557">
        <v>500</v>
      </c>
      <c r="L557">
        <v>100</v>
      </c>
      <c r="N557" t="s">
        <v>120</v>
      </c>
      <c r="O557">
        <v>0</v>
      </c>
      <c r="P557">
        <v>0.125</v>
      </c>
      <c r="Q557">
        <v>3.2500000000000001E-2</v>
      </c>
      <c r="R557">
        <v>77.5</v>
      </c>
      <c r="S557">
        <v>170</v>
      </c>
      <c r="T557">
        <v>100</v>
      </c>
      <c r="U557">
        <v>1812.1301775147931</v>
      </c>
      <c r="V557">
        <v>20</v>
      </c>
      <c r="W557">
        <v>0.95</v>
      </c>
      <c r="X557">
        <v>1</v>
      </c>
      <c r="Y557">
        <v>34251.499343655873</v>
      </c>
      <c r="Z557">
        <v>171257496.7182793</v>
      </c>
      <c r="AA557">
        <v>207735343.5192728</v>
      </c>
      <c r="AB557">
        <v>207735.34351927281</v>
      </c>
      <c r="AC557">
        <v>0</v>
      </c>
      <c r="AD557">
        <v>1774.9588623565739</v>
      </c>
      <c r="AE557">
        <v>1064975.317413945</v>
      </c>
      <c r="AF557">
        <v>1064975.317413945</v>
      </c>
      <c r="AG557">
        <v>34.12293804377925</v>
      </c>
      <c r="AH557">
        <v>35.152172789540771</v>
      </c>
      <c r="AI557">
        <v>35.152172789540771</v>
      </c>
      <c r="AJ557">
        <v>6751.3986643763674</v>
      </c>
      <c r="AK557">
        <v>854.70085470085473</v>
      </c>
      <c r="AL557" t="s">
        <v>123</v>
      </c>
      <c r="AM557">
        <v>2724.2933911894102</v>
      </c>
      <c r="AN557">
        <v>382.23912506255152</v>
      </c>
      <c r="AO557">
        <v>5975.8693742219311</v>
      </c>
      <c r="AP557">
        <v>10712.632035329179</v>
      </c>
      <c r="AQ557">
        <v>4736.7626611072537</v>
      </c>
      <c r="AR557">
        <v>6.3394883937504167E-3</v>
      </c>
      <c r="AS557">
        <v>197.85513942892081</v>
      </c>
      <c r="AT557">
        <v>79.837597445278007</v>
      </c>
      <c r="AU557">
        <v>11.20182337676035</v>
      </c>
      <c r="AV557">
        <v>175.12763310577111</v>
      </c>
      <c r="AW557">
        <v>313.94225261567539</v>
      </c>
      <c r="AX557">
        <v>138.8146195099043</v>
      </c>
      <c r="AY557">
        <v>1.0301625476810059</v>
      </c>
      <c r="AZ557" t="s">
        <v>132</v>
      </c>
      <c r="BA557" t="str">
        <f>VLOOKUP($AZ557,Sheet1!$A$2:$B$58,2,FALSE)</f>
        <v>1,3-Diaminopropane</v>
      </c>
      <c r="BB557" t="s">
        <v>191</v>
      </c>
      <c r="BC557">
        <v>3</v>
      </c>
      <c r="BD557">
        <v>19.93</v>
      </c>
      <c r="BE557">
        <v>35.1</v>
      </c>
      <c r="BF557">
        <v>76.139580000000009</v>
      </c>
      <c r="BG557">
        <f>VLOOKUP($AZ557,Sheet1!$A$2:$C$58,3,FALSE)</f>
        <v>6.05</v>
      </c>
      <c r="BH557">
        <v>139.30000000000001</v>
      </c>
      <c r="BI557" t="s">
        <v>233</v>
      </c>
      <c r="BJ557">
        <v>0.1407304302847108</v>
      </c>
      <c r="BK557">
        <v>0.30831168831168898</v>
      </c>
      <c r="BL557">
        <v>0.73264500166794999</v>
      </c>
      <c r="BM557">
        <v>100</v>
      </c>
      <c r="BN557">
        <v>-0.36362959824926622</v>
      </c>
      <c r="BO557">
        <v>428.50528141316738</v>
      </c>
      <c r="BP557">
        <v>189.47050644429021</v>
      </c>
      <c r="BQ557">
        <v>1.26535648129692</v>
      </c>
      <c r="BR557">
        <v>215.1106018204764</v>
      </c>
      <c r="BS557">
        <v>213.39467959269109</v>
      </c>
      <c r="BT557">
        <v>0.92493506493506694</v>
      </c>
      <c r="BU557">
        <v>0</v>
      </c>
      <c r="BV557">
        <v>27.20280620850081</v>
      </c>
      <c r="BW557">
        <v>1.290308056123685</v>
      </c>
      <c r="BX557">
        <v>3.51826075711777</v>
      </c>
      <c r="BY557">
        <v>3.8580884825035691</v>
      </c>
      <c r="BZ557">
        <v>42.702256834135397</v>
      </c>
      <c r="CA557">
        <v>15.49945062563458</v>
      </c>
      <c r="CB557">
        <v>0</v>
      </c>
      <c r="CC557">
        <v>0</v>
      </c>
      <c r="CD557">
        <v>27.20280620850081</v>
      </c>
      <c r="CE557">
        <v>32.627613927472908</v>
      </c>
      <c r="CF557">
        <v>28.75275127106427</v>
      </c>
      <c r="CG557">
        <v>1.5499450625634581</v>
      </c>
      <c r="CH557">
        <v>0</v>
      </c>
      <c r="CI557">
        <v>0</v>
      </c>
      <c r="CJ557">
        <v>27.20280620850081</v>
      </c>
      <c r="CK557">
        <v>41.693920280013998</v>
      </c>
      <c r="CL557">
        <v>13.94816361929397</v>
      </c>
      <c r="CM557">
        <v>0</v>
      </c>
      <c r="CN557">
        <v>0.54295045221921412</v>
      </c>
      <c r="CO557">
        <v>27.20280620850081</v>
      </c>
      <c r="CP557">
        <v>32.627613927472908</v>
      </c>
      <c r="CQ557">
        <v>29.14057302264942</v>
      </c>
      <c r="CR557">
        <v>1.394816361929397</v>
      </c>
      <c r="CS557">
        <v>0</v>
      </c>
      <c r="CT557">
        <v>0.54295045221921412</v>
      </c>
      <c r="CU557">
        <v>27.20280620850081</v>
      </c>
      <c r="CV557">
        <f t="shared" si="8"/>
        <v>213.39467959269109</v>
      </c>
    </row>
    <row r="558" spans="1:100" x14ac:dyDescent="0.25">
      <c r="A558" s="1">
        <v>207</v>
      </c>
      <c r="B558" t="s">
        <v>99</v>
      </c>
      <c r="C558" t="s">
        <v>113</v>
      </c>
      <c r="D558">
        <v>1</v>
      </c>
      <c r="E558">
        <v>4</v>
      </c>
      <c r="F558">
        <v>1</v>
      </c>
      <c r="G558">
        <v>32.041060000000002</v>
      </c>
      <c r="H558">
        <v>6</v>
      </c>
      <c r="I558" t="s">
        <v>119</v>
      </c>
      <c r="J558">
        <v>1.2130000000000001</v>
      </c>
      <c r="K558">
        <v>500</v>
      </c>
      <c r="L558">
        <v>100</v>
      </c>
      <c r="N558" t="s">
        <v>120</v>
      </c>
      <c r="O558">
        <v>0</v>
      </c>
      <c r="P558">
        <v>0.125</v>
      </c>
      <c r="Q558">
        <v>3.2500000000000001E-2</v>
      </c>
      <c r="R558">
        <v>77.5</v>
      </c>
      <c r="S558">
        <v>170</v>
      </c>
      <c r="T558">
        <v>100</v>
      </c>
      <c r="U558">
        <v>1812.1301775147931</v>
      </c>
      <c r="V558">
        <v>20</v>
      </c>
      <c r="W558">
        <v>0.95</v>
      </c>
      <c r="X558">
        <v>1</v>
      </c>
      <c r="Y558">
        <v>56116.43450390239</v>
      </c>
      <c r="Z558">
        <v>280582172.51951188</v>
      </c>
      <c r="AA558">
        <v>340346175.266168</v>
      </c>
      <c r="AB558">
        <v>340346.17526616802</v>
      </c>
      <c r="AC558">
        <v>0</v>
      </c>
      <c r="AD558">
        <v>2908.0292733229712</v>
      </c>
      <c r="AE558">
        <v>1744817.563993783</v>
      </c>
      <c r="AF558">
        <v>1744817.563993783</v>
      </c>
      <c r="AG558">
        <v>55.905804256978641</v>
      </c>
      <c r="AH558">
        <v>57.59206574352477</v>
      </c>
      <c r="AI558">
        <v>57.59206574352477</v>
      </c>
      <c r="AJ558">
        <v>11061.25069615046</v>
      </c>
      <c r="AK558">
        <v>854.70085470085473</v>
      </c>
      <c r="AL558" t="s">
        <v>123</v>
      </c>
      <c r="AM558">
        <v>4463.3850951231698</v>
      </c>
      <c r="AN558">
        <v>626.24694502241175</v>
      </c>
      <c r="AO558">
        <v>9790.6511763992112</v>
      </c>
      <c r="AP558">
        <v>17005.583590996899</v>
      </c>
      <c r="AQ558">
        <v>7214.932414597688</v>
      </c>
      <c r="AR558">
        <v>6.3394883937504167E-3</v>
      </c>
      <c r="AS558">
        <v>197.85513942892081</v>
      </c>
      <c r="AT558">
        <v>79.837597445277993</v>
      </c>
      <c r="AU558">
        <v>11.20182337676035</v>
      </c>
      <c r="AV558">
        <v>175.12763310577111</v>
      </c>
      <c r="AW558">
        <v>304.18279134002648</v>
      </c>
      <c r="AX558">
        <v>129.0551582342554</v>
      </c>
      <c r="AY558">
        <v>1.0301625476810059</v>
      </c>
      <c r="AZ558" t="s">
        <v>175</v>
      </c>
      <c r="BA558" t="str">
        <f>VLOOKUP($AZ558,Sheet1!$A$2:$B$58,2,FALSE)</f>
        <v>4-Hydroxystyrene</v>
      </c>
      <c r="BB558" t="s">
        <v>222</v>
      </c>
      <c r="BC558">
        <v>8</v>
      </c>
      <c r="BD558">
        <v>19.93</v>
      </c>
      <c r="BE558">
        <v>0</v>
      </c>
      <c r="BF558">
        <v>120.14731999999999</v>
      </c>
      <c r="BG558">
        <f>VLOOKUP($AZ558,Sheet1!$A$2:$C$58,3,FALSE)</f>
        <v>4.75</v>
      </c>
      <c r="BH558">
        <v>229</v>
      </c>
      <c r="BI558" t="s">
        <v>232</v>
      </c>
      <c r="BJ558">
        <v>0.1411743970533571</v>
      </c>
      <c r="BK558">
        <v>0.11925480769230801</v>
      </c>
      <c r="BL558">
        <v>0.44718075935522</v>
      </c>
      <c r="BM558">
        <v>100</v>
      </c>
      <c r="BN558">
        <v>-0.81982266495283151</v>
      </c>
      <c r="BO558">
        <v>680.22334363987602</v>
      </c>
      <c r="BP558">
        <v>288.59729658390762</v>
      </c>
      <c r="BQ558">
        <v>2.162508232687633</v>
      </c>
      <c r="BR558">
        <v>367.6263995568977</v>
      </c>
      <c r="BS558">
        <v>312.59694408297833</v>
      </c>
      <c r="BT558">
        <v>0.95403846153846406</v>
      </c>
      <c r="BU558">
        <v>0</v>
      </c>
      <c r="BV558">
        <v>44.56810715366337</v>
      </c>
      <c r="BW558">
        <v>0</v>
      </c>
      <c r="BX558">
        <v>3.5293599263339281</v>
      </c>
      <c r="BY558">
        <v>3.8580884825035691</v>
      </c>
      <c r="BZ558">
        <v>69.961854071226938</v>
      </c>
      <c r="CA558">
        <v>25.393746917563568</v>
      </c>
      <c r="CB558">
        <v>0</v>
      </c>
      <c r="CC558">
        <v>0</v>
      </c>
      <c r="CD558">
        <v>44.56810715366337</v>
      </c>
      <c r="CE558">
        <v>53.455918574810617</v>
      </c>
      <c r="CF558">
        <v>47.107481845419727</v>
      </c>
      <c r="CG558">
        <v>2.5393746917563571</v>
      </c>
      <c r="CH558">
        <v>0</v>
      </c>
      <c r="CI558">
        <v>0</v>
      </c>
      <c r="CJ558">
        <v>44.56810715366337</v>
      </c>
      <c r="CK558">
        <v>68.950336485677326</v>
      </c>
      <c r="CL558">
        <v>23.837566016718021</v>
      </c>
      <c r="CM558">
        <v>0</v>
      </c>
      <c r="CN558">
        <v>0.54466331529594281</v>
      </c>
      <c r="CO558">
        <v>44.56810715366337</v>
      </c>
      <c r="CP558">
        <v>53.455918574810617</v>
      </c>
      <c r="CQ558">
        <v>47.496527070631117</v>
      </c>
      <c r="CR558">
        <v>2.3837566016718021</v>
      </c>
      <c r="CS558">
        <v>0</v>
      </c>
      <c r="CT558">
        <v>0.54466331529594281</v>
      </c>
      <c r="CU558">
        <v>44.56810715366337</v>
      </c>
      <c r="CV558">
        <f t="shared" si="8"/>
        <v>312.59694408297833</v>
      </c>
    </row>
    <row r="559" spans="1:100" x14ac:dyDescent="0.25">
      <c r="A559" s="1">
        <v>264</v>
      </c>
      <c r="B559" t="s">
        <v>99</v>
      </c>
      <c r="C559" t="s">
        <v>113</v>
      </c>
      <c r="D559">
        <v>1</v>
      </c>
      <c r="E559">
        <v>4</v>
      </c>
      <c r="F559">
        <v>1</v>
      </c>
      <c r="G559">
        <v>32.041060000000002</v>
      </c>
      <c r="H559">
        <v>6</v>
      </c>
      <c r="I559" t="s">
        <v>119</v>
      </c>
      <c r="J559">
        <v>1.2130000000000001</v>
      </c>
      <c r="K559">
        <v>500</v>
      </c>
      <c r="L559">
        <v>100</v>
      </c>
      <c r="N559" t="s">
        <v>120</v>
      </c>
      <c r="O559">
        <v>0</v>
      </c>
      <c r="P559">
        <v>0.125</v>
      </c>
      <c r="Q559">
        <v>3.2500000000000001E-2</v>
      </c>
      <c r="R559">
        <v>77.5</v>
      </c>
      <c r="S559">
        <v>170</v>
      </c>
      <c r="T559">
        <v>100</v>
      </c>
      <c r="U559">
        <v>1812.1301775147931</v>
      </c>
      <c r="V559">
        <v>20</v>
      </c>
      <c r="W559">
        <v>0.95</v>
      </c>
      <c r="X559">
        <v>1</v>
      </c>
      <c r="Y559">
        <v>56116.43450390239</v>
      </c>
      <c r="Z559">
        <v>280582172.51951188</v>
      </c>
      <c r="AA559">
        <v>340346175.266168</v>
      </c>
      <c r="AB559">
        <v>340346.17526616802</v>
      </c>
      <c r="AC559">
        <v>0</v>
      </c>
      <c r="AD559">
        <v>2908.0292733229712</v>
      </c>
      <c r="AE559">
        <v>1744817.563993783</v>
      </c>
      <c r="AF559">
        <v>1744817.563993783</v>
      </c>
      <c r="AG559">
        <v>55.905804256978641</v>
      </c>
      <c r="AH559">
        <v>57.59206574352477</v>
      </c>
      <c r="AI559">
        <v>57.59206574352477</v>
      </c>
      <c r="AJ559">
        <v>11061.25069615046</v>
      </c>
      <c r="AK559">
        <v>854.70085470085473</v>
      </c>
      <c r="AL559" t="s">
        <v>123</v>
      </c>
      <c r="AM559">
        <v>4463.3850951231698</v>
      </c>
      <c r="AN559">
        <v>626.24694502241175</v>
      </c>
      <c r="AO559">
        <v>9790.6511763992112</v>
      </c>
      <c r="AP559">
        <v>17005.583590996899</v>
      </c>
      <c r="AQ559">
        <v>7214.932414597688</v>
      </c>
      <c r="AR559">
        <v>6.3394883937504167E-3</v>
      </c>
      <c r="AS559">
        <v>197.85513942892081</v>
      </c>
      <c r="AT559">
        <v>79.837597445277993</v>
      </c>
      <c r="AU559">
        <v>11.20182337676035</v>
      </c>
      <c r="AV559">
        <v>175.12763310577111</v>
      </c>
      <c r="AW559">
        <v>304.18279134002648</v>
      </c>
      <c r="AX559">
        <v>129.0551582342554</v>
      </c>
      <c r="AY559">
        <v>1.0301625476810059</v>
      </c>
      <c r="AZ559" t="s">
        <v>175</v>
      </c>
      <c r="BA559" t="str">
        <f>VLOOKUP($AZ559,Sheet1!$A$2:$B$58,2,FALSE)</f>
        <v>4-Hydroxystyrene</v>
      </c>
      <c r="BB559" t="s">
        <v>222</v>
      </c>
      <c r="BC559">
        <v>8</v>
      </c>
      <c r="BD559">
        <v>19.93</v>
      </c>
      <c r="BE559">
        <v>0</v>
      </c>
      <c r="BF559">
        <v>120.14731999999999</v>
      </c>
      <c r="BG559">
        <f>VLOOKUP($AZ559,Sheet1!$A$2:$C$58,3,FALSE)</f>
        <v>4.75</v>
      </c>
      <c r="BH559">
        <v>229</v>
      </c>
      <c r="BI559" t="s">
        <v>233</v>
      </c>
      <c r="BJ559">
        <v>0.14117439705335991</v>
      </c>
      <c r="BK559">
        <v>0.11925480769230801</v>
      </c>
      <c r="BL559">
        <v>0.44718075935522</v>
      </c>
      <c r="BM559">
        <v>100</v>
      </c>
      <c r="BN559">
        <v>-0.81982266495282918</v>
      </c>
      <c r="BO559">
        <v>680.22334363987602</v>
      </c>
      <c r="BP559">
        <v>288.59729658390762</v>
      </c>
      <c r="BQ559">
        <v>2.1625082326876308</v>
      </c>
      <c r="BR559">
        <v>367.62639955689718</v>
      </c>
      <c r="BS559">
        <v>312.59694408297878</v>
      </c>
      <c r="BT559">
        <v>0.95403846153846406</v>
      </c>
      <c r="BU559">
        <v>0</v>
      </c>
      <c r="BV559">
        <v>44.56810715366337</v>
      </c>
      <c r="BW559">
        <v>0</v>
      </c>
      <c r="BX559">
        <v>3.5293599263339979</v>
      </c>
      <c r="BY559">
        <v>3.8580884825035691</v>
      </c>
      <c r="BZ559">
        <v>69.961854071226938</v>
      </c>
      <c r="CA559">
        <v>25.393746917563568</v>
      </c>
      <c r="CB559">
        <v>0</v>
      </c>
      <c r="CC559">
        <v>0</v>
      </c>
      <c r="CD559">
        <v>44.56810715366337</v>
      </c>
      <c r="CE559">
        <v>53.455918574810617</v>
      </c>
      <c r="CF559">
        <v>47.107481845419727</v>
      </c>
      <c r="CG559">
        <v>2.5393746917563571</v>
      </c>
      <c r="CH559">
        <v>0</v>
      </c>
      <c r="CI559">
        <v>0</v>
      </c>
      <c r="CJ559">
        <v>44.56810715366337</v>
      </c>
      <c r="CK559">
        <v>68.950336485677312</v>
      </c>
      <c r="CL559">
        <v>23.837566016717989</v>
      </c>
      <c r="CM559">
        <v>0</v>
      </c>
      <c r="CN559">
        <v>0.54466331529595369</v>
      </c>
      <c r="CO559">
        <v>44.56810715366337</v>
      </c>
      <c r="CP559">
        <v>53.455918574810617</v>
      </c>
      <c r="CQ559">
        <v>47.496527070631117</v>
      </c>
      <c r="CR559">
        <v>2.383756601671799</v>
      </c>
      <c r="CS559">
        <v>0</v>
      </c>
      <c r="CT559">
        <v>0.54466331529595369</v>
      </c>
      <c r="CU559">
        <v>44.56810715366337</v>
      </c>
      <c r="CV559">
        <f t="shared" si="8"/>
        <v>312.59694408297878</v>
      </c>
    </row>
    <row r="560" spans="1:100" x14ac:dyDescent="0.25">
      <c r="A560" s="1">
        <v>34</v>
      </c>
      <c r="B560" t="s">
        <v>97</v>
      </c>
      <c r="C560" t="s">
        <v>111</v>
      </c>
      <c r="D560">
        <v>2</v>
      </c>
      <c r="E560">
        <v>6</v>
      </c>
      <c r="F560">
        <v>1</v>
      </c>
      <c r="G560">
        <v>46.067439999999998</v>
      </c>
      <c r="H560">
        <v>12</v>
      </c>
      <c r="I560" t="s">
        <v>119</v>
      </c>
      <c r="J560">
        <v>1.145</v>
      </c>
      <c r="K560">
        <v>500</v>
      </c>
      <c r="L560">
        <v>100</v>
      </c>
      <c r="N560" t="s">
        <v>120</v>
      </c>
      <c r="O560">
        <v>0</v>
      </c>
      <c r="P560">
        <v>0.16666666666666671</v>
      </c>
      <c r="Q560">
        <v>3.2500000000000001E-2</v>
      </c>
      <c r="R560">
        <v>77.5</v>
      </c>
      <c r="S560">
        <v>170</v>
      </c>
      <c r="T560">
        <v>100</v>
      </c>
      <c r="U560">
        <v>1812.1301775147931</v>
      </c>
      <c r="V560">
        <v>20</v>
      </c>
      <c r="W560">
        <v>0.95</v>
      </c>
      <c r="X560">
        <v>1</v>
      </c>
      <c r="Y560">
        <v>36138.148094888144</v>
      </c>
      <c r="Z560">
        <v>180690740.47444069</v>
      </c>
      <c r="AA560">
        <v>206890897.8432346</v>
      </c>
      <c r="AB560">
        <v>206890.89784323459</v>
      </c>
      <c r="AC560">
        <v>0</v>
      </c>
      <c r="AD560">
        <v>1872.7275435916611</v>
      </c>
      <c r="AE560">
        <v>561818.26307749841</v>
      </c>
      <c r="AF560">
        <v>561818.26307749841</v>
      </c>
      <c r="AG560">
        <v>25.88152912522688</v>
      </c>
      <c r="AH560">
        <v>49.451243516081412</v>
      </c>
      <c r="AI560">
        <v>49.451243516081412</v>
      </c>
      <c r="AJ560">
        <v>6723.954179905124</v>
      </c>
      <c r="AK560">
        <v>854.70085470085473</v>
      </c>
      <c r="AL560" t="s">
        <v>123</v>
      </c>
      <c r="AM560">
        <v>3832.471372496309</v>
      </c>
      <c r="AN560">
        <v>403.29370608208143</v>
      </c>
      <c r="AO560">
        <v>8406.7113977338395</v>
      </c>
      <c r="AP560">
        <v>11814.420113184369</v>
      </c>
      <c r="AQ560">
        <v>3407.7087154505321</v>
      </c>
      <c r="AR560">
        <v>1.1968201501804171E-2</v>
      </c>
      <c r="AS560">
        <v>259.79740792638279</v>
      </c>
      <c r="AT560">
        <v>148.07747076894219</v>
      </c>
      <c r="AU560">
        <v>15.582298253351221</v>
      </c>
      <c r="AV560">
        <v>324.81509717058287</v>
      </c>
      <c r="AW560">
        <v>456.48076108721062</v>
      </c>
      <c r="AX560">
        <v>131.66566391662761</v>
      </c>
      <c r="AY560">
        <v>1.9106770421798991</v>
      </c>
      <c r="AZ560" t="s">
        <v>160</v>
      </c>
      <c r="BA560" t="str">
        <f>VLOOKUP($AZ560,Sheet1!$A$2:$B$58,2,FALSE)</f>
        <v>Adipate</v>
      </c>
      <c r="BB560" t="s">
        <v>209</v>
      </c>
      <c r="BC560">
        <v>6</v>
      </c>
      <c r="BD560">
        <v>26.7</v>
      </c>
      <c r="BE560">
        <v>0</v>
      </c>
      <c r="BF560">
        <v>144.12291999999999</v>
      </c>
      <c r="BG560">
        <f>VLOOKUP($AZ560,Sheet1!$A$2:$C$58,3,FALSE)</f>
        <v>4</v>
      </c>
      <c r="BH560">
        <v>337.5</v>
      </c>
      <c r="BI560" t="s">
        <v>97</v>
      </c>
      <c r="BJ560">
        <v>0.1458637149923751</v>
      </c>
      <c r="BK560">
        <v>0.30875294117647101</v>
      </c>
      <c r="BL560">
        <v>0.96593983605212697</v>
      </c>
      <c r="BM560">
        <v>100</v>
      </c>
      <c r="BN560">
        <v>-0.71416962800073658</v>
      </c>
      <c r="BO560">
        <v>472.57680452737492</v>
      </c>
      <c r="BP560">
        <v>136.30834861802131</v>
      </c>
      <c r="BQ560">
        <v>1.8321860256508811</v>
      </c>
      <c r="BR560">
        <v>311.4716243606498</v>
      </c>
      <c r="BS560">
        <v>161.10518016672509</v>
      </c>
      <c r="BT560">
        <v>0.92625882352941302</v>
      </c>
      <c r="BU560">
        <v>0</v>
      </c>
      <c r="BV560">
        <v>27.64147310574231</v>
      </c>
      <c r="BW560">
        <v>0</v>
      </c>
      <c r="BX560">
        <v>3.646592874809377</v>
      </c>
      <c r="BY560">
        <v>3.8580884825035691</v>
      </c>
      <c r="BZ560">
        <v>49.445732883442084</v>
      </c>
      <c r="CA560">
        <v>21.80425977769977</v>
      </c>
      <c r="CB560">
        <v>0</v>
      </c>
      <c r="CC560">
        <v>0</v>
      </c>
      <c r="CD560">
        <v>27.64147310574231</v>
      </c>
      <c r="CE560">
        <v>35.272964027937228</v>
      </c>
      <c r="CF560">
        <v>29.821899083512289</v>
      </c>
      <c r="CG560">
        <v>2.180425977769977</v>
      </c>
      <c r="CH560">
        <v>0</v>
      </c>
      <c r="CI560">
        <v>0</v>
      </c>
      <c r="CJ560">
        <v>27.64147310574231</v>
      </c>
      <c r="CK560">
        <v>48.400616234191432</v>
      </c>
      <c r="CL560">
        <v>20.19638800962186</v>
      </c>
      <c r="CM560">
        <v>0</v>
      </c>
      <c r="CN560">
        <v>0.56275511882726548</v>
      </c>
      <c r="CO560">
        <v>27.64147310574231</v>
      </c>
      <c r="CP560">
        <v>35.272964027937221</v>
      </c>
      <c r="CQ560">
        <v>30.22386702553176</v>
      </c>
      <c r="CR560">
        <v>2.019638800962186</v>
      </c>
      <c r="CS560">
        <v>0</v>
      </c>
      <c r="CT560">
        <v>0.56275511882726548</v>
      </c>
      <c r="CU560">
        <v>27.64147310574231</v>
      </c>
      <c r="CV560">
        <f t="shared" si="8"/>
        <v>161.10518016672509</v>
      </c>
    </row>
    <row r="561" spans="1:100" x14ac:dyDescent="0.25">
      <c r="A561" s="1">
        <v>305</v>
      </c>
      <c r="B561" t="s">
        <v>99</v>
      </c>
      <c r="C561" t="s">
        <v>113</v>
      </c>
      <c r="D561">
        <v>1</v>
      </c>
      <c r="E561">
        <v>4</v>
      </c>
      <c r="F561">
        <v>1</v>
      </c>
      <c r="G561">
        <v>32.041060000000002</v>
      </c>
      <c r="H561">
        <v>6</v>
      </c>
      <c r="I561" t="s">
        <v>119</v>
      </c>
      <c r="J561">
        <v>1.2130000000000001</v>
      </c>
      <c r="K561">
        <v>500</v>
      </c>
      <c r="L561">
        <v>100</v>
      </c>
      <c r="N561" t="s">
        <v>120</v>
      </c>
      <c r="O561">
        <v>0</v>
      </c>
      <c r="P561">
        <v>0.125</v>
      </c>
      <c r="Q561">
        <v>3.2500000000000001E-2</v>
      </c>
      <c r="R561">
        <v>77.5</v>
      </c>
      <c r="S561">
        <v>170</v>
      </c>
      <c r="T561">
        <v>100</v>
      </c>
      <c r="U561">
        <v>1812.1301775147931</v>
      </c>
      <c r="V561">
        <v>20</v>
      </c>
      <c r="W561">
        <v>0.95</v>
      </c>
      <c r="X561">
        <v>1</v>
      </c>
      <c r="Y561">
        <v>58845.368183825078</v>
      </c>
      <c r="Z561">
        <v>294226840.91912538</v>
      </c>
      <c r="AA561">
        <v>356897158.03489912</v>
      </c>
      <c r="AB561">
        <v>356897.1580348991</v>
      </c>
      <c r="AC561">
        <v>0</v>
      </c>
      <c r="AD561">
        <v>3049.446294848462</v>
      </c>
      <c r="AE561">
        <v>1829667.7769090771</v>
      </c>
      <c r="AF561">
        <v>1829667.7769090771</v>
      </c>
      <c r="AG561">
        <v>58.624495020010357</v>
      </c>
      <c r="AH561">
        <v>60.392759146326362</v>
      </c>
      <c r="AI561">
        <v>60.392759146326362</v>
      </c>
      <c r="AJ561">
        <v>11599.15763613422</v>
      </c>
      <c r="AK561">
        <v>854.70085470085473</v>
      </c>
      <c r="AL561" t="s">
        <v>123</v>
      </c>
      <c r="AM561">
        <v>4680.4388338402923</v>
      </c>
      <c r="AN561">
        <v>656.70123876592288</v>
      </c>
      <c r="AO561">
        <v>10266.76905487548</v>
      </c>
      <c r="AP561">
        <v>17790.998563441291</v>
      </c>
      <c r="AQ561">
        <v>7524.2295085658116</v>
      </c>
      <c r="AR561">
        <v>6.3394883937504167E-3</v>
      </c>
      <c r="AS561">
        <v>197.85513942892081</v>
      </c>
      <c r="AT561">
        <v>79.837597445278007</v>
      </c>
      <c r="AU561">
        <v>11.20182337676035</v>
      </c>
      <c r="AV561">
        <v>175.12763310577111</v>
      </c>
      <c r="AW561">
        <v>303.4738048893841</v>
      </c>
      <c r="AX561">
        <v>128.34617178361299</v>
      </c>
      <c r="AY561">
        <v>1.030162547681007</v>
      </c>
      <c r="AZ561" t="s">
        <v>165</v>
      </c>
      <c r="BA561" t="str">
        <f>VLOOKUP($AZ561,Sheet1!$A$2:$B$58,2,FALSE)</f>
        <v>Heptane</v>
      </c>
      <c r="BB561" t="s">
        <v>213</v>
      </c>
      <c r="BC561">
        <v>7</v>
      </c>
      <c r="BD561">
        <v>19.93</v>
      </c>
      <c r="BE561">
        <v>44.566000000000003</v>
      </c>
      <c r="BF561">
        <v>100.20034</v>
      </c>
      <c r="BG561">
        <f>VLOOKUP($AZ561,Sheet1!$A$2:$C$58,3,FALSE)</f>
        <v>6.2857142857142856</v>
      </c>
      <c r="BH561">
        <v>98</v>
      </c>
      <c r="BI561" t="s">
        <v>234</v>
      </c>
      <c r="BJ561">
        <v>0.1464066888395783</v>
      </c>
      <c r="BK561">
        <v>0.1363636363636363</v>
      </c>
      <c r="BL561">
        <v>0.42644290567392901</v>
      </c>
      <c r="BM561">
        <v>100</v>
      </c>
      <c r="BN561">
        <v>0</v>
      </c>
      <c r="BO561">
        <v>711.63994253765179</v>
      </c>
      <c r="BP561">
        <v>300.96918034263263</v>
      </c>
      <c r="BQ561">
        <v>2.2693036770134758</v>
      </c>
      <c r="BR561">
        <v>385.78162509229088</v>
      </c>
      <c r="BS561">
        <v>325.85831744536091</v>
      </c>
      <c r="BT561">
        <v>0.95454545454545414</v>
      </c>
      <c r="BU561">
        <v>0</v>
      </c>
      <c r="BV561">
        <v>46.735447429952259</v>
      </c>
      <c r="BW561">
        <v>0.95358025761486809</v>
      </c>
      <c r="BX561">
        <v>3.6601672209894578</v>
      </c>
      <c r="BY561">
        <v>1.1023109950010199</v>
      </c>
      <c r="BZ561">
        <v>73.36408840012983</v>
      </c>
      <c r="CA561">
        <v>26.628640970177571</v>
      </c>
      <c r="CB561">
        <v>0</v>
      </c>
      <c r="CC561">
        <v>0</v>
      </c>
      <c r="CD561">
        <v>46.735447429952259</v>
      </c>
      <c r="CE561">
        <v>56.055471769514412</v>
      </c>
      <c r="CF561">
        <v>49.398311526970019</v>
      </c>
      <c r="CG561">
        <v>2.6628640970177568</v>
      </c>
      <c r="CH561">
        <v>0</v>
      </c>
      <c r="CI561">
        <v>0</v>
      </c>
      <c r="CJ561">
        <v>46.735447429952259</v>
      </c>
      <c r="CK561">
        <v>71.911617074483786</v>
      </c>
      <c r="CL561">
        <v>25.014783941681969</v>
      </c>
      <c r="CM561">
        <v>0</v>
      </c>
      <c r="CN561">
        <v>0.1613857028495603</v>
      </c>
      <c r="CO561">
        <v>46.735447429952259</v>
      </c>
      <c r="CP561">
        <v>55.652007512390512</v>
      </c>
      <c r="CQ561">
        <v>49.398311526970019</v>
      </c>
      <c r="CR561">
        <v>2.5014783941681968</v>
      </c>
      <c r="CS561">
        <v>0</v>
      </c>
      <c r="CT561">
        <v>0.1613857028495603</v>
      </c>
      <c r="CU561">
        <v>46.735447429952259</v>
      </c>
      <c r="CV561">
        <f t="shared" si="8"/>
        <v>325.85831744536091</v>
      </c>
    </row>
    <row r="562" spans="1:100" x14ac:dyDescent="0.25">
      <c r="A562" s="1">
        <v>362</v>
      </c>
      <c r="B562" t="s">
        <v>99</v>
      </c>
      <c r="C562" t="s">
        <v>113</v>
      </c>
      <c r="D562">
        <v>1</v>
      </c>
      <c r="E562">
        <v>4</v>
      </c>
      <c r="F562">
        <v>1</v>
      </c>
      <c r="G562">
        <v>32.041060000000002</v>
      </c>
      <c r="H562">
        <v>6</v>
      </c>
      <c r="I562" t="s">
        <v>119</v>
      </c>
      <c r="J562">
        <v>1.2130000000000001</v>
      </c>
      <c r="K562">
        <v>500</v>
      </c>
      <c r="L562">
        <v>100</v>
      </c>
      <c r="N562" t="s">
        <v>120</v>
      </c>
      <c r="O562">
        <v>0</v>
      </c>
      <c r="P562">
        <v>0.125</v>
      </c>
      <c r="Q562">
        <v>3.2500000000000001E-2</v>
      </c>
      <c r="R562">
        <v>77.5</v>
      </c>
      <c r="S562">
        <v>170</v>
      </c>
      <c r="T562">
        <v>100</v>
      </c>
      <c r="U562">
        <v>1812.1301775147931</v>
      </c>
      <c r="V562">
        <v>20</v>
      </c>
      <c r="W562">
        <v>0.95</v>
      </c>
      <c r="X562">
        <v>1</v>
      </c>
      <c r="Y562">
        <v>58845.368183825078</v>
      </c>
      <c r="Z562">
        <v>294226840.91912538</v>
      </c>
      <c r="AA562">
        <v>356897158.03489912</v>
      </c>
      <c r="AB562">
        <v>356897.1580348991</v>
      </c>
      <c r="AC562">
        <v>0</v>
      </c>
      <c r="AD562">
        <v>3049.446294848462</v>
      </c>
      <c r="AE562">
        <v>1829667.7769090771</v>
      </c>
      <c r="AF562">
        <v>1829667.7769090771</v>
      </c>
      <c r="AG562">
        <v>58.624495020010357</v>
      </c>
      <c r="AH562">
        <v>60.392759146326362</v>
      </c>
      <c r="AI562">
        <v>60.392759146326362</v>
      </c>
      <c r="AJ562">
        <v>11599.15763613422</v>
      </c>
      <c r="AK562">
        <v>854.70085470085473</v>
      </c>
      <c r="AL562" t="s">
        <v>123</v>
      </c>
      <c r="AM562">
        <v>4680.4388338402923</v>
      </c>
      <c r="AN562">
        <v>656.70123876592288</v>
      </c>
      <c r="AO562">
        <v>10266.76905487548</v>
      </c>
      <c r="AP562">
        <v>17790.998563441291</v>
      </c>
      <c r="AQ562">
        <v>7524.2295085658116</v>
      </c>
      <c r="AR562">
        <v>6.3394883937504167E-3</v>
      </c>
      <c r="AS562">
        <v>197.85513942892081</v>
      </c>
      <c r="AT562">
        <v>79.837597445278007</v>
      </c>
      <c r="AU562">
        <v>11.20182337676035</v>
      </c>
      <c r="AV562">
        <v>175.12763310577111</v>
      </c>
      <c r="AW562">
        <v>303.4738048893841</v>
      </c>
      <c r="AX562">
        <v>128.34617178361299</v>
      </c>
      <c r="AY562">
        <v>1.030162547681007</v>
      </c>
      <c r="AZ562" t="s">
        <v>165</v>
      </c>
      <c r="BA562" t="str">
        <f>VLOOKUP($AZ562,Sheet1!$A$2:$B$58,2,FALSE)</f>
        <v>Heptane</v>
      </c>
      <c r="BB562" t="s">
        <v>213</v>
      </c>
      <c r="BC562">
        <v>7</v>
      </c>
      <c r="BD562">
        <v>19.93</v>
      </c>
      <c r="BE562">
        <v>44.566000000000003</v>
      </c>
      <c r="BF562">
        <v>100.20034</v>
      </c>
      <c r="BG562">
        <f>VLOOKUP($AZ562,Sheet1!$A$2:$C$58,3,FALSE)</f>
        <v>6.2857142857142856</v>
      </c>
      <c r="BH562">
        <v>98</v>
      </c>
      <c r="BI562" t="s">
        <v>235</v>
      </c>
      <c r="BJ562">
        <v>0.14640668883957841</v>
      </c>
      <c r="BK562">
        <v>0.1363636363636363</v>
      </c>
      <c r="BL562">
        <v>0.42644290567392901</v>
      </c>
      <c r="BM562">
        <v>100</v>
      </c>
      <c r="BN562">
        <v>0</v>
      </c>
      <c r="BO562">
        <v>711.63994253765179</v>
      </c>
      <c r="BP562">
        <v>300.96918034263263</v>
      </c>
      <c r="BQ562">
        <v>2.2693036770134758</v>
      </c>
      <c r="BR562">
        <v>385.78162509229088</v>
      </c>
      <c r="BS562">
        <v>325.85831744536091</v>
      </c>
      <c r="BT562">
        <v>0.95454545454545414</v>
      </c>
      <c r="BU562">
        <v>0</v>
      </c>
      <c r="BV562">
        <v>46.735447429952259</v>
      </c>
      <c r="BW562">
        <v>0.95358025761486809</v>
      </c>
      <c r="BX562">
        <v>3.66016722098946</v>
      </c>
      <c r="BY562">
        <v>1.1023109950010199</v>
      </c>
      <c r="BZ562">
        <v>73.36408840012983</v>
      </c>
      <c r="CA562">
        <v>26.628640970177571</v>
      </c>
      <c r="CB562">
        <v>0</v>
      </c>
      <c r="CC562">
        <v>0</v>
      </c>
      <c r="CD562">
        <v>46.735447429952259</v>
      </c>
      <c r="CE562">
        <v>56.055471769514412</v>
      </c>
      <c r="CF562">
        <v>49.398311526970019</v>
      </c>
      <c r="CG562">
        <v>2.6628640970177568</v>
      </c>
      <c r="CH562">
        <v>0</v>
      </c>
      <c r="CI562">
        <v>0</v>
      </c>
      <c r="CJ562">
        <v>46.735447429952259</v>
      </c>
      <c r="CK562">
        <v>71.911617074483786</v>
      </c>
      <c r="CL562">
        <v>25.014783941681969</v>
      </c>
      <c r="CM562">
        <v>0</v>
      </c>
      <c r="CN562">
        <v>0.16138570284956039</v>
      </c>
      <c r="CO562">
        <v>46.735447429952259</v>
      </c>
      <c r="CP562">
        <v>55.652007512390512</v>
      </c>
      <c r="CQ562">
        <v>49.398311526970019</v>
      </c>
      <c r="CR562">
        <v>2.5014783941681968</v>
      </c>
      <c r="CS562">
        <v>0</v>
      </c>
      <c r="CT562">
        <v>0.16138570284956039</v>
      </c>
      <c r="CU562">
        <v>46.735447429952259</v>
      </c>
      <c r="CV562">
        <f t="shared" si="8"/>
        <v>325.85831744536091</v>
      </c>
    </row>
    <row r="563" spans="1:100" x14ac:dyDescent="0.25">
      <c r="A563" s="1">
        <v>405</v>
      </c>
      <c r="B563" t="s">
        <v>99</v>
      </c>
      <c r="C563" t="s">
        <v>113</v>
      </c>
      <c r="D563">
        <v>1</v>
      </c>
      <c r="E563">
        <v>4</v>
      </c>
      <c r="F563">
        <v>1</v>
      </c>
      <c r="G563">
        <v>32.041060000000002</v>
      </c>
      <c r="H563">
        <v>6</v>
      </c>
      <c r="I563" t="s">
        <v>119</v>
      </c>
      <c r="J563">
        <v>1.2130000000000001</v>
      </c>
      <c r="K563">
        <v>500</v>
      </c>
      <c r="L563">
        <v>100</v>
      </c>
      <c r="N563" t="s">
        <v>120</v>
      </c>
      <c r="O563">
        <v>0</v>
      </c>
      <c r="P563">
        <v>0.125</v>
      </c>
      <c r="Q563">
        <v>3.2500000000000001E-2</v>
      </c>
      <c r="R563">
        <v>77.5</v>
      </c>
      <c r="S563">
        <v>170</v>
      </c>
      <c r="T563">
        <v>100</v>
      </c>
      <c r="U563">
        <v>1812.1301775147931</v>
      </c>
      <c r="V563">
        <v>20</v>
      </c>
      <c r="W563">
        <v>0.95</v>
      </c>
      <c r="X563">
        <v>1</v>
      </c>
      <c r="Y563">
        <v>58845.368183825078</v>
      </c>
      <c r="Z563">
        <v>294226840.91912538</v>
      </c>
      <c r="AA563">
        <v>356897158.03489912</v>
      </c>
      <c r="AB563">
        <v>356897.1580348991</v>
      </c>
      <c r="AC563">
        <v>0</v>
      </c>
      <c r="AD563">
        <v>3049.446294848462</v>
      </c>
      <c r="AE563">
        <v>1829667.7769090771</v>
      </c>
      <c r="AF563">
        <v>1829667.7769090771</v>
      </c>
      <c r="AG563">
        <v>58.624495020010357</v>
      </c>
      <c r="AH563">
        <v>60.392759146326362</v>
      </c>
      <c r="AI563">
        <v>60.392759146326362</v>
      </c>
      <c r="AJ563">
        <v>11599.15763613422</v>
      </c>
      <c r="AK563">
        <v>854.70085470085473</v>
      </c>
      <c r="AL563" t="s">
        <v>123</v>
      </c>
      <c r="AM563">
        <v>4680.4388338402923</v>
      </c>
      <c r="AN563">
        <v>656.70123876592288</v>
      </c>
      <c r="AO563">
        <v>10266.76905487548</v>
      </c>
      <c r="AP563">
        <v>17790.998563441291</v>
      </c>
      <c r="AQ563">
        <v>7524.2295085658116</v>
      </c>
      <c r="AR563">
        <v>6.3394883937504167E-3</v>
      </c>
      <c r="AS563">
        <v>197.85513942892081</v>
      </c>
      <c r="AT563">
        <v>79.837597445278007</v>
      </c>
      <c r="AU563">
        <v>11.20182337676035</v>
      </c>
      <c r="AV563">
        <v>175.12763310577111</v>
      </c>
      <c r="AW563">
        <v>303.4738048893841</v>
      </c>
      <c r="AX563">
        <v>128.34617178361299</v>
      </c>
      <c r="AY563">
        <v>1.030162547681007</v>
      </c>
      <c r="AZ563" t="s">
        <v>165</v>
      </c>
      <c r="BA563" t="str">
        <f>VLOOKUP($AZ563,Sheet1!$A$2:$B$58,2,FALSE)</f>
        <v>Heptane</v>
      </c>
      <c r="BB563" t="s">
        <v>213</v>
      </c>
      <c r="BC563">
        <v>7</v>
      </c>
      <c r="BD563">
        <v>19.93</v>
      </c>
      <c r="BE563">
        <v>44.566000000000003</v>
      </c>
      <c r="BF563">
        <v>100.20034</v>
      </c>
      <c r="BG563">
        <f>VLOOKUP($AZ563,Sheet1!$A$2:$C$58,3,FALSE)</f>
        <v>6.2857142857142856</v>
      </c>
      <c r="BH563">
        <v>98</v>
      </c>
      <c r="BI563" t="s">
        <v>236</v>
      </c>
      <c r="BJ563">
        <v>0.14640668883957869</v>
      </c>
      <c r="BK563">
        <v>0.1363636363636363</v>
      </c>
      <c r="BL563">
        <v>0.42644290567392901</v>
      </c>
      <c r="BM563">
        <v>100</v>
      </c>
      <c r="BN563">
        <v>0</v>
      </c>
      <c r="BO563">
        <v>711.63994253765179</v>
      </c>
      <c r="BP563">
        <v>300.96918034263263</v>
      </c>
      <c r="BQ563">
        <v>2.2693036770134758</v>
      </c>
      <c r="BR563">
        <v>385.78162509229088</v>
      </c>
      <c r="BS563">
        <v>325.85831744536091</v>
      </c>
      <c r="BT563">
        <v>0.95454545454545414</v>
      </c>
      <c r="BU563">
        <v>0</v>
      </c>
      <c r="BV563">
        <v>46.735447429952259</v>
      </c>
      <c r="BW563">
        <v>0.95358025761486809</v>
      </c>
      <c r="BX563">
        <v>3.6601672209894671</v>
      </c>
      <c r="BY563">
        <v>1.1023109950010199</v>
      </c>
      <c r="BZ563">
        <v>73.36408840012983</v>
      </c>
      <c r="CA563">
        <v>26.628640970177571</v>
      </c>
      <c r="CB563">
        <v>0</v>
      </c>
      <c r="CC563">
        <v>0</v>
      </c>
      <c r="CD563">
        <v>46.735447429952259</v>
      </c>
      <c r="CE563">
        <v>56.055471769514412</v>
      </c>
      <c r="CF563">
        <v>49.398311526970019</v>
      </c>
      <c r="CG563">
        <v>2.6628640970177568</v>
      </c>
      <c r="CH563">
        <v>0</v>
      </c>
      <c r="CI563">
        <v>0</v>
      </c>
      <c r="CJ563">
        <v>46.735447429952259</v>
      </c>
      <c r="CK563">
        <v>71.911617074483786</v>
      </c>
      <c r="CL563">
        <v>25.014783941681969</v>
      </c>
      <c r="CM563">
        <v>0</v>
      </c>
      <c r="CN563">
        <v>0.16138570284956061</v>
      </c>
      <c r="CO563">
        <v>46.735447429952259</v>
      </c>
      <c r="CP563">
        <v>55.652007512390497</v>
      </c>
      <c r="CQ563">
        <v>49.398311526970019</v>
      </c>
      <c r="CR563">
        <v>2.5014783941681968</v>
      </c>
      <c r="CS563">
        <v>0</v>
      </c>
      <c r="CT563">
        <v>0.16138570284956061</v>
      </c>
      <c r="CU563">
        <v>46.735447429952259</v>
      </c>
      <c r="CV563">
        <f t="shared" si="8"/>
        <v>325.85831744536091</v>
      </c>
    </row>
    <row r="564" spans="1:100" x14ac:dyDescent="0.25">
      <c r="A564" s="1">
        <v>465</v>
      </c>
      <c r="B564" t="s">
        <v>99</v>
      </c>
      <c r="C564" t="s">
        <v>113</v>
      </c>
      <c r="D564">
        <v>1</v>
      </c>
      <c r="E564">
        <v>4</v>
      </c>
      <c r="F564">
        <v>1</v>
      </c>
      <c r="G564">
        <v>32.041060000000002</v>
      </c>
      <c r="H564">
        <v>6</v>
      </c>
      <c r="I564" t="s">
        <v>119</v>
      </c>
      <c r="J564">
        <v>1.2130000000000001</v>
      </c>
      <c r="K564">
        <v>500</v>
      </c>
      <c r="L564">
        <v>100</v>
      </c>
      <c r="N564" t="s">
        <v>120</v>
      </c>
      <c r="O564">
        <v>0</v>
      </c>
      <c r="P564">
        <v>0.125</v>
      </c>
      <c r="Q564">
        <v>3.2500000000000001E-2</v>
      </c>
      <c r="R564">
        <v>77.5</v>
      </c>
      <c r="S564">
        <v>170</v>
      </c>
      <c r="T564">
        <v>100</v>
      </c>
      <c r="U564">
        <v>1812.1301775147931</v>
      </c>
      <c r="V564">
        <v>20</v>
      </c>
      <c r="W564">
        <v>0.95</v>
      </c>
      <c r="X564">
        <v>1</v>
      </c>
      <c r="Y564">
        <v>58845.368183825078</v>
      </c>
      <c r="Z564">
        <v>294226840.91912538</v>
      </c>
      <c r="AA564">
        <v>356897158.03489912</v>
      </c>
      <c r="AB564">
        <v>356897.1580348991</v>
      </c>
      <c r="AC564">
        <v>0</v>
      </c>
      <c r="AD564">
        <v>3049.446294848462</v>
      </c>
      <c r="AE564">
        <v>1829667.7769090771</v>
      </c>
      <c r="AF564">
        <v>1829667.7769090771</v>
      </c>
      <c r="AG564">
        <v>58.624495020010357</v>
      </c>
      <c r="AH564">
        <v>60.392759146326362</v>
      </c>
      <c r="AI564">
        <v>60.392759146326362</v>
      </c>
      <c r="AJ564">
        <v>11599.15763613422</v>
      </c>
      <c r="AK564">
        <v>854.70085470085473</v>
      </c>
      <c r="AL564" t="s">
        <v>123</v>
      </c>
      <c r="AM564">
        <v>4680.4388338402923</v>
      </c>
      <c r="AN564">
        <v>656.70123876592288</v>
      </c>
      <c r="AO564">
        <v>10266.76905487548</v>
      </c>
      <c r="AP564">
        <v>17790.998563441291</v>
      </c>
      <c r="AQ564">
        <v>7524.2295085658116</v>
      </c>
      <c r="AR564">
        <v>6.3394883937504167E-3</v>
      </c>
      <c r="AS564">
        <v>197.85513942892081</v>
      </c>
      <c r="AT564">
        <v>79.837597445278007</v>
      </c>
      <c r="AU564">
        <v>11.20182337676035</v>
      </c>
      <c r="AV564">
        <v>175.12763310577111</v>
      </c>
      <c r="AW564">
        <v>303.4738048893841</v>
      </c>
      <c r="AX564">
        <v>128.34617178361299</v>
      </c>
      <c r="AY564">
        <v>1.030162547681007</v>
      </c>
      <c r="AZ564" t="s">
        <v>165</v>
      </c>
      <c r="BA564" t="str">
        <f>VLOOKUP($AZ564,Sheet1!$A$2:$B$58,2,FALSE)</f>
        <v>Heptane</v>
      </c>
      <c r="BB564" t="s">
        <v>213</v>
      </c>
      <c r="BC564">
        <v>7</v>
      </c>
      <c r="BD564">
        <v>19.93</v>
      </c>
      <c r="BE564">
        <v>44.566000000000003</v>
      </c>
      <c r="BF564">
        <v>100.20034</v>
      </c>
      <c r="BG564">
        <f>VLOOKUP($AZ564,Sheet1!$A$2:$C$58,3,FALSE)</f>
        <v>6.2857142857142856</v>
      </c>
      <c r="BH564">
        <v>98</v>
      </c>
      <c r="BI564" t="s">
        <v>237</v>
      </c>
      <c r="BJ564">
        <v>0.14640668883957891</v>
      </c>
      <c r="BK564">
        <v>0.1363636363636363</v>
      </c>
      <c r="BL564">
        <v>0.42644290567392901</v>
      </c>
      <c r="BM564">
        <v>100</v>
      </c>
      <c r="BN564">
        <v>0</v>
      </c>
      <c r="BO564">
        <v>711.63994253765179</v>
      </c>
      <c r="BP564">
        <v>300.96918034263263</v>
      </c>
      <c r="BQ564">
        <v>2.2693036770134749</v>
      </c>
      <c r="BR564">
        <v>385.78162509229082</v>
      </c>
      <c r="BS564">
        <v>325.85831744536102</v>
      </c>
      <c r="BT564">
        <v>0.95454545454545414</v>
      </c>
      <c r="BU564">
        <v>0</v>
      </c>
      <c r="BV564">
        <v>46.735447429952259</v>
      </c>
      <c r="BW564">
        <v>0.95358025761486809</v>
      </c>
      <c r="BX564">
        <v>3.6601672209894729</v>
      </c>
      <c r="BY564">
        <v>1.1023109950010199</v>
      </c>
      <c r="BZ564">
        <v>73.36408840012983</v>
      </c>
      <c r="CA564">
        <v>26.628640970177571</v>
      </c>
      <c r="CB564">
        <v>0</v>
      </c>
      <c r="CC564">
        <v>0</v>
      </c>
      <c r="CD564">
        <v>46.735447429952259</v>
      </c>
      <c r="CE564">
        <v>56.055471769514412</v>
      </c>
      <c r="CF564">
        <v>49.398311526970019</v>
      </c>
      <c r="CG564">
        <v>2.6628640970177568</v>
      </c>
      <c r="CH564">
        <v>0</v>
      </c>
      <c r="CI564">
        <v>0</v>
      </c>
      <c r="CJ564">
        <v>46.735447429952259</v>
      </c>
      <c r="CK564">
        <v>71.911617074483786</v>
      </c>
      <c r="CL564">
        <v>25.014783941681969</v>
      </c>
      <c r="CM564">
        <v>0</v>
      </c>
      <c r="CN564">
        <v>0.16138570284956091</v>
      </c>
      <c r="CO564">
        <v>46.735447429952259</v>
      </c>
      <c r="CP564">
        <v>55.652007512390512</v>
      </c>
      <c r="CQ564">
        <v>49.398311526970019</v>
      </c>
      <c r="CR564">
        <v>2.501478394168196</v>
      </c>
      <c r="CS564">
        <v>0</v>
      </c>
      <c r="CT564">
        <v>0.16138570284956091</v>
      </c>
      <c r="CU564">
        <v>46.735447429952259</v>
      </c>
      <c r="CV564">
        <f t="shared" si="8"/>
        <v>325.85831744536102</v>
      </c>
    </row>
    <row r="565" spans="1:100" x14ac:dyDescent="0.25">
      <c r="A565" s="1">
        <v>1165</v>
      </c>
      <c r="B565" t="s">
        <v>107</v>
      </c>
      <c r="C565" t="s">
        <v>118</v>
      </c>
      <c r="D565">
        <v>1</v>
      </c>
      <c r="E565">
        <v>1</v>
      </c>
      <c r="F565">
        <v>2</v>
      </c>
      <c r="G565">
        <v>45.016539999999999</v>
      </c>
      <c r="H565">
        <v>2</v>
      </c>
      <c r="I565" t="s">
        <v>119</v>
      </c>
      <c r="J565">
        <v>1.4</v>
      </c>
      <c r="K565">
        <v>500</v>
      </c>
      <c r="L565">
        <v>33.333333333333329</v>
      </c>
      <c r="N565" t="s">
        <v>121</v>
      </c>
      <c r="O565">
        <v>66.666666666666671</v>
      </c>
      <c r="P565">
        <v>0.1666666666666666</v>
      </c>
      <c r="Q565">
        <v>3.2500000000000001E-2</v>
      </c>
      <c r="R565">
        <v>77.5</v>
      </c>
      <c r="S565">
        <v>170</v>
      </c>
      <c r="T565">
        <v>100</v>
      </c>
      <c r="U565">
        <v>1812.1301775147931</v>
      </c>
      <c r="V565">
        <v>20</v>
      </c>
      <c r="W565">
        <v>0.95</v>
      </c>
      <c r="X565">
        <v>1</v>
      </c>
      <c r="Y565">
        <v>65451.222705346059</v>
      </c>
      <c r="Z565">
        <v>327256113.5267303</v>
      </c>
      <c r="AA565">
        <v>458158558.93742239</v>
      </c>
      <c r="AB565">
        <v>458158.55893742241</v>
      </c>
      <c r="AC565">
        <v>0</v>
      </c>
      <c r="AD565">
        <v>3391.7705799482219</v>
      </c>
      <c r="AE565">
        <v>6105187.0439068004</v>
      </c>
      <c r="AF565">
        <v>2035062.3479689329</v>
      </c>
      <c r="AG565">
        <v>91.611465589837408</v>
      </c>
      <c r="AH565">
        <v>89.563093934112729</v>
      </c>
      <c r="AI565">
        <v>89.563093934112729</v>
      </c>
      <c r="AJ565">
        <v>14890.15316546623</v>
      </c>
      <c r="AK565">
        <v>854.70085470085473</v>
      </c>
      <c r="AL565" t="s">
        <v>123</v>
      </c>
      <c r="AM565">
        <v>6941.1397798937369</v>
      </c>
      <c r="AN565">
        <v>730.4211079974101</v>
      </c>
      <c r="AO565">
        <v>15225.725968799159</v>
      </c>
      <c r="AP565">
        <v>23416.414908058228</v>
      </c>
      <c r="AQ565">
        <v>8190.6889392590638</v>
      </c>
      <c r="AR565">
        <v>7.3168044115833339E-3</v>
      </c>
      <c r="AS565">
        <v>149.15043767015229</v>
      </c>
      <c r="AT565">
        <v>69.527426924116526</v>
      </c>
      <c r="AU565">
        <v>7.3164209078785651</v>
      </c>
      <c r="AV565">
        <v>152.5117751883846</v>
      </c>
      <c r="AW565">
        <v>234.5555813557952</v>
      </c>
      <c r="AX565">
        <v>82.043806167410551</v>
      </c>
      <c r="AY565">
        <v>0.97764066274307149</v>
      </c>
      <c r="AZ565" t="s">
        <v>165</v>
      </c>
      <c r="BA565" t="str">
        <f>VLOOKUP($AZ565,Sheet1!$A$2:$B$58,2,FALSE)</f>
        <v>Heptane</v>
      </c>
      <c r="BB565" t="s">
        <v>213</v>
      </c>
      <c r="BC565">
        <v>7</v>
      </c>
      <c r="BD565">
        <v>15.03836045987698</v>
      </c>
      <c r="BE565">
        <v>44.566000000000003</v>
      </c>
      <c r="BF565">
        <v>100.20034</v>
      </c>
      <c r="BG565">
        <f>VLOOKUP($AZ565,Sheet1!$A$2:$C$58,3,FALSE)</f>
        <v>6.2857142857142856</v>
      </c>
      <c r="BH565">
        <v>98</v>
      </c>
      <c r="BI565" t="s">
        <v>250</v>
      </c>
      <c r="BJ565">
        <v>0.14640668883957991</v>
      </c>
      <c r="BK565">
        <v>0.13636363636363599</v>
      </c>
      <c r="BL565">
        <v>0.272891606296639</v>
      </c>
      <c r="BM565">
        <v>100</v>
      </c>
      <c r="BN565">
        <v>0</v>
      </c>
      <c r="BO565">
        <v>859.5192228112295</v>
      </c>
      <c r="BP565">
        <v>300.64613302260079</v>
      </c>
      <c r="BQ565">
        <v>3.4361170685249292</v>
      </c>
      <c r="BR565">
        <v>584.13990164923791</v>
      </c>
      <c r="BS565">
        <v>275.37932116199158</v>
      </c>
      <c r="BT565">
        <v>0.95454545454545192</v>
      </c>
      <c r="BU565">
        <v>0</v>
      </c>
      <c r="BV565">
        <v>55.107449671903638</v>
      </c>
      <c r="BW565">
        <v>0.80871098672384822</v>
      </c>
      <c r="BX565">
        <v>3.6601672209894991</v>
      </c>
      <c r="BY565">
        <v>1.1023109950010199</v>
      </c>
      <c r="BZ565">
        <v>94.598002947856287</v>
      </c>
      <c r="CA565">
        <v>39.490553275952642</v>
      </c>
      <c r="CB565">
        <v>0</v>
      </c>
      <c r="CC565">
        <v>0</v>
      </c>
      <c r="CD565">
        <v>55.107449671903638</v>
      </c>
      <c r="CE565">
        <v>68.929143318487064</v>
      </c>
      <c r="CF565">
        <v>59.056504999498912</v>
      </c>
      <c r="CG565">
        <v>3.9490553275952629</v>
      </c>
      <c r="CH565">
        <v>0</v>
      </c>
      <c r="CI565">
        <v>0</v>
      </c>
      <c r="CJ565">
        <v>55.107449671903638</v>
      </c>
      <c r="CK565">
        <v>93.145531622210228</v>
      </c>
      <c r="CL565">
        <v>37.876696247457019</v>
      </c>
      <c r="CM565">
        <v>0</v>
      </c>
      <c r="CN565">
        <v>0.16138570284956211</v>
      </c>
      <c r="CO565">
        <v>55.107449671903638</v>
      </c>
      <c r="CP565">
        <v>68.525679061363164</v>
      </c>
      <c r="CQ565">
        <v>59.056504999498912</v>
      </c>
      <c r="CR565">
        <v>3.787669624745702</v>
      </c>
      <c r="CS565">
        <v>0</v>
      </c>
      <c r="CT565">
        <v>0.16138570284956211</v>
      </c>
      <c r="CU565">
        <v>55.107449671903638</v>
      </c>
      <c r="CV565">
        <f t="shared" si="8"/>
        <v>275.37932116199158</v>
      </c>
    </row>
    <row r="566" spans="1:100" x14ac:dyDescent="0.25">
      <c r="A566" s="1">
        <v>843</v>
      </c>
      <c r="B566" t="s">
        <v>102</v>
      </c>
      <c r="C566" t="s">
        <v>114</v>
      </c>
      <c r="D566">
        <v>1</v>
      </c>
      <c r="E566">
        <v>0</v>
      </c>
      <c r="F566">
        <v>1</v>
      </c>
      <c r="G566">
        <v>28.009699999999999</v>
      </c>
      <c r="H566">
        <v>2</v>
      </c>
      <c r="I566" t="s">
        <v>119</v>
      </c>
      <c r="J566">
        <v>1.333</v>
      </c>
      <c r="K566">
        <v>500</v>
      </c>
      <c r="L566">
        <v>33.333333333333329</v>
      </c>
      <c r="N566" t="s">
        <v>121</v>
      </c>
      <c r="O566">
        <v>66.666666666666671</v>
      </c>
      <c r="P566">
        <v>0.1666666666666666</v>
      </c>
      <c r="Q566">
        <v>3.2500000000000001E-2</v>
      </c>
      <c r="R566">
        <v>77.5</v>
      </c>
      <c r="S566">
        <v>170</v>
      </c>
      <c r="T566">
        <v>100</v>
      </c>
      <c r="U566">
        <v>1812.1301775147931</v>
      </c>
      <c r="V566">
        <v>20</v>
      </c>
      <c r="W566">
        <v>0.95</v>
      </c>
      <c r="X566">
        <v>1</v>
      </c>
      <c r="Y566">
        <v>67333.604083285274</v>
      </c>
      <c r="Z566">
        <v>336668020.41642642</v>
      </c>
      <c r="AA566">
        <v>448778471.21509641</v>
      </c>
      <c r="AB566">
        <v>448778.47121509642</v>
      </c>
      <c r="AC566">
        <v>0</v>
      </c>
      <c r="AD566">
        <v>3489.318120147424</v>
      </c>
      <c r="AE566">
        <v>6280772.6162653621</v>
      </c>
      <c r="AF566">
        <v>2093590.872088453</v>
      </c>
      <c r="AG566">
        <v>58.640852249935961</v>
      </c>
      <c r="AH566">
        <v>92.138934280612858</v>
      </c>
      <c r="AI566">
        <v>92.138934280612858</v>
      </c>
      <c r="AJ566">
        <v>14585.300314490631</v>
      </c>
      <c r="AK566">
        <v>854.70085470085473</v>
      </c>
      <c r="AL566" t="s">
        <v>123</v>
      </c>
      <c r="AM566">
        <v>7140.7674067474964</v>
      </c>
      <c r="AN566">
        <v>751.42806607881732</v>
      </c>
      <c r="AO566">
        <v>15663.618827704189</v>
      </c>
      <c r="AP566">
        <v>23332.1966420178</v>
      </c>
      <c r="AQ566">
        <v>7668.577814313614</v>
      </c>
      <c r="AR566">
        <v>6.9666430576004199E-3</v>
      </c>
      <c r="AS566">
        <v>217.36999277997671</v>
      </c>
      <c r="AT566">
        <v>106.421432961931</v>
      </c>
      <c r="AU566">
        <v>11.198803574578889</v>
      </c>
      <c r="AV566">
        <v>233.44056262617119</v>
      </c>
      <c r="AW566">
        <v>347.72814451942452</v>
      </c>
      <c r="AX566">
        <v>114.2875818932532</v>
      </c>
      <c r="AY566">
        <v>1.5712413913751311</v>
      </c>
      <c r="AZ566" t="s">
        <v>165</v>
      </c>
      <c r="BA566" t="str">
        <f>VLOOKUP($AZ566,Sheet1!$A$2:$B$58,2,FALSE)</f>
        <v>Heptane</v>
      </c>
      <c r="BB566" t="s">
        <v>213</v>
      </c>
      <c r="BC566">
        <v>7</v>
      </c>
      <c r="BD566">
        <v>23.925550527978789</v>
      </c>
      <c r="BE566">
        <v>44.566000000000003</v>
      </c>
      <c r="BF566">
        <v>100.20034</v>
      </c>
      <c r="BG566">
        <f>VLOOKUP($AZ566,Sheet1!$A$2:$C$58,3,FALSE)</f>
        <v>6.2857142857142856</v>
      </c>
      <c r="BH566">
        <v>98</v>
      </c>
      <c r="BI566" t="s">
        <v>244</v>
      </c>
      <c r="BJ566">
        <v>0.14640668883958061</v>
      </c>
      <c r="BK566">
        <v>0.13636363636363599</v>
      </c>
      <c r="BL566">
        <v>0.42632395404906998</v>
      </c>
      <c r="BM566">
        <v>100</v>
      </c>
      <c r="BN566">
        <v>0</v>
      </c>
      <c r="BO566">
        <v>815.64298983631795</v>
      </c>
      <c r="BP566">
        <v>268.07684815218857</v>
      </c>
      <c r="BQ566">
        <v>3.5391506823849328</v>
      </c>
      <c r="BR566">
        <v>601.65561600543867</v>
      </c>
      <c r="BS566">
        <v>213.98737383087931</v>
      </c>
      <c r="BT566">
        <v>0.95454545454545192</v>
      </c>
      <c r="BU566">
        <v>0</v>
      </c>
      <c r="BV566">
        <v>56.120586940383248</v>
      </c>
      <c r="BW566">
        <v>0.79411143806001794</v>
      </c>
      <c r="BX566">
        <v>3.660167220989516</v>
      </c>
      <c r="BY566">
        <v>1.1023109950010199</v>
      </c>
      <c r="BZ566">
        <v>96.746891070461615</v>
      </c>
      <c r="CA566">
        <v>40.626304130078367</v>
      </c>
      <c r="CB566">
        <v>0</v>
      </c>
      <c r="CC566">
        <v>0</v>
      </c>
      <c r="CD566">
        <v>56.120586940383248</v>
      </c>
      <c r="CE566">
        <v>70.339793385910681</v>
      </c>
      <c r="CF566">
        <v>60.183217353391093</v>
      </c>
      <c r="CG566">
        <v>4.0626304130078363</v>
      </c>
      <c r="CH566">
        <v>0</v>
      </c>
      <c r="CI566">
        <v>0</v>
      </c>
      <c r="CJ566">
        <v>56.120586940383248</v>
      </c>
      <c r="CK566">
        <v>95.294419744815542</v>
      </c>
      <c r="CL566">
        <v>39.012447101582737</v>
      </c>
      <c r="CM566">
        <v>0</v>
      </c>
      <c r="CN566">
        <v>0.1613857028495628</v>
      </c>
      <c r="CO566">
        <v>56.120586940383248</v>
      </c>
      <c r="CP566">
        <v>69.936329128786767</v>
      </c>
      <c r="CQ566">
        <v>60.183217353391093</v>
      </c>
      <c r="CR566">
        <v>3.9012447101582728</v>
      </c>
      <c r="CS566">
        <v>0</v>
      </c>
      <c r="CT566">
        <v>0.1613857028495628</v>
      </c>
      <c r="CU566">
        <v>56.120586940383248</v>
      </c>
      <c r="CV566">
        <f t="shared" si="8"/>
        <v>213.98737383087931</v>
      </c>
    </row>
    <row r="567" spans="1:100" x14ac:dyDescent="0.25">
      <c r="A567" s="1">
        <v>192</v>
      </c>
      <c r="B567" t="s">
        <v>99</v>
      </c>
      <c r="C567" t="s">
        <v>113</v>
      </c>
      <c r="D567">
        <v>1</v>
      </c>
      <c r="E567">
        <v>4</v>
      </c>
      <c r="F567">
        <v>1</v>
      </c>
      <c r="G567">
        <v>32.041060000000002</v>
      </c>
      <c r="H567">
        <v>6</v>
      </c>
      <c r="I567" t="s">
        <v>119</v>
      </c>
      <c r="J567">
        <v>1.2130000000000001</v>
      </c>
      <c r="K567">
        <v>500</v>
      </c>
      <c r="L567">
        <v>100</v>
      </c>
      <c r="N567" t="s">
        <v>120</v>
      </c>
      <c r="O567">
        <v>0</v>
      </c>
      <c r="P567">
        <v>0.125</v>
      </c>
      <c r="Q567">
        <v>3.2500000000000001E-2</v>
      </c>
      <c r="R567">
        <v>77.5</v>
      </c>
      <c r="S567">
        <v>170</v>
      </c>
      <c r="T567">
        <v>100</v>
      </c>
      <c r="U567">
        <v>1812.1301775147931</v>
      </c>
      <c r="V567">
        <v>20</v>
      </c>
      <c r="W567">
        <v>0.95</v>
      </c>
      <c r="X567">
        <v>1</v>
      </c>
      <c r="Y567">
        <v>38400.044818271672</v>
      </c>
      <c r="Z567">
        <v>192000224.09135839</v>
      </c>
      <c r="AA567">
        <v>232896271.82281771</v>
      </c>
      <c r="AB567">
        <v>232896.27182281771</v>
      </c>
      <c r="AC567">
        <v>0</v>
      </c>
      <c r="AD567">
        <v>1989.942080526919</v>
      </c>
      <c r="AE567">
        <v>1193965.2483161511</v>
      </c>
      <c r="AF567">
        <v>1193965.2483161511</v>
      </c>
      <c r="AG567">
        <v>38.255912159212713</v>
      </c>
      <c r="AH567">
        <v>39.409807933795364</v>
      </c>
      <c r="AI567">
        <v>39.409807933795364</v>
      </c>
      <c r="AJ567">
        <v>7569.1288342415764</v>
      </c>
      <c r="AK567">
        <v>854.70085470085473</v>
      </c>
      <c r="AL567" t="s">
        <v>123</v>
      </c>
      <c r="AM567">
        <v>3054.260114869141</v>
      </c>
      <c r="AN567">
        <v>428.53597112435949</v>
      </c>
      <c r="AO567">
        <v>6699.6673487452117</v>
      </c>
      <c r="AP567">
        <v>11906.62577493593</v>
      </c>
      <c r="AQ567">
        <v>5206.9584261907203</v>
      </c>
      <c r="AR567">
        <v>6.3394883937504167E-3</v>
      </c>
      <c r="AS567">
        <v>197.85513942892081</v>
      </c>
      <c r="AT567">
        <v>79.837597445278007</v>
      </c>
      <c r="AU567">
        <v>11.20182337676035</v>
      </c>
      <c r="AV567">
        <v>175.12763310577111</v>
      </c>
      <c r="AW567">
        <v>311.23622736750258</v>
      </c>
      <c r="AX567">
        <v>136.10859426173141</v>
      </c>
      <c r="AY567">
        <v>1.030162547681007</v>
      </c>
      <c r="AZ567" t="s">
        <v>156</v>
      </c>
      <c r="BA567" t="str">
        <f>VLOOKUP($AZ567,Sheet1!$A$2:$B$58,2,FALSE)</f>
        <v>1,3-Butanediol (PW1)</v>
      </c>
      <c r="BB567" t="s">
        <v>206</v>
      </c>
      <c r="BC567">
        <v>4</v>
      </c>
      <c r="BD567">
        <v>19.93</v>
      </c>
      <c r="BE567">
        <v>25.35</v>
      </c>
      <c r="BF567">
        <v>90.119200000000006</v>
      </c>
      <c r="BG567">
        <f>VLOOKUP($AZ567,Sheet1!$A$2:$C$58,3,FALSE)</f>
        <v>5.5</v>
      </c>
      <c r="BH567">
        <v>207</v>
      </c>
      <c r="BI567" t="s">
        <v>232</v>
      </c>
      <c r="BJ567">
        <v>0.14844360988395849</v>
      </c>
      <c r="BK567">
        <v>0.23234374999999899</v>
      </c>
      <c r="BL567">
        <v>0.65349376315889396</v>
      </c>
      <c r="BM567">
        <v>100</v>
      </c>
      <c r="BN567">
        <v>-0.33944432009628328</v>
      </c>
      <c r="BO567">
        <v>476.26503099743729</v>
      </c>
      <c r="BP567">
        <v>208.27833704762881</v>
      </c>
      <c r="BQ567">
        <v>1.4279487074678561</v>
      </c>
      <c r="BR567">
        <v>242.7512802695355</v>
      </c>
      <c r="BS567">
        <v>233.51375072790179</v>
      </c>
      <c r="BT567">
        <v>0.92937499999999595</v>
      </c>
      <c r="BU567">
        <v>0</v>
      </c>
      <c r="BV567">
        <v>30.497613173324371</v>
      </c>
      <c r="BW567">
        <v>0.83121258886492544</v>
      </c>
      <c r="BX567">
        <v>3.711090247098964</v>
      </c>
      <c r="BY567">
        <v>3.8580884825035691</v>
      </c>
      <c r="BZ567">
        <v>47.874359011844788</v>
      </c>
      <c r="CA567">
        <v>17.376745838520421</v>
      </c>
      <c r="CB567">
        <v>0</v>
      </c>
      <c r="CC567">
        <v>0</v>
      </c>
      <c r="CD567">
        <v>30.497613173324371</v>
      </c>
      <c r="CE567">
        <v>36.579474216806517</v>
      </c>
      <c r="CF567">
        <v>32.235287757176408</v>
      </c>
      <c r="CG567">
        <v>1.737674583852042</v>
      </c>
      <c r="CH567">
        <v>0</v>
      </c>
      <c r="CI567">
        <v>0</v>
      </c>
      <c r="CJ567">
        <v>30.497613173324371</v>
      </c>
      <c r="CK567">
        <v>46.810757360312053</v>
      </c>
      <c r="CL567">
        <v>15.74043560539312</v>
      </c>
      <c r="CM567">
        <v>0</v>
      </c>
      <c r="CN567">
        <v>0.5727085815945534</v>
      </c>
      <c r="CO567">
        <v>30.497613173324371</v>
      </c>
      <c r="CP567">
        <v>36.579474216806517</v>
      </c>
      <c r="CQ567">
        <v>32.644365315458231</v>
      </c>
      <c r="CR567">
        <v>1.5740435605393119</v>
      </c>
      <c r="CS567">
        <v>0</v>
      </c>
      <c r="CT567">
        <v>0.5727085815945534</v>
      </c>
      <c r="CU567">
        <v>30.497613173324371</v>
      </c>
      <c r="CV567">
        <f t="shared" si="8"/>
        <v>233.51375072790179</v>
      </c>
    </row>
    <row r="568" spans="1:100" x14ac:dyDescent="0.25">
      <c r="A568" s="1">
        <v>249</v>
      </c>
      <c r="B568" t="s">
        <v>99</v>
      </c>
      <c r="C568" t="s">
        <v>113</v>
      </c>
      <c r="D568">
        <v>1</v>
      </c>
      <c r="E568">
        <v>4</v>
      </c>
      <c r="F568">
        <v>1</v>
      </c>
      <c r="G568">
        <v>32.041060000000002</v>
      </c>
      <c r="H568">
        <v>6</v>
      </c>
      <c r="I568" t="s">
        <v>119</v>
      </c>
      <c r="J568">
        <v>1.2130000000000001</v>
      </c>
      <c r="K568">
        <v>500</v>
      </c>
      <c r="L568">
        <v>100</v>
      </c>
      <c r="N568" t="s">
        <v>120</v>
      </c>
      <c r="O568">
        <v>0</v>
      </c>
      <c r="P568">
        <v>0.125</v>
      </c>
      <c r="Q568">
        <v>3.2500000000000001E-2</v>
      </c>
      <c r="R568">
        <v>77.5</v>
      </c>
      <c r="S568">
        <v>170</v>
      </c>
      <c r="T568">
        <v>100</v>
      </c>
      <c r="U568">
        <v>1812.1301775147931</v>
      </c>
      <c r="V568">
        <v>20</v>
      </c>
      <c r="W568">
        <v>0.95</v>
      </c>
      <c r="X568">
        <v>1</v>
      </c>
      <c r="Y568">
        <v>38400.044818271563</v>
      </c>
      <c r="Z568">
        <v>192000224.0913578</v>
      </c>
      <c r="AA568">
        <v>232896271.822817</v>
      </c>
      <c r="AB568">
        <v>232896.27182281701</v>
      </c>
      <c r="AC568">
        <v>0</v>
      </c>
      <c r="AD568">
        <v>1989.9420805269131</v>
      </c>
      <c r="AE568">
        <v>1193965.2483161481</v>
      </c>
      <c r="AF568">
        <v>1193965.2483161481</v>
      </c>
      <c r="AG568">
        <v>38.255912159212592</v>
      </c>
      <c r="AH568">
        <v>39.409807933795243</v>
      </c>
      <c r="AI568">
        <v>39.409807933795243</v>
      </c>
      <c r="AJ568">
        <v>7569.1288342415519</v>
      </c>
      <c r="AK568">
        <v>854.70085470085473</v>
      </c>
      <c r="AL568" t="s">
        <v>123</v>
      </c>
      <c r="AM568">
        <v>3054.260114869131</v>
      </c>
      <c r="AN568">
        <v>428.53597112435818</v>
      </c>
      <c r="AO568">
        <v>6699.6673487451899</v>
      </c>
      <c r="AP568">
        <v>11906.625774935899</v>
      </c>
      <c r="AQ568">
        <v>5206.9584261907057</v>
      </c>
      <c r="AR568">
        <v>6.3394883937504167E-3</v>
      </c>
      <c r="AS568">
        <v>197.85513942892081</v>
      </c>
      <c r="AT568">
        <v>79.837597445277993</v>
      </c>
      <c r="AU568">
        <v>11.20182337676035</v>
      </c>
      <c r="AV568">
        <v>175.12763310577111</v>
      </c>
      <c r="AW568">
        <v>311.23622736750258</v>
      </c>
      <c r="AX568">
        <v>136.1085942617315</v>
      </c>
      <c r="AY568">
        <v>1.0301625476810059</v>
      </c>
      <c r="AZ568" t="s">
        <v>156</v>
      </c>
      <c r="BA568" t="str">
        <f>VLOOKUP($AZ568,Sheet1!$A$2:$B$58,2,FALSE)</f>
        <v>1,3-Butanediol (PW1)</v>
      </c>
      <c r="BB568" t="s">
        <v>206</v>
      </c>
      <c r="BC568">
        <v>4</v>
      </c>
      <c r="BD568">
        <v>19.93</v>
      </c>
      <c r="BE568">
        <v>25.35</v>
      </c>
      <c r="BF568">
        <v>90.119200000000006</v>
      </c>
      <c r="BG568">
        <f>VLOOKUP($AZ568,Sheet1!$A$2:$C$58,3,FALSE)</f>
        <v>5.5</v>
      </c>
      <c r="BH568">
        <v>207</v>
      </c>
      <c r="BI568" t="s">
        <v>233</v>
      </c>
      <c r="BJ568">
        <v>0.14844360988396191</v>
      </c>
      <c r="BK568">
        <v>0.23234374999999999</v>
      </c>
      <c r="BL568">
        <v>0.65349376315889596</v>
      </c>
      <c r="BM568">
        <v>100</v>
      </c>
      <c r="BN568">
        <v>-0.33944432009628039</v>
      </c>
      <c r="BO568">
        <v>476.26503099743582</v>
      </c>
      <c r="BP568">
        <v>208.27833704762821</v>
      </c>
      <c r="BQ568">
        <v>1.427948707467847</v>
      </c>
      <c r="BR568">
        <v>242.75128026953399</v>
      </c>
      <c r="BS568">
        <v>233.51375072790179</v>
      </c>
      <c r="BT568">
        <v>0.92937499999999995</v>
      </c>
      <c r="BU568">
        <v>0</v>
      </c>
      <c r="BV568">
        <v>30.497613173324279</v>
      </c>
      <c r="BW568">
        <v>0.83121258886492788</v>
      </c>
      <c r="BX568">
        <v>3.7110902470990479</v>
      </c>
      <c r="BY568">
        <v>3.8580884825035691</v>
      </c>
      <c r="BZ568">
        <v>47.874359011844639</v>
      </c>
      <c r="CA568">
        <v>17.37674583852036</v>
      </c>
      <c r="CB568">
        <v>0</v>
      </c>
      <c r="CC568">
        <v>0</v>
      </c>
      <c r="CD568">
        <v>30.497613173324279</v>
      </c>
      <c r="CE568">
        <v>36.579474216806403</v>
      </c>
      <c r="CF568">
        <v>32.235287757176309</v>
      </c>
      <c r="CG568">
        <v>1.737674583852036</v>
      </c>
      <c r="CH568">
        <v>0</v>
      </c>
      <c r="CI568">
        <v>0</v>
      </c>
      <c r="CJ568">
        <v>30.497613173324279</v>
      </c>
      <c r="CK568">
        <v>46.810757360311868</v>
      </c>
      <c r="CL568">
        <v>15.74043560539303</v>
      </c>
      <c r="CM568">
        <v>0</v>
      </c>
      <c r="CN568">
        <v>0.57270858159456639</v>
      </c>
      <c r="CO568">
        <v>30.497613173324279</v>
      </c>
      <c r="CP568">
        <v>36.579474216806403</v>
      </c>
      <c r="CQ568">
        <v>32.644365315458153</v>
      </c>
      <c r="CR568">
        <v>1.5740435605393031</v>
      </c>
      <c r="CS568">
        <v>0</v>
      </c>
      <c r="CT568">
        <v>0.57270858159456639</v>
      </c>
      <c r="CU568">
        <v>30.497613173324279</v>
      </c>
      <c r="CV568">
        <f t="shared" si="8"/>
        <v>233.51375072790179</v>
      </c>
    </row>
    <row r="569" spans="1:100" x14ac:dyDescent="0.25">
      <c r="A569" s="1">
        <v>29</v>
      </c>
      <c r="B569" t="s">
        <v>97</v>
      </c>
      <c r="C569" t="s">
        <v>111</v>
      </c>
      <c r="D569">
        <v>2</v>
      </c>
      <c r="E569">
        <v>6</v>
      </c>
      <c r="F569">
        <v>1</v>
      </c>
      <c r="G569">
        <v>46.067439999999998</v>
      </c>
      <c r="H569">
        <v>12</v>
      </c>
      <c r="I569" t="s">
        <v>119</v>
      </c>
      <c r="J569">
        <v>1.145</v>
      </c>
      <c r="K569">
        <v>500</v>
      </c>
      <c r="L569">
        <v>100</v>
      </c>
      <c r="N569" t="s">
        <v>120</v>
      </c>
      <c r="O569">
        <v>0</v>
      </c>
      <c r="P569">
        <v>0.16666666666666671</v>
      </c>
      <c r="Q569">
        <v>3.2500000000000001E-2</v>
      </c>
      <c r="R569">
        <v>77.5</v>
      </c>
      <c r="S569">
        <v>170</v>
      </c>
      <c r="T569">
        <v>100</v>
      </c>
      <c r="U569">
        <v>1812.1301775147931</v>
      </c>
      <c r="V569">
        <v>20</v>
      </c>
      <c r="W569">
        <v>0.95</v>
      </c>
      <c r="X569">
        <v>1</v>
      </c>
      <c r="Y569">
        <v>34428.87547189866</v>
      </c>
      <c r="Z569">
        <v>172144377.35949329</v>
      </c>
      <c r="AA569">
        <v>197105312.07661989</v>
      </c>
      <c r="AB569">
        <v>197105.31207661991</v>
      </c>
      <c r="AC569">
        <v>0</v>
      </c>
      <c r="AD569">
        <v>1784.150732401042</v>
      </c>
      <c r="AE569">
        <v>535245.21972031251</v>
      </c>
      <c r="AF569">
        <v>535245.21972031251</v>
      </c>
      <c r="AG569">
        <v>24.65737704475232</v>
      </c>
      <c r="AH569">
        <v>47.112284239781907</v>
      </c>
      <c r="AI569">
        <v>47.112284239781907</v>
      </c>
      <c r="AJ569">
        <v>6405.9226424901453</v>
      </c>
      <c r="AK569">
        <v>854.70085470085473</v>
      </c>
      <c r="AL569" t="s">
        <v>123</v>
      </c>
      <c r="AM569">
        <v>3651.2020285830981</v>
      </c>
      <c r="AN569">
        <v>384.21860325666648</v>
      </c>
      <c r="AO569">
        <v>8009.088320762924</v>
      </c>
      <c r="AP569">
        <v>11296.044129030761</v>
      </c>
      <c r="AQ569">
        <v>3286.95580826784</v>
      </c>
      <c r="AR569">
        <v>1.1968201501804171E-2</v>
      </c>
      <c r="AS569">
        <v>259.79740792638279</v>
      </c>
      <c r="AT569">
        <v>148.07747076894219</v>
      </c>
      <c r="AU569">
        <v>15.582298253351221</v>
      </c>
      <c r="AV569">
        <v>324.81509717058287</v>
      </c>
      <c r="AW569">
        <v>458.12026593618702</v>
      </c>
      <c r="AX569">
        <v>133.30516876560409</v>
      </c>
      <c r="AY569">
        <v>1.9106770421799</v>
      </c>
      <c r="AZ569" t="s">
        <v>155</v>
      </c>
      <c r="BA569" t="str">
        <f>VLOOKUP($AZ569,Sheet1!$A$2:$B$58,2,FALSE)</f>
        <v>1,3-Propanediol</v>
      </c>
      <c r="BB569" t="s">
        <v>207</v>
      </c>
      <c r="BC569">
        <v>3</v>
      </c>
      <c r="BD569">
        <v>26.7</v>
      </c>
      <c r="BE569">
        <v>0</v>
      </c>
      <c r="BF569">
        <v>76.092820000000003</v>
      </c>
      <c r="BG569">
        <f>VLOOKUP($AZ569,Sheet1!$A$2:$C$58,3,FALSE)</f>
        <v>5.333333333333333</v>
      </c>
      <c r="BH569">
        <v>213</v>
      </c>
      <c r="BI569" t="s">
        <v>97</v>
      </c>
      <c r="BJ569">
        <v>0.1493736541484848</v>
      </c>
      <c r="BK569">
        <v>0.61382352941176399</v>
      </c>
      <c r="BL569">
        <v>1.0138953528846899</v>
      </c>
      <c r="BM569">
        <v>100</v>
      </c>
      <c r="BN569">
        <v>-0.37318556119417401</v>
      </c>
      <c r="BO569">
        <v>451.84176516123063</v>
      </c>
      <c r="BP569">
        <v>131.47823233071361</v>
      </c>
      <c r="BQ569">
        <v>1.735117715442791</v>
      </c>
      <c r="BR569">
        <v>294.97001162527448</v>
      </c>
      <c r="BS569">
        <v>156.871753535956</v>
      </c>
      <c r="BT569">
        <v>0.92073529411764599</v>
      </c>
      <c r="BU569">
        <v>0</v>
      </c>
      <c r="BV569">
        <v>26.334078683795472</v>
      </c>
      <c r="BW569">
        <v>0</v>
      </c>
      <c r="BX569">
        <v>3.7343413537121211</v>
      </c>
      <c r="BY569">
        <v>3.8580884825035691</v>
      </c>
      <c r="BZ569">
        <v>47.107034250645412</v>
      </c>
      <c r="CA569">
        <v>20.772955566849941</v>
      </c>
      <c r="CB569">
        <v>0</v>
      </c>
      <c r="CC569">
        <v>0</v>
      </c>
      <c r="CD569">
        <v>26.334078683795472</v>
      </c>
      <c r="CE569">
        <v>33.604613132192952</v>
      </c>
      <c r="CF569">
        <v>28.41137424048047</v>
      </c>
      <c r="CG569">
        <v>2.077295556684994</v>
      </c>
      <c r="CH569">
        <v>0</v>
      </c>
      <c r="CI569">
        <v>0</v>
      </c>
      <c r="CJ569">
        <v>26.334078683795472</v>
      </c>
      <c r="CK569">
        <v>46.036768811991607</v>
      </c>
      <c r="CL569">
        <v>19.12639335353639</v>
      </c>
      <c r="CM569">
        <v>0</v>
      </c>
      <c r="CN569">
        <v>0.57629677465974072</v>
      </c>
      <c r="CO569">
        <v>26.334078683795472</v>
      </c>
      <c r="CP569">
        <v>33.604613132192952</v>
      </c>
      <c r="CQ569">
        <v>28.823014793808849</v>
      </c>
      <c r="CR569">
        <v>1.9126393353536399</v>
      </c>
      <c r="CS569">
        <v>0</v>
      </c>
      <c r="CT569">
        <v>0.57629677465974072</v>
      </c>
      <c r="CU569">
        <v>26.334078683795472</v>
      </c>
      <c r="CV569">
        <f t="shared" si="8"/>
        <v>156.871753535956</v>
      </c>
    </row>
    <row r="570" spans="1:100" x14ac:dyDescent="0.25">
      <c r="A570" s="1">
        <v>765</v>
      </c>
      <c r="B570" t="s">
        <v>101</v>
      </c>
      <c r="C570" t="s">
        <v>115</v>
      </c>
      <c r="D570">
        <v>2</v>
      </c>
      <c r="E570">
        <v>6</v>
      </c>
      <c r="F570">
        <v>2</v>
      </c>
      <c r="G570">
        <v>62.06644</v>
      </c>
      <c r="H570">
        <v>10</v>
      </c>
      <c r="I570" t="s">
        <v>119</v>
      </c>
      <c r="J570">
        <v>1.44</v>
      </c>
      <c r="K570">
        <v>500</v>
      </c>
      <c r="L570">
        <v>100</v>
      </c>
      <c r="N570" t="s">
        <v>120</v>
      </c>
      <c r="O570">
        <v>0</v>
      </c>
      <c r="P570">
        <v>0.2</v>
      </c>
      <c r="Q570">
        <v>3.2500000000000001E-2</v>
      </c>
      <c r="R570">
        <v>77.5</v>
      </c>
      <c r="S570">
        <v>170</v>
      </c>
      <c r="T570">
        <v>100</v>
      </c>
      <c r="U570">
        <v>1812.1301775147931</v>
      </c>
      <c r="V570">
        <v>20</v>
      </c>
      <c r="W570">
        <v>0.95</v>
      </c>
      <c r="X570">
        <v>1</v>
      </c>
      <c r="Y570">
        <v>25213.976471444661</v>
      </c>
      <c r="Z570">
        <v>126069882.3572233</v>
      </c>
      <c r="AA570">
        <v>181540630.59440151</v>
      </c>
      <c r="AB570">
        <v>181540.6305944015</v>
      </c>
      <c r="AC570">
        <v>0</v>
      </c>
      <c r="AD570">
        <v>1306.6222457654319</v>
      </c>
      <c r="AE570">
        <v>470384.00847555551</v>
      </c>
      <c r="AF570">
        <v>470384.00847555551</v>
      </c>
      <c r="AG570">
        <v>29.195060839007549</v>
      </c>
      <c r="AH570">
        <v>41.403200426018387</v>
      </c>
      <c r="AI570">
        <v>41.403200426018387</v>
      </c>
      <c r="AJ570">
        <v>5900.0704943180499</v>
      </c>
      <c r="AK570">
        <v>854.70085470085473</v>
      </c>
      <c r="AL570" t="s">
        <v>123</v>
      </c>
      <c r="AM570">
        <v>3208.7480330164249</v>
      </c>
      <c r="AN570">
        <v>281.38237713607981</v>
      </c>
      <c r="AO570">
        <v>7038.5440724231266</v>
      </c>
      <c r="AP570">
        <v>10244.901759171409</v>
      </c>
      <c r="AQ570">
        <v>3206.3576867482839</v>
      </c>
      <c r="AR570">
        <v>1.2543093276999999E-2</v>
      </c>
      <c r="AS570">
        <v>202.09139233698599</v>
      </c>
      <c r="AT570">
        <v>109.90722200274411</v>
      </c>
      <c r="AU570">
        <v>9.6380130422651682</v>
      </c>
      <c r="AV570">
        <v>241.0868095544065</v>
      </c>
      <c r="AW570">
        <v>350.91215653447739</v>
      </c>
      <c r="AX570">
        <v>109.8253469800709</v>
      </c>
      <c r="AY570">
        <v>1.4181577032612149</v>
      </c>
      <c r="AZ570" t="s">
        <v>131</v>
      </c>
      <c r="BA570" t="str">
        <f>VLOOKUP($AZ570,Sheet1!$A$2:$B$58,2,FALSE)</f>
        <v>L-Glutamate</v>
      </c>
      <c r="BB570" t="s">
        <v>190</v>
      </c>
      <c r="BC570">
        <v>5</v>
      </c>
      <c r="BD570">
        <v>17</v>
      </c>
      <c r="BE570">
        <v>0</v>
      </c>
      <c r="BF570">
        <v>146.11892</v>
      </c>
      <c r="BG570">
        <f>VLOOKUP($AZ570,Sheet1!$A$2:$C$58,3,FALSE)</f>
        <v>3.4</v>
      </c>
      <c r="BH570">
        <v>333.8</v>
      </c>
      <c r="BI570" t="s">
        <v>243</v>
      </c>
      <c r="BJ570">
        <v>0.1501639430974879</v>
      </c>
      <c r="BK570">
        <v>0.36373134328358198</v>
      </c>
      <c r="BL570">
        <v>0.85630922771010198</v>
      </c>
      <c r="BM570">
        <v>100</v>
      </c>
      <c r="BN570">
        <v>-0.51973113624453526</v>
      </c>
      <c r="BO570">
        <v>409.79607036685638</v>
      </c>
      <c r="BP570">
        <v>128.2543074699314</v>
      </c>
      <c r="BQ570">
        <v>1.505964073943248</v>
      </c>
      <c r="BR570">
        <v>256.01389257035208</v>
      </c>
      <c r="BS570">
        <v>153.7821777965043</v>
      </c>
      <c r="BT570">
        <v>0.90932835820895497</v>
      </c>
      <c r="BU570">
        <v>0</v>
      </c>
      <c r="BV570">
        <v>19.852641370525141</v>
      </c>
      <c r="BW570">
        <v>0</v>
      </c>
      <c r="BX570">
        <v>3.754098577437198</v>
      </c>
      <c r="BY570">
        <v>3.8580884825035691</v>
      </c>
      <c r="BZ570">
        <v>38.108322593657533</v>
      </c>
      <c r="CA570">
        <v>18.255681223132392</v>
      </c>
      <c r="CB570">
        <v>0</v>
      </c>
      <c r="CC570">
        <v>0</v>
      </c>
      <c r="CD570">
        <v>19.852641370525141</v>
      </c>
      <c r="CE570">
        <v>26.24212979862148</v>
      </c>
      <c r="CF570">
        <v>21.678209492838381</v>
      </c>
      <c r="CG570">
        <v>1.825568122313239</v>
      </c>
      <c r="CH570">
        <v>0</v>
      </c>
      <c r="CI570">
        <v>0</v>
      </c>
      <c r="CJ570">
        <v>19.852641370525141</v>
      </c>
      <c r="CK570">
        <v>37.032394717718589</v>
      </c>
      <c r="CL570">
        <v>16.60040756784171</v>
      </c>
      <c r="CM570">
        <v>0</v>
      </c>
      <c r="CN570">
        <v>0.57934577935173937</v>
      </c>
      <c r="CO570">
        <v>19.852641370525141</v>
      </c>
      <c r="CP570">
        <v>26.24212979862148</v>
      </c>
      <c r="CQ570">
        <v>22.092027906661048</v>
      </c>
      <c r="CR570">
        <v>1.6600407567841711</v>
      </c>
      <c r="CS570">
        <v>0</v>
      </c>
      <c r="CT570">
        <v>0.57934577935173937</v>
      </c>
      <c r="CU570">
        <v>19.852641370525141</v>
      </c>
      <c r="CV570">
        <f t="shared" si="8"/>
        <v>153.7821777965043</v>
      </c>
    </row>
    <row r="571" spans="1:100" x14ac:dyDescent="0.25">
      <c r="A571" s="1">
        <v>929</v>
      </c>
      <c r="B571" t="s">
        <v>103</v>
      </c>
      <c r="C571" t="s">
        <v>116</v>
      </c>
      <c r="D571">
        <v>2</v>
      </c>
      <c r="E571">
        <v>4</v>
      </c>
      <c r="F571">
        <v>2</v>
      </c>
      <c r="G571">
        <v>60.050759999999997</v>
      </c>
      <c r="H571">
        <v>8</v>
      </c>
      <c r="I571" t="s">
        <v>119</v>
      </c>
      <c r="J571">
        <v>1.3440000000000001</v>
      </c>
      <c r="K571">
        <v>500</v>
      </c>
      <c r="L571">
        <v>100</v>
      </c>
      <c r="N571" t="s">
        <v>120</v>
      </c>
      <c r="O571">
        <v>0</v>
      </c>
      <c r="P571">
        <v>0.25</v>
      </c>
      <c r="Q571">
        <v>3.2500000000000001E-2</v>
      </c>
      <c r="R571">
        <v>77.5</v>
      </c>
      <c r="S571">
        <v>170</v>
      </c>
      <c r="T571">
        <v>100</v>
      </c>
      <c r="U571">
        <v>1812.1301775147931</v>
      </c>
      <c r="V571">
        <v>20</v>
      </c>
      <c r="W571">
        <v>0.95</v>
      </c>
      <c r="X571">
        <v>1</v>
      </c>
      <c r="Y571">
        <v>20310.96478024733</v>
      </c>
      <c r="Z571">
        <v>101554823.9012367</v>
      </c>
      <c r="AA571">
        <v>136489683.3232621</v>
      </c>
      <c r="AB571">
        <v>136489.68332326211</v>
      </c>
      <c r="AC571">
        <v>0</v>
      </c>
      <c r="AD571">
        <v>1052.5415713338609</v>
      </c>
      <c r="AE571">
        <v>473643.70710023743</v>
      </c>
      <c r="AF571">
        <v>473643.70710023743</v>
      </c>
      <c r="AG571">
        <v>28.442664580586651</v>
      </c>
      <c r="AH571">
        <v>41.690119098962903</v>
      </c>
      <c r="AI571">
        <v>41.690119098962903</v>
      </c>
      <c r="AJ571">
        <v>4435.9147080060166</v>
      </c>
      <c r="AK571">
        <v>854.70085470085473</v>
      </c>
      <c r="AL571" t="s">
        <v>123</v>
      </c>
      <c r="AM571">
        <v>3230.9842301696249</v>
      </c>
      <c r="AN571">
        <v>226.66585567198061</v>
      </c>
      <c r="AO571">
        <v>7087.3202468236932</v>
      </c>
      <c r="AP571">
        <v>8748.2656485484767</v>
      </c>
      <c r="AQ571">
        <v>1660.945401724784</v>
      </c>
      <c r="AR571">
        <v>9.3655096468266662E-3</v>
      </c>
      <c r="AS571">
        <v>155.95988538407619</v>
      </c>
      <c r="AT571">
        <v>113.5963974477592</v>
      </c>
      <c r="AU571">
        <v>7.9692201491800398</v>
      </c>
      <c r="AV571">
        <v>249.17919440153639</v>
      </c>
      <c r="AW571">
        <v>307.57546023024668</v>
      </c>
      <c r="AX571">
        <v>58.396265828710369</v>
      </c>
      <c r="AY571">
        <v>1.4657599670678609</v>
      </c>
      <c r="AZ571" t="s">
        <v>130</v>
      </c>
      <c r="BA571" t="str">
        <f>VLOOKUP($AZ571,Sheet1!$A$2:$B$58,2,FALSE)</f>
        <v>Succinate</v>
      </c>
      <c r="BB571" t="s">
        <v>189</v>
      </c>
      <c r="BC571">
        <v>4</v>
      </c>
      <c r="BD571">
        <v>17</v>
      </c>
      <c r="BE571">
        <v>0</v>
      </c>
      <c r="BF571">
        <v>116.07016</v>
      </c>
      <c r="BG571">
        <f>VLOOKUP($AZ571,Sheet1!$A$2:$C$58,3,FALSE)</f>
        <v>3</v>
      </c>
      <c r="BH571">
        <v>235</v>
      </c>
      <c r="BI571" t="s">
        <v>246</v>
      </c>
      <c r="BJ571">
        <v>0.15090144625297919</v>
      </c>
      <c r="BK571">
        <v>0.454754098360656</v>
      </c>
      <c r="BL571">
        <v>0.87896124954001598</v>
      </c>
      <c r="BM571">
        <v>100</v>
      </c>
      <c r="BN571">
        <v>-0.24756923006047449</v>
      </c>
      <c r="BO571">
        <v>349.93062594193913</v>
      </c>
      <c r="BP571">
        <v>66.437816068991324</v>
      </c>
      <c r="BQ571">
        <v>1.5167033177055369</v>
      </c>
      <c r="BR571">
        <v>257.83956400994128</v>
      </c>
      <c r="BS571">
        <v>92.091061931997842</v>
      </c>
      <c r="BT571">
        <v>0.909508196721312</v>
      </c>
      <c r="BU571">
        <v>0</v>
      </c>
      <c r="BV571">
        <v>19.34101191479893</v>
      </c>
      <c r="BW571">
        <v>0</v>
      </c>
      <c r="BX571">
        <v>3.7725361563244788</v>
      </c>
      <c r="BY571">
        <v>3.8580884825035691</v>
      </c>
      <c r="BZ571">
        <v>37.723202581074453</v>
      </c>
      <c r="CA571">
        <v>18.38219066627552</v>
      </c>
      <c r="CB571">
        <v>0</v>
      </c>
      <c r="CC571">
        <v>0</v>
      </c>
      <c r="CD571">
        <v>19.34101191479893</v>
      </c>
      <c r="CE571">
        <v>25.774778647995358</v>
      </c>
      <c r="CF571">
        <v>21.179230981426478</v>
      </c>
      <c r="CG571">
        <v>1.838219066627552</v>
      </c>
      <c r="CH571">
        <v>0</v>
      </c>
      <c r="CI571">
        <v>0</v>
      </c>
      <c r="CJ571">
        <v>19.34101191479893</v>
      </c>
      <c r="CK571">
        <v>36.641990479194057</v>
      </c>
      <c r="CL571">
        <v>16.718787432613379</v>
      </c>
      <c r="CM571">
        <v>0</v>
      </c>
      <c r="CN571">
        <v>0.58219113178175019</v>
      </c>
      <c r="CO571">
        <v>19.34101191479893</v>
      </c>
      <c r="CP571">
        <v>25.774778647995358</v>
      </c>
      <c r="CQ571">
        <v>21.595081789842009</v>
      </c>
      <c r="CR571">
        <v>1.671878743261338</v>
      </c>
      <c r="CS571">
        <v>0</v>
      </c>
      <c r="CT571">
        <v>0.58219113178175019</v>
      </c>
      <c r="CU571">
        <v>19.34101191479893</v>
      </c>
      <c r="CV571">
        <f t="shared" si="8"/>
        <v>92.091061931997842</v>
      </c>
    </row>
    <row r="572" spans="1:100" x14ac:dyDescent="0.25">
      <c r="A572" s="1">
        <v>369</v>
      </c>
      <c r="B572" t="s">
        <v>99</v>
      </c>
      <c r="C572" t="s">
        <v>113</v>
      </c>
      <c r="D572">
        <v>1</v>
      </c>
      <c r="E572">
        <v>4</v>
      </c>
      <c r="F572">
        <v>1</v>
      </c>
      <c r="G572">
        <v>32.041060000000002</v>
      </c>
      <c r="H572">
        <v>6</v>
      </c>
      <c r="I572" t="s">
        <v>119</v>
      </c>
      <c r="J572">
        <v>1.2130000000000001</v>
      </c>
      <c r="K572">
        <v>500</v>
      </c>
      <c r="L572">
        <v>100</v>
      </c>
      <c r="N572" t="s">
        <v>120</v>
      </c>
      <c r="O572">
        <v>0</v>
      </c>
      <c r="P572">
        <v>0.125</v>
      </c>
      <c r="Q572">
        <v>3.2500000000000001E-2</v>
      </c>
      <c r="R572">
        <v>77.5</v>
      </c>
      <c r="S572">
        <v>170</v>
      </c>
      <c r="T572">
        <v>100</v>
      </c>
      <c r="U572">
        <v>1812.1301775147931</v>
      </c>
      <c r="V572">
        <v>20</v>
      </c>
      <c r="W572">
        <v>0.95</v>
      </c>
      <c r="X572">
        <v>1</v>
      </c>
      <c r="Y572">
        <v>67403.579632519715</v>
      </c>
      <c r="Z572">
        <v>337017898.16259861</v>
      </c>
      <c r="AA572">
        <v>408802710.47123212</v>
      </c>
      <c r="AB572">
        <v>408802.71047123207</v>
      </c>
      <c r="AC572">
        <v>66773.504273504266</v>
      </c>
      <c r="AD572">
        <v>3492.9443474262871</v>
      </c>
      <c r="AE572">
        <v>2095766.608455772</v>
      </c>
      <c r="AF572">
        <v>2095766.608455772</v>
      </c>
      <c r="AG572">
        <v>67.15058364752791</v>
      </c>
      <c r="AH572">
        <v>69.176016328603893</v>
      </c>
      <c r="AI572">
        <v>69.176016328603893</v>
      </c>
      <c r="AJ572">
        <v>13286.088090315039</v>
      </c>
      <c r="AK572">
        <v>2170.1388888888891</v>
      </c>
      <c r="AL572" t="s">
        <v>125</v>
      </c>
      <c r="AM572">
        <v>5361.141265466802</v>
      </c>
      <c r="AN572">
        <v>752.20897766597977</v>
      </c>
      <c r="AO572">
        <v>11759.92277586266</v>
      </c>
      <c r="AP572">
        <v>21569.57722233672</v>
      </c>
      <c r="AQ572">
        <v>9809.6544464740546</v>
      </c>
      <c r="AR572">
        <v>6.3394883937504176E-3</v>
      </c>
      <c r="AS572">
        <v>197.85513942892081</v>
      </c>
      <c r="AT572">
        <v>79.837597445278021</v>
      </c>
      <c r="AU572">
        <v>11.201823376760361</v>
      </c>
      <c r="AV572">
        <v>175.12763310577111</v>
      </c>
      <c r="AW572">
        <v>321.21205878946643</v>
      </c>
      <c r="AX572">
        <v>146.08442568369529</v>
      </c>
      <c r="AY572">
        <v>1.030162547681007</v>
      </c>
      <c r="AZ572" t="s">
        <v>182</v>
      </c>
      <c r="BA572" t="str">
        <f>VLOOKUP($AZ572,Sheet1!$A$2:$B$58,2,FALSE)</f>
        <v>Propane (PW2)</v>
      </c>
      <c r="BB572" t="s">
        <v>223</v>
      </c>
      <c r="BC572">
        <v>3</v>
      </c>
      <c r="BD572">
        <v>19.93</v>
      </c>
      <c r="BE572">
        <v>0</v>
      </c>
      <c r="BF572">
        <v>44.094819999999999</v>
      </c>
      <c r="BG572">
        <f>VLOOKUP($AZ572,Sheet1!$A$2:$C$58,3,FALSE)</f>
        <v>6.666666666666667</v>
      </c>
      <c r="BH572">
        <v>-42</v>
      </c>
      <c r="BI572" t="s">
        <v>235</v>
      </c>
      <c r="BJ572">
        <v>0.1514590673299952</v>
      </c>
      <c r="BK572">
        <v>0.27052631578947361</v>
      </c>
      <c r="BL572">
        <v>0.37229758316360301</v>
      </c>
      <c r="BM572">
        <v>100</v>
      </c>
      <c r="BN572">
        <v>0</v>
      </c>
      <c r="BO572">
        <v>862.78308889346863</v>
      </c>
      <c r="BP572">
        <v>392.38617785896218</v>
      </c>
      <c r="BQ572">
        <v>2.61558158581416</v>
      </c>
      <c r="BR572">
        <v>444.64886958840708</v>
      </c>
      <c r="BS572">
        <v>418.13421930506149</v>
      </c>
      <c r="BT572">
        <v>0.81157894736842084</v>
      </c>
      <c r="BU572">
        <v>0</v>
      </c>
      <c r="BV572">
        <v>53.532445283809253</v>
      </c>
      <c r="BW572">
        <v>0</v>
      </c>
      <c r="BX572">
        <v>3.7864766832498788</v>
      </c>
      <c r="BY572">
        <v>1.1023109950010199</v>
      </c>
      <c r="BZ572">
        <v>84.200793634775749</v>
      </c>
      <c r="CA572">
        <v>30.501393355756051</v>
      </c>
      <c r="CB572">
        <v>0</v>
      </c>
      <c r="CC572">
        <v>0.1669549952104534</v>
      </c>
      <c r="CD572">
        <v>53.532445283809253</v>
      </c>
      <c r="CE572">
        <v>64.374887953534312</v>
      </c>
      <c r="CF572">
        <v>56.749539614595307</v>
      </c>
      <c r="CG572">
        <v>3.0501393355756061</v>
      </c>
      <c r="CH572">
        <v>0</v>
      </c>
      <c r="CI572">
        <v>0.1669549952104534</v>
      </c>
      <c r="CJ572">
        <v>53.532445283809253</v>
      </c>
      <c r="CK572">
        <v>82.531243682671231</v>
      </c>
      <c r="CL572">
        <v>28.831843403651519</v>
      </c>
      <c r="CM572">
        <v>0</v>
      </c>
      <c r="CN572">
        <v>0.1669549952104534</v>
      </c>
      <c r="CO572">
        <v>53.532445283809253</v>
      </c>
      <c r="CP572">
        <v>63.790545470297729</v>
      </c>
      <c r="CQ572">
        <v>56.582584619384853</v>
      </c>
      <c r="CR572">
        <v>2.883184340365152</v>
      </c>
      <c r="CS572">
        <v>0</v>
      </c>
      <c r="CT572">
        <v>0.1669549952104534</v>
      </c>
      <c r="CU572">
        <v>53.532445283809253</v>
      </c>
      <c r="CV572">
        <f t="shared" si="8"/>
        <v>418.13421930506149</v>
      </c>
    </row>
    <row r="573" spans="1:100" x14ac:dyDescent="0.25">
      <c r="A573" s="1">
        <v>1174</v>
      </c>
      <c r="B573" t="s">
        <v>107</v>
      </c>
      <c r="C573" t="s">
        <v>118</v>
      </c>
      <c r="D573">
        <v>1</v>
      </c>
      <c r="E573">
        <v>1</v>
      </c>
      <c r="F573">
        <v>2</v>
      </c>
      <c r="G573">
        <v>45.016539999999999</v>
      </c>
      <c r="H573">
        <v>2</v>
      </c>
      <c r="I573" t="s">
        <v>119</v>
      </c>
      <c r="J573">
        <v>1.4</v>
      </c>
      <c r="K573">
        <v>500</v>
      </c>
      <c r="L573">
        <v>33.333333333333329</v>
      </c>
      <c r="N573" t="s">
        <v>121</v>
      </c>
      <c r="O573">
        <v>66.666666666666671</v>
      </c>
      <c r="P573">
        <v>0.1666666666666666</v>
      </c>
      <c r="Q573">
        <v>3.2500000000000001E-2</v>
      </c>
      <c r="R573">
        <v>77.5</v>
      </c>
      <c r="S573">
        <v>170</v>
      </c>
      <c r="T573">
        <v>100</v>
      </c>
      <c r="U573">
        <v>1812.1301775147931</v>
      </c>
      <c r="V573">
        <v>20</v>
      </c>
      <c r="W573">
        <v>0.95</v>
      </c>
      <c r="X573">
        <v>1</v>
      </c>
      <c r="Y573">
        <v>74970.160572097986</v>
      </c>
      <c r="Z573">
        <v>374850802.86049002</v>
      </c>
      <c r="AA573">
        <v>524791124.00468588</v>
      </c>
      <c r="AB573">
        <v>524791.1240046859</v>
      </c>
      <c r="AC573">
        <v>66773.504273504266</v>
      </c>
      <c r="AD573">
        <v>3885.0547704384821</v>
      </c>
      <c r="AE573">
        <v>6993098.5867892671</v>
      </c>
      <c r="AF573">
        <v>2331032.862263089</v>
      </c>
      <c r="AG573">
        <v>104.93503408538081</v>
      </c>
      <c r="AH573">
        <v>102.58875626819849</v>
      </c>
      <c r="AI573">
        <v>102.58875626819849</v>
      </c>
      <c r="AJ573">
        <v>17055.71153015229</v>
      </c>
      <c r="AK573">
        <v>2170.1388888888891</v>
      </c>
      <c r="AL573" t="s">
        <v>125</v>
      </c>
      <c r="AM573">
        <v>7950.6286107853857</v>
      </c>
      <c r="AN573">
        <v>836.65034033570134</v>
      </c>
      <c r="AO573">
        <v>17440.088565593749</v>
      </c>
      <c r="AP573">
        <v>28013.129370162271</v>
      </c>
      <c r="AQ573">
        <v>10573.04080456852</v>
      </c>
      <c r="AR573">
        <v>7.3168044115833348E-3</v>
      </c>
      <c r="AS573">
        <v>149.15043767015229</v>
      </c>
      <c r="AT573">
        <v>69.52742692411654</v>
      </c>
      <c r="AU573">
        <v>7.3164209078785651</v>
      </c>
      <c r="AV573">
        <v>152.51177518838469</v>
      </c>
      <c r="AW573">
        <v>244.9719261892906</v>
      </c>
      <c r="AX573">
        <v>92.460151000905981</v>
      </c>
      <c r="AY573">
        <v>0.97764066274307171</v>
      </c>
      <c r="AZ573" t="s">
        <v>182</v>
      </c>
      <c r="BA573" t="str">
        <f>VLOOKUP($AZ573,Sheet1!$A$2:$B$58,2,FALSE)</f>
        <v>Propane (PW2)</v>
      </c>
      <c r="BB573" t="s">
        <v>223</v>
      </c>
      <c r="BC573">
        <v>3</v>
      </c>
      <c r="BD573">
        <v>15.03836045987698</v>
      </c>
      <c r="BE573">
        <v>0</v>
      </c>
      <c r="BF573">
        <v>44.094819999999999</v>
      </c>
      <c r="BG573">
        <f>VLOOKUP($AZ573,Sheet1!$A$2:$C$58,3,FALSE)</f>
        <v>6.666666666666667</v>
      </c>
      <c r="BH573">
        <v>-42</v>
      </c>
      <c r="BI573" t="s">
        <v>250</v>
      </c>
      <c r="BJ573">
        <v>0.15145906732999559</v>
      </c>
      <c r="BK573">
        <v>0.270526315789473</v>
      </c>
      <c r="BL573">
        <v>0.238242644297982</v>
      </c>
      <c r="BM573">
        <v>100</v>
      </c>
      <c r="BN573">
        <v>0</v>
      </c>
      <c r="BO573">
        <v>1028.2454969853841</v>
      </c>
      <c r="BP573">
        <v>388.09236387278099</v>
      </c>
      <c r="BQ573">
        <v>3.9520911833979451</v>
      </c>
      <c r="BR573">
        <v>671.85550117765069</v>
      </c>
      <c r="BS573">
        <v>356.38999580773361</v>
      </c>
      <c r="BT573">
        <v>0.81157894736841896</v>
      </c>
      <c r="BU573">
        <v>0</v>
      </c>
      <c r="BV573">
        <v>63.122034697817362</v>
      </c>
      <c r="BW573">
        <v>0</v>
      </c>
      <c r="BX573">
        <v>3.78647668324989</v>
      </c>
      <c r="BY573">
        <v>1.1023109950010199</v>
      </c>
      <c r="BZ573">
        <v>108.5228752921938</v>
      </c>
      <c r="CA573">
        <v>45.233885599165987</v>
      </c>
      <c r="CB573">
        <v>0</v>
      </c>
      <c r="CC573">
        <v>0.1669549952104539</v>
      </c>
      <c r="CD573">
        <v>63.122034697817362</v>
      </c>
      <c r="CE573">
        <v>79.120849652735913</v>
      </c>
      <c r="CF573">
        <v>67.812378252944413</v>
      </c>
      <c r="CG573">
        <v>4.5233885599165999</v>
      </c>
      <c r="CH573">
        <v>0</v>
      </c>
      <c r="CI573">
        <v>0.1669549952104539</v>
      </c>
      <c r="CJ573">
        <v>63.122034697817362</v>
      </c>
      <c r="CK573">
        <v>106.8533253400893</v>
      </c>
      <c r="CL573">
        <v>43.564335647061462</v>
      </c>
      <c r="CM573">
        <v>0</v>
      </c>
      <c r="CN573">
        <v>0.1669549952104539</v>
      </c>
      <c r="CO573">
        <v>63.122034697817362</v>
      </c>
      <c r="CP573">
        <v>78.536507169499316</v>
      </c>
      <c r="CQ573">
        <v>67.645423257733952</v>
      </c>
      <c r="CR573">
        <v>4.3564335647061458</v>
      </c>
      <c r="CS573">
        <v>0</v>
      </c>
      <c r="CT573">
        <v>0.1669549952104539</v>
      </c>
      <c r="CU573">
        <v>63.122034697817362</v>
      </c>
      <c r="CV573">
        <f t="shared" si="8"/>
        <v>356.38999580773361</v>
      </c>
    </row>
    <row r="574" spans="1:100" x14ac:dyDescent="0.25">
      <c r="A574" s="1">
        <v>850</v>
      </c>
      <c r="B574" t="s">
        <v>102</v>
      </c>
      <c r="C574" t="s">
        <v>114</v>
      </c>
      <c r="D574">
        <v>1</v>
      </c>
      <c r="E574">
        <v>0</v>
      </c>
      <c r="F574">
        <v>1</v>
      </c>
      <c r="G574">
        <v>28.009699999999999</v>
      </c>
      <c r="H574">
        <v>2</v>
      </c>
      <c r="I574" t="s">
        <v>119</v>
      </c>
      <c r="J574">
        <v>1.333</v>
      </c>
      <c r="K574">
        <v>500</v>
      </c>
      <c r="L574">
        <v>33.333333333333329</v>
      </c>
      <c r="N574" t="s">
        <v>121</v>
      </c>
      <c r="O574">
        <v>66.666666666666671</v>
      </c>
      <c r="P574">
        <v>0.1666666666666666</v>
      </c>
      <c r="Q574">
        <v>3.2500000000000001E-2</v>
      </c>
      <c r="R574">
        <v>77.5</v>
      </c>
      <c r="S574">
        <v>170</v>
      </c>
      <c r="T574">
        <v>100</v>
      </c>
      <c r="U574">
        <v>1812.1301775147931</v>
      </c>
      <c r="V574">
        <v>20</v>
      </c>
      <c r="W574">
        <v>0.95</v>
      </c>
      <c r="X574">
        <v>1</v>
      </c>
      <c r="Y574">
        <v>77126.307215795008</v>
      </c>
      <c r="Z574">
        <v>385631536.07897502</v>
      </c>
      <c r="AA574">
        <v>514046837.5932737</v>
      </c>
      <c r="AB574">
        <v>514046.83759327373</v>
      </c>
      <c r="AC574">
        <v>66773.504273504266</v>
      </c>
      <c r="AD574">
        <v>3996.7891957076422</v>
      </c>
      <c r="AE574">
        <v>7194220.552273755</v>
      </c>
      <c r="AF574">
        <v>2398073.5174245839</v>
      </c>
      <c r="AG574">
        <v>67.16931980100739</v>
      </c>
      <c r="AH574">
        <v>105.53921550185591</v>
      </c>
      <c r="AI574">
        <v>105.53921550185591</v>
      </c>
      <c r="AJ574">
        <v>16706.522221781401</v>
      </c>
      <c r="AK574">
        <v>2170.1388888888891</v>
      </c>
      <c r="AL574" t="s">
        <v>125</v>
      </c>
      <c r="AM574">
        <v>8179.2892013938363</v>
      </c>
      <c r="AN574">
        <v>860.71245797686538</v>
      </c>
      <c r="AO574">
        <v>17941.666635315509</v>
      </c>
      <c r="AP574">
        <v>27916.662770040992</v>
      </c>
      <c r="AQ574">
        <v>9974.9961347254757</v>
      </c>
      <c r="AR574">
        <v>6.9666430576004182E-3</v>
      </c>
      <c r="AS574">
        <v>217.3699927799766</v>
      </c>
      <c r="AT574">
        <v>106.421432961931</v>
      </c>
      <c r="AU574">
        <v>11.198803574578889</v>
      </c>
      <c r="AV574">
        <v>233.44056262617119</v>
      </c>
      <c r="AW574">
        <v>363.22609243312661</v>
      </c>
      <c r="AX574">
        <v>129.7855298069554</v>
      </c>
      <c r="AY574">
        <v>1.57124139137513</v>
      </c>
      <c r="AZ574" t="s">
        <v>182</v>
      </c>
      <c r="BA574" t="str">
        <f>VLOOKUP($AZ574,Sheet1!$A$2:$B$58,2,FALSE)</f>
        <v>Propane (PW2)</v>
      </c>
      <c r="BB574" t="s">
        <v>223</v>
      </c>
      <c r="BC574">
        <v>3</v>
      </c>
      <c r="BD574">
        <v>23.925550527978789</v>
      </c>
      <c r="BE574">
        <v>0</v>
      </c>
      <c r="BF574">
        <v>44.094819999999999</v>
      </c>
      <c r="BG574">
        <f>VLOOKUP($AZ574,Sheet1!$A$2:$C$58,3,FALSE)</f>
        <v>6.666666666666667</v>
      </c>
      <c r="BH574">
        <v>-42</v>
      </c>
      <c r="BI574" t="s">
        <v>244</v>
      </c>
      <c r="BJ574">
        <v>0.15145906732999731</v>
      </c>
      <c r="BK574">
        <v>0.270526315789474</v>
      </c>
      <c r="BL574">
        <v>0.37219373478939199</v>
      </c>
      <c r="BM574">
        <v>100</v>
      </c>
      <c r="BN574">
        <v>0</v>
      </c>
      <c r="BO574">
        <v>975.905982508438</v>
      </c>
      <c r="BP574">
        <v>348.70423028586248</v>
      </c>
      <c r="BQ574">
        <v>4.0701095527442401</v>
      </c>
      <c r="BR574">
        <v>691.91862396652084</v>
      </c>
      <c r="BS574">
        <v>283.98735854191722</v>
      </c>
      <c r="BT574">
        <v>0.81157894736842207</v>
      </c>
      <c r="BU574">
        <v>0</v>
      </c>
      <c r="BV574">
        <v>64.282518193158722</v>
      </c>
      <c r="BW574">
        <v>0</v>
      </c>
      <c r="BX574">
        <v>3.7864766832499308</v>
      </c>
      <c r="BY574">
        <v>1.1023109950010199</v>
      </c>
      <c r="BZ574">
        <v>110.9842882489603</v>
      </c>
      <c r="CA574">
        <v>46.534815060591157</v>
      </c>
      <c r="CB574">
        <v>0</v>
      </c>
      <c r="CC574">
        <v>0.1669549952104557</v>
      </c>
      <c r="CD574">
        <v>64.282518193158722</v>
      </c>
      <c r="CE574">
        <v>80.736658459576077</v>
      </c>
      <c r="CF574">
        <v>69.102954694428291</v>
      </c>
      <c r="CG574">
        <v>4.6534815060591148</v>
      </c>
      <c r="CH574">
        <v>0</v>
      </c>
      <c r="CI574">
        <v>0.1669549952104557</v>
      </c>
      <c r="CJ574">
        <v>64.282518193158722</v>
      </c>
      <c r="CK574">
        <v>109.31473829685579</v>
      </c>
      <c r="CL574">
        <v>44.865265108486589</v>
      </c>
      <c r="CM574">
        <v>0</v>
      </c>
      <c r="CN574">
        <v>0.1669549952104557</v>
      </c>
      <c r="CO574">
        <v>64.282518193158722</v>
      </c>
      <c r="CP574">
        <v>80.15231597633948</v>
      </c>
      <c r="CQ574">
        <v>68.935999699217831</v>
      </c>
      <c r="CR574">
        <v>4.4865265108486589</v>
      </c>
      <c r="CS574">
        <v>0</v>
      </c>
      <c r="CT574">
        <v>0.1669549952104557</v>
      </c>
      <c r="CU574">
        <v>64.282518193158722</v>
      </c>
      <c r="CV574">
        <f t="shared" si="8"/>
        <v>283.98735854191722</v>
      </c>
    </row>
    <row r="575" spans="1:100" x14ac:dyDescent="0.25">
      <c r="A575" s="1">
        <v>928</v>
      </c>
      <c r="B575" t="s">
        <v>103</v>
      </c>
      <c r="C575" t="s">
        <v>116</v>
      </c>
      <c r="D575">
        <v>2</v>
      </c>
      <c r="E575">
        <v>4</v>
      </c>
      <c r="F575">
        <v>2</v>
      </c>
      <c r="G575">
        <v>60.050759999999997</v>
      </c>
      <c r="H575">
        <v>8</v>
      </c>
      <c r="I575" t="s">
        <v>119</v>
      </c>
      <c r="J575">
        <v>1.3440000000000001</v>
      </c>
      <c r="K575">
        <v>500</v>
      </c>
      <c r="L575">
        <v>100</v>
      </c>
      <c r="N575" t="s">
        <v>120</v>
      </c>
      <c r="O575">
        <v>0</v>
      </c>
      <c r="P575">
        <v>0.25</v>
      </c>
      <c r="Q575">
        <v>3.2500000000000001E-2</v>
      </c>
      <c r="R575">
        <v>77.5</v>
      </c>
      <c r="S575">
        <v>170</v>
      </c>
      <c r="T575">
        <v>100</v>
      </c>
      <c r="U575">
        <v>1812.1301775147931</v>
      </c>
      <c r="V575">
        <v>20</v>
      </c>
      <c r="W575">
        <v>0.95</v>
      </c>
      <c r="X575">
        <v>1</v>
      </c>
      <c r="Y575">
        <v>18877.171015303749</v>
      </c>
      <c r="Z575">
        <v>94385855.076518759</v>
      </c>
      <c r="AA575">
        <v>126854589.2228412</v>
      </c>
      <c r="AB575">
        <v>126854.5892228412</v>
      </c>
      <c r="AC575">
        <v>0</v>
      </c>
      <c r="AD575">
        <v>978.24044587525862</v>
      </c>
      <c r="AE575">
        <v>440208.20064386638</v>
      </c>
      <c r="AF575">
        <v>440208.20064386638</v>
      </c>
      <c r="AG575">
        <v>26.434837006896661</v>
      </c>
      <c r="AH575">
        <v>38.747125820673112</v>
      </c>
      <c r="AI575">
        <v>38.747125820673112</v>
      </c>
      <c r="AJ575">
        <v>4122.7741497423394</v>
      </c>
      <c r="AK575">
        <v>854.70085470085473</v>
      </c>
      <c r="AL575" t="s">
        <v>123</v>
      </c>
      <c r="AM575">
        <v>3002.9022511021658</v>
      </c>
      <c r="AN575">
        <v>210.6650357156511</v>
      </c>
      <c r="AO575">
        <v>6587.0113895144286</v>
      </c>
      <c r="AP575">
        <v>8191.042291261012</v>
      </c>
      <c r="AQ575">
        <v>1604.0309017465829</v>
      </c>
      <c r="AR575">
        <v>9.3655096468266662E-3</v>
      </c>
      <c r="AS575">
        <v>155.95988538407619</v>
      </c>
      <c r="AT575">
        <v>113.5963974477592</v>
      </c>
      <c r="AU575">
        <v>7.9692201491800416</v>
      </c>
      <c r="AV575">
        <v>249.17919440153631</v>
      </c>
      <c r="AW575">
        <v>309.85787009483079</v>
      </c>
      <c r="AX575">
        <v>60.678675693294537</v>
      </c>
      <c r="AY575">
        <v>1.46575996706786</v>
      </c>
      <c r="AZ575" t="s">
        <v>129</v>
      </c>
      <c r="BA575" t="str">
        <f>VLOOKUP($AZ575,Sheet1!$A$2:$B$58,2,FALSE)</f>
        <v>Citrate</v>
      </c>
      <c r="BB575" t="s">
        <v>188</v>
      </c>
      <c r="BC575">
        <v>6</v>
      </c>
      <c r="BD575">
        <v>17</v>
      </c>
      <c r="BE575">
        <v>0</v>
      </c>
      <c r="BF575">
        <v>189.09639999999999</v>
      </c>
      <c r="BG575">
        <f>VLOOKUP($AZ575,Sheet1!$A$2:$C$58,3,FALSE)</f>
        <v>2.5</v>
      </c>
      <c r="BI575" t="s">
        <v>246</v>
      </c>
      <c r="BJ575">
        <v>0.15342242595592639</v>
      </c>
      <c r="BK575">
        <v>0.30033613445378099</v>
      </c>
      <c r="BL575">
        <v>0.94572173807909898</v>
      </c>
      <c r="BM575">
        <v>100</v>
      </c>
      <c r="BN575">
        <v>-0.36539337559163571</v>
      </c>
      <c r="BO575">
        <v>327.64169165044052</v>
      </c>
      <c r="BP575">
        <v>64.161236069863335</v>
      </c>
      <c r="BQ575">
        <v>1.396462606870998</v>
      </c>
      <c r="BR575">
        <v>237.3986431680697</v>
      </c>
      <c r="BS575">
        <v>90.243048482370796</v>
      </c>
      <c r="BT575">
        <v>0.90100840336134302</v>
      </c>
      <c r="BU575">
        <v>0</v>
      </c>
      <c r="BV575">
        <v>17.975689164689729</v>
      </c>
      <c r="BW575">
        <v>0</v>
      </c>
      <c r="BX575">
        <v>3.8355606488981588</v>
      </c>
      <c r="BY575">
        <v>3.8580884825035691</v>
      </c>
      <c r="BZ575">
        <v>35.060242291416088</v>
      </c>
      <c r="CA575">
        <v>17.084553126726352</v>
      </c>
      <c r="CB575">
        <v>0</v>
      </c>
      <c r="CC575">
        <v>0</v>
      </c>
      <c r="CD575">
        <v>17.975689164689729</v>
      </c>
      <c r="CE575">
        <v>23.955282759043961</v>
      </c>
      <c r="CF575">
        <v>19.68414447736237</v>
      </c>
      <c r="CG575">
        <v>1.708455312672635</v>
      </c>
      <c r="CH575">
        <v>0</v>
      </c>
      <c r="CI575">
        <v>0</v>
      </c>
      <c r="CJ575">
        <v>17.975689164689729</v>
      </c>
      <c r="CK575">
        <v>33.960967315844933</v>
      </c>
      <c r="CL575">
        <v>15.393360856616869</v>
      </c>
      <c r="CM575">
        <v>0</v>
      </c>
      <c r="CN575">
        <v>0.5919172945383161</v>
      </c>
      <c r="CO575">
        <v>17.975689164689729</v>
      </c>
      <c r="CP575">
        <v>23.95528275904395</v>
      </c>
      <c r="CQ575">
        <v>20.106942544889741</v>
      </c>
      <c r="CR575">
        <v>1.539336085661688</v>
      </c>
      <c r="CS575">
        <v>0</v>
      </c>
      <c r="CT575">
        <v>0.5919172945383161</v>
      </c>
      <c r="CU575">
        <v>17.975689164689729</v>
      </c>
      <c r="CV575">
        <f t="shared" si="8"/>
        <v>90.243048482370796</v>
      </c>
    </row>
    <row r="576" spans="1:100" x14ac:dyDescent="0.25">
      <c r="A576" s="1">
        <v>408</v>
      </c>
      <c r="B576" t="s">
        <v>99</v>
      </c>
      <c r="C576" t="s">
        <v>113</v>
      </c>
      <c r="D576">
        <v>1</v>
      </c>
      <c r="E576">
        <v>4</v>
      </c>
      <c r="F576">
        <v>1</v>
      </c>
      <c r="G576">
        <v>32.041060000000002</v>
      </c>
      <c r="H576">
        <v>6</v>
      </c>
      <c r="I576" t="s">
        <v>119</v>
      </c>
      <c r="J576">
        <v>1.2130000000000001</v>
      </c>
      <c r="K576">
        <v>500</v>
      </c>
      <c r="L576">
        <v>100</v>
      </c>
      <c r="N576" t="s">
        <v>120</v>
      </c>
      <c r="O576">
        <v>0</v>
      </c>
      <c r="P576">
        <v>0.125</v>
      </c>
      <c r="Q576">
        <v>3.2500000000000001E-2</v>
      </c>
      <c r="R576">
        <v>77.5</v>
      </c>
      <c r="S576">
        <v>170</v>
      </c>
      <c r="T576">
        <v>100</v>
      </c>
      <c r="U576">
        <v>1812.1301775147931</v>
      </c>
      <c r="V576">
        <v>20</v>
      </c>
      <c r="W576">
        <v>0.95</v>
      </c>
      <c r="X576">
        <v>1</v>
      </c>
      <c r="Y576">
        <v>61233.191715998662</v>
      </c>
      <c r="Z576">
        <v>306165958.57999331</v>
      </c>
      <c r="AA576">
        <v>371379307.75753188</v>
      </c>
      <c r="AB576">
        <v>371379.30775753187</v>
      </c>
      <c r="AC576">
        <v>66773.504273504266</v>
      </c>
      <c r="AD576">
        <v>3173.186528747452</v>
      </c>
      <c r="AE576">
        <v>1903911.9172484709</v>
      </c>
      <c r="AF576">
        <v>1903911.9172484709</v>
      </c>
      <c r="AG576">
        <v>61.003355975273301</v>
      </c>
      <c r="AH576">
        <v>62.843372608578903</v>
      </c>
      <c r="AI576">
        <v>62.843372608578903</v>
      </c>
      <c r="AJ576">
        <v>12069.82750211979</v>
      </c>
      <c r="AK576">
        <v>2170.1388888888891</v>
      </c>
      <c r="AL576" t="s">
        <v>125</v>
      </c>
      <c r="AM576">
        <v>4870.3613771648652</v>
      </c>
      <c r="AN576">
        <v>683.34881902464986</v>
      </c>
      <c r="AO576">
        <v>10683.37334345841</v>
      </c>
      <c r="AP576">
        <v>19793.676587198192</v>
      </c>
      <c r="AQ576">
        <v>9110.3032437397778</v>
      </c>
      <c r="AR576">
        <v>6.3394883937504158E-3</v>
      </c>
      <c r="AS576">
        <v>197.85513942892081</v>
      </c>
      <c r="AT576">
        <v>79.837597445278007</v>
      </c>
      <c r="AU576">
        <v>11.20182337676035</v>
      </c>
      <c r="AV576">
        <v>175.12763310577111</v>
      </c>
      <c r="AW576">
        <v>324.4686504660699</v>
      </c>
      <c r="AX576">
        <v>149.34101736029879</v>
      </c>
      <c r="AY576">
        <v>1.030162547681007</v>
      </c>
      <c r="AZ576" t="s">
        <v>170</v>
      </c>
      <c r="BA576" t="str">
        <f>VLOOKUP($AZ576,Sheet1!$A$2:$B$58,2,FALSE)</f>
        <v>Pentane</v>
      </c>
      <c r="BB576" t="s">
        <v>217</v>
      </c>
      <c r="BC576">
        <v>5</v>
      </c>
      <c r="BD576">
        <v>19.93</v>
      </c>
      <c r="BE576">
        <v>45.35</v>
      </c>
      <c r="BF576">
        <v>72.147580000000005</v>
      </c>
      <c r="BG576">
        <f>VLOOKUP($AZ576,Sheet1!$A$2:$C$58,3,FALSE)</f>
        <v>6.4</v>
      </c>
      <c r="BH576">
        <v>36.1</v>
      </c>
      <c r="BI576" t="s">
        <v>236</v>
      </c>
      <c r="BJ576">
        <v>0.1541757407997133</v>
      </c>
      <c r="BK576">
        <v>0.1819999999999998</v>
      </c>
      <c r="BL576">
        <v>0.40981351927807602</v>
      </c>
      <c r="BM576">
        <v>100</v>
      </c>
      <c r="BN576">
        <v>0</v>
      </c>
      <c r="BO576">
        <v>791.74706348792756</v>
      </c>
      <c r="BP576">
        <v>364.41212974959109</v>
      </c>
      <c r="BQ576">
        <v>2.3595591635434432</v>
      </c>
      <c r="BR576">
        <v>401.12505780238541</v>
      </c>
      <c r="BS576">
        <v>390.62200568554221</v>
      </c>
      <c r="BT576">
        <v>0.90999999999999903</v>
      </c>
      <c r="BU576">
        <v>0</v>
      </c>
      <c r="BV576">
        <v>48.631875383487873</v>
      </c>
      <c r="BW576">
        <v>0.93251596082592814</v>
      </c>
      <c r="BX576">
        <v>3.8543935199928319</v>
      </c>
      <c r="BY576">
        <v>1.1023109950010199</v>
      </c>
      <c r="BZ576">
        <v>76.511001233486795</v>
      </c>
      <c r="CA576">
        <v>27.70917623575297</v>
      </c>
      <c r="CB576">
        <v>0</v>
      </c>
      <c r="CC576">
        <v>0.16994961424595131</v>
      </c>
      <c r="CD576">
        <v>48.631875383487873</v>
      </c>
      <c r="CE576">
        <v>58.500036680247362</v>
      </c>
      <c r="CF576">
        <v>51.572742621309118</v>
      </c>
      <c r="CG576">
        <v>2.770917623575297</v>
      </c>
      <c r="CH576">
        <v>0</v>
      </c>
      <c r="CI576">
        <v>0.16994961424595131</v>
      </c>
      <c r="CJ576">
        <v>48.631875383487873</v>
      </c>
      <c r="CK576">
        <v>74.811505091027286</v>
      </c>
      <c r="CL576">
        <v>26.009680093293461</v>
      </c>
      <c r="CM576">
        <v>0</v>
      </c>
      <c r="CN576">
        <v>0.16994961424595131</v>
      </c>
      <c r="CO576">
        <v>48.631875383487873</v>
      </c>
      <c r="CP576">
        <v>57.905213030386527</v>
      </c>
      <c r="CQ576">
        <v>51.402793007063167</v>
      </c>
      <c r="CR576">
        <v>2.6009680093293461</v>
      </c>
      <c r="CS576">
        <v>0</v>
      </c>
      <c r="CT576">
        <v>0.16994961424595131</v>
      </c>
      <c r="CU576">
        <v>48.631875383487873</v>
      </c>
      <c r="CV576">
        <f t="shared" si="8"/>
        <v>390.62200568554221</v>
      </c>
    </row>
    <row r="577" spans="1:100" x14ac:dyDescent="0.25">
      <c r="A577" s="1">
        <v>510</v>
      </c>
      <c r="B577" t="s">
        <v>99</v>
      </c>
      <c r="C577" t="s">
        <v>113</v>
      </c>
      <c r="D577">
        <v>1</v>
      </c>
      <c r="E577">
        <v>4</v>
      </c>
      <c r="F577">
        <v>1</v>
      </c>
      <c r="G577">
        <v>32.041060000000002</v>
      </c>
      <c r="H577">
        <v>6</v>
      </c>
      <c r="I577" t="s">
        <v>119</v>
      </c>
      <c r="J577">
        <v>1.2130000000000001</v>
      </c>
      <c r="K577">
        <v>500</v>
      </c>
      <c r="L577">
        <v>100</v>
      </c>
      <c r="N577" t="s">
        <v>120</v>
      </c>
      <c r="O577">
        <v>0</v>
      </c>
      <c r="P577">
        <v>0.125</v>
      </c>
      <c r="Q577">
        <v>3.2500000000000001E-2</v>
      </c>
      <c r="R577">
        <v>77.5</v>
      </c>
      <c r="S577">
        <v>170</v>
      </c>
      <c r="T577">
        <v>100</v>
      </c>
      <c r="U577">
        <v>1812.1301775147931</v>
      </c>
      <c r="V577">
        <v>20</v>
      </c>
      <c r="W577">
        <v>0.95</v>
      </c>
      <c r="X577">
        <v>1</v>
      </c>
      <c r="Y577">
        <v>30398.073460507509</v>
      </c>
      <c r="Z577">
        <v>151990367.30253759</v>
      </c>
      <c r="AA577">
        <v>184364315.53797811</v>
      </c>
      <c r="AB577">
        <v>184364.31553797811</v>
      </c>
      <c r="AC577">
        <v>0</v>
      </c>
      <c r="AD577">
        <v>1575.269139197193</v>
      </c>
      <c r="AE577">
        <v>945161.4835183156</v>
      </c>
      <c r="AF577">
        <v>945161.4835183156</v>
      </c>
      <c r="AG577">
        <v>30.283975803099359</v>
      </c>
      <c r="AH577">
        <v>31.197417667230791</v>
      </c>
      <c r="AI577">
        <v>31.197417667230791</v>
      </c>
      <c r="AJ577">
        <v>5991.8402549842876</v>
      </c>
      <c r="AK577">
        <v>854.70085470085473</v>
      </c>
      <c r="AL577" t="s">
        <v>123</v>
      </c>
      <c r="AM577">
        <v>2417.799869210387</v>
      </c>
      <c r="AN577">
        <v>339.2357480924033</v>
      </c>
      <c r="AO577">
        <v>5303.5610034292349</v>
      </c>
      <c r="AP577">
        <v>9603.5767269879325</v>
      </c>
      <c r="AQ577">
        <v>4300.0157235586976</v>
      </c>
      <c r="AR577">
        <v>6.3394883937504167E-3</v>
      </c>
      <c r="AS577">
        <v>197.85513942892081</v>
      </c>
      <c r="AT577">
        <v>79.837597445277993</v>
      </c>
      <c r="AU577">
        <v>11.20182337676035</v>
      </c>
      <c r="AV577">
        <v>175.12763310577111</v>
      </c>
      <c r="AW577">
        <v>317.11743495730411</v>
      </c>
      <c r="AX577">
        <v>141.98980185153289</v>
      </c>
      <c r="AY577">
        <v>1.030162547681007</v>
      </c>
      <c r="AZ577" t="s">
        <v>131</v>
      </c>
      <c r="BA577" t="str">
        <f>VLOOKUP($AZ577,Sheet1!$A$2:$B$58,2,FALSE)</f>
        <v>L-Glutamate</v>
      </c>
      <c r="BB577" t="s">
        <v>190</v>
      </c>
      <c r="BC577">
        <v>5</v>
      </c>
      <c r="BD577">
        <v>19.93</v>
      </c>
      <c r="BE577">
        <v>0</v>
      </c>
      <c r="BF577">
        <v>146.11892</v>
      </c>
      <c r="BG577">
        <f>VLOOKUP($AZ577,Sheet1!$A$2:$C$58,3,FALSE)</f>
        <v>3.4</v>
      </c>
      <c r="BH577">
        <v>333.8</v>
      </c>
      <c r="BI577" t="s">
        <v>238</v>
      </c>
      <c r="BJ577">
        <v>0.1578971343157802</v>
      </c>
      <c r="BK577">
        <v>0.18102040816326601</v>
      </c>
      <c r="BL577">
        <v>0.82551908516058903</v>
      </c>
      <c r="BM577">
        <v>100</v>
      </c>
      <c r="BN577">
        <v>-0.82921138740147182</v>
      </c>
      <c r="BO577">
        <v>384.14306907951732</v>
      </c>
      <c r="BP577">
        <v>172.0006289423479</v>
      </c>
      <c r="BQ577">
        <v>1.0899995723734519</v>
      </c>
      <c r="BR577">
        <v>185.29992730348681</v>
      </c>
      <c r="BS577">
        <v>198.84314177603051</v>
      </c>
      <c r="BT577">
        <v>0.90510204081633006</v>
      </c>
      <c r="BU577">
        <v>0</v>
      </c>
      <c r="BV577">
        <v>24.14238551023081</v>
      </c>
      <c r="BW577">
        <v>0</v>
      </c>
      <c r="BX577">
        <v>3.9474283578945042</v>
      </c>
      <c r="BY577">
        <v>3.8580884825035691</v>
      </c>
      <c r="BZ577">
        <v>37.898088114321837</v>
      </c>
      <c r="CA577">
        <v>13.755702604091031</v>
      </c>
      <c r="CB577">
        <v>0</v>
      </c>
      <c r="CC577">
        <v>0</v>
      </c>
      <c r="CD577">
        <v>24.14238551023081</v>
      </c>
      <c r="CE577">
        <v>28.956881421662668</v>
      </c>
      <c r="CF577">
        <v>25.517955770639912</v>
      </c>
      <c r="CG577">
        <v>1.3755702604091029</v>
      </c>
      <c r="CH577">
        <v>0</v>
      </c>
      <c r="CI577">
        <v>0</v>
      </c>
      <c r="CJ577">
        <v>24.14238551023081</v>
      </c>
      <c r="CK577">
        <v>36.766751757291487</v>
      </c>
      <c r="CL577">
        <v>12.015185131736651</v>
      </c>
      <c r="CM577">
        <v>0</v>
      </c>
      <c r="CN577">
        <v>0.60918111532403041</v>
      </c>
      <c r="CO577">
        <v>24.14238551023081</v>
      </c>
      <c r="CP577">
        <v>28.956881421662668</v>
      </c>
      <c r="CQ577">
        <v>25.9530851387285</v>
      </c>
      <c r="CR577">
        <v>1.201518513173665</v>
      </c>
      <c r="CS577">
        <v>0</v>
      </c>
      <c r="CT577">
        <v>0.60918111532403041</v>
      </c>
      <c r="CU577">
        <v>24.14238551023081</v>
      </c>
      <c r="CV577">
        <f t="shared" si="8"/>
        <v>198.84314177603051</v>
      </c>
    </row>
    <row r="578" spans="1:100" x14ac:dyDescent="0.25">
      <c r="A578" s="1">
        <v>41</v>
      </c>
      <c r="B578" t="s">
        <v>97</v>
      </c>
      <c r="C578" t="s">
        <v>111</v>
      </c>
      <c r="D578">
        <v>2</v>
      </c>
      <c r="E578">
        <v>6</v>
      </c>
      <c r="F578">
        <v>1</v>
      </c>
      <c r="G578">
        <v>46.067439999999998</v>
      </c>
      <c r="H578">
        <v>12</v>
      </c>
      <c r="I578" t="s">
        <v>119</v>
      </c>
      <c r="J578">
        <v>1.145</v>
      </c>
      <c r="K578">
        <v>500</v>
      </c>
      <c r="L578">
        <v>100</v>
      </c>
      <c r="N578" t="s">
        <v>120</v>
      </c>
      <c r="O578">
        <v>0</v>
      </c>
      <c r="P578">
        <v>0.16666666666666671</v>
      </c>
      <c r="Q578">
        <v>3.2500000000000001E-2</v>
      </c>
      <c r="R578">
        <v>77.5</v>
      </c>
      <c r="S578">
        <v>170</v>
      </c>
      <c r="T578">
        <v>100</v>
      </c>
      <c r="U578">
        <v>1812.1301775147931</v>
      </c>
      <c r="V578">
        <v>20</v>
      </c>
      <c r="W578">
        <v>0.95</v>
      </c>
      <c r="X578">
        <v>1</v>
      </c>
      <c r="Y578">
        <v>49379.001443182722</v>
      </c>
      <c r="Z578">
        <v>246895007.21591359</v>
      </c>
      <c r="AA578">
        <v>282694783.2622211</v>
      </c>
      <c r="AB578">
        <v>282694.78326222108</v>
      </c>
      <c r="AC578">
        <v>0</v>
      </c>
      <c r="AD578">
        <v>2558.8864109719379</v>
      </c>
      <c r="AE578">
        <v>767665.92329158145</v>
      </c>
      <c r="AF578">
        <v>767665.92329158145</v>
      </c>
      <c r="AG578">
        <v>35.364403861279527</v>
      </c>
      <c r="AH578">
        <v>67.569954568124999</v>
      </c>
      <c r="AI578">
        <v>67.569954568124999</v>
      </c>
      <c r="AJ578">
        <v>9187.5804560221859</v>
      </c>
      <c r="AK578">
        <v>854.70085470085473</v>
      </c>
      <c r="AL578" t="s">
        <v>123</v>
      </c>
      <c r="AM578">
        <v>5236.6714790296874</v>
      </c>
      <c r="AN578">
        <v>551.0586885184232</v>
      </c>
      <c r="AO578">
        <v>11486.892276581249</v>
      </c>
      <c r="AP578">
        <v>15830.01147827115</v>
      </c>
      <c r="AQ578">
        <v>4343.119201689904</v>
      </c>
      <c r="AR578">
        <v>1.1968201501804171E-2</v>
      </c>
      <c r="AS578">
        <v>259.79740792638279</v>
      </c>
      <c r="AT578">
        <v>148.07747076894219</v>
      </c>
      <c r="AU578">
        <v>15.582298253351221</v>
      </c>
      <c r="AV578">
        <v>324.81509717058287</v>
      </c>
      <c r="AW578">
        <v>447.62557119203763</v>
      </c>
      <c r="AX578">
        <v>122.8104740214547</v>
      </c>
      <c r="AY578">
        <v>1.9106770421799</v>
      </c>
      <c r="AZ578" t="s">
        <v>167</v>
      </c>
      <c r="BA578" t="str">
        <f>VLOOKUP($AZ578,Sheet1!$A$2:$B$58,2,FALSE)</f>
        <v>Benzoate (PW1)</v>
      </c>
      <c r="BB578" t="s">
        <v>215</v>
      </c>
      <c r="BC578">
        <v>7</v>
      </c>
      <c r="BD578">
        <v>26.7</v>
      </c>
      <c r="BE578">
        <v>0</v>
      </c>
      <c r="BF578">
        <v>121.1121</v>
      </c>
      <c r="BG578">
        <f>VLOOKUP($AZ578,Sheet1!$A$2:$C$58,3,FALSE)</f>
        <v>4.1428571428571432</v>
      </c>
      <c r="BH578">
        <v>249.2</v>
      </c>
      <c r="BI578" t="s">
        <v>97</v>
      </c>
      <c r="BJ578">
        <v>0.15912170448706489</v>
      </c>
      <c r="BK578">
        <v>0.26889344262295001</v>
      </c>
      <c r="BL578">
        <v>0.70692553161831995</v>
      </c>
      <c r="BM578">
        <v>100</v>
      </c>
      <c r="BN578">
        <v>-0.96620194961695627</v>
      </c>
      <c r="BO578">
        <v>633.20045913084607</v>
      </c>
      <c r="BP578">
        <v>173.7247680675961</v>
      </c>
      <c r="BQ578">
        <v>2.5436764782379351</v>
      </c>
      <c r="BR578">
        <v>432.42500130044891</v>
      </c>
      <c r="BS578">
        <v>200.77545783039719</v>
      </c>
      <c r="BT578">
        <v>0.94112704918032497</v>
      </c>
      <c r="BU578">
        <v>0</v>
      </c>
      <c r="BV578">
        <v>37.769183323846541</v>
      </c>
      <c r="BW578">
        <v>0</v>
      </c>
      <c r="BX578">
        <v>3.9780426121766221</v>
      </c>
      <c r="BY578">
        <v>3.8580884825035691</v>
      </c>
      <c r="BZ578">
        <v>67.562424864711971</v>
      </c>
      <c r="CA578">
        <v>29.79324154086542</v>
      </c>
      <c r="CB578">
        <v>0</v>
      </c>
      <c r="CC578">
        <v>0</v>
      </c>
      <c r="CD578">
        <v>37.769183323846541</v>
      </c>
      <c r="CE578">
        <v>48.196817863149441</v>
      </c>
      <c r="CF578">
        <v>40.748507477933082</v>
      </c>
      <c r="CG578">
        <v>2.9793241540865418</v>
      </c>
      <c r="CH578">
        <v>0</v>
      </c>
      <c r="CI578">
        <v>0</v>
      </c>
      <c r="CJ578">
        <v>37.769183323846541</v>
      </c>
      <c r="CK578">
        <v>66.422314436115897</v>
      </c>
      <c r="CL578">
        <v>28.039225496871481</v>
      </c>
      <c r="CM578">
        <v>0</v>
      </c>
      <c r="CN578">
        <v>0.61390561539788135</v>
      </c>
      <c r="CO578">
        <v>37.769183323846541</v>
      </c>
      <c r="CP578">
        <v>48.196817863149441</v>
      </c>
      <c r="CQ578">
        <v>41.187011488931567</v>
      </c>
      <c r="CR578">
        <v>2.8039225496871478</v>
      </c>
      <c r="CS578">
        <v>0</v>
      </c>
      <c r="CT578">
        <v>0.61390561539788135</v>
      </c>
      <c r="CU578">
        <v>37.769183323846541</v>
      </c>
      <c r="CV578">
        <f t="shared" ref="CV578:CV641" si="9">IF(BS578&lt;0,1.1,BS578)</f>
        <v>200.77545783039719</v>
      </c>
    </row>
    <row r="579" spans="1:100" x14ac:dyDescent="0.25">
      <c r="A579" s="1">
        <v>42</v>
      </c>
      <c r="B579" t="s">
        <v>97</v>
      </c>
      <c r="C579" t="s">
        <v>111</v>
      </c>
      <c r="D579">
        <v>2</v>
      </c>
      <c r="E579">
        <v>6</v>
      </c>
      <c r="F579">
        <v>1</v>
      </c>
      <c r="G579">
        <v>46.067439999999998</v>
      </c>
      <c r="H579">
        <v>12</v>
      </c>
      <c r="I579" t="s">
        <v>119</v>
      </c>
      <c r="J579">
        <v>1.145</v>
      </c>
      <c r="K579">
        <v>500</v>
      </c>
      <c r="L579">
        <v>100</v>
      </c>
      <c r="N579" t="s">
        <v>120</v>
      </c>
      <c r="O579">
        <v>0</v>
      </c>
      <c r="P579">
        <v>0.16666666666666671</v>
      </c>
      <c r="Q579">
        <v>3.2500000000000001E-2</v>
      </c>
      <c r="R579">
        <v>77.5</v>
      </c>
      <c r="S579">
        <v>170</v>
      </c>
      <c r="T579">
        <v>100</v>
      </c>
      <c r="U579">
        <v>1812.1301775147931</v>
      </c>
      <c r="V579">
        <v>20</v>
      </c>
      <c r="W579">
        <v>0.95</v>
      </c>
      <c r="X579">
        <v>1</v>
      </c>
      <c r="Y579">
        <v>49379.001443182722</v>
      </c>
      <c r="Z579">
        <v>246895007.21591359</v>
      </c>
      <c r="AA579">
        <v>282694783.2622211</v>
      </c>
      <c r="AB579">
        <v>282694.78326222108</v>
      </c>
      <c r="AC579">
        <v>0</v>
      </c>
      <c r="AD579">
        <v>2558.8864109719379</v>
      </c>
      <c r="AE579">
        <v>767665.92329158145</v>
      </c>
      <c r="AF579">
        <v>767665.92329158145</v>
      </c>
      <c r="AG579">
        <v>35.364403861279527</v>
      </c>
      <c r="AH579">
        <v>67.569954568124999</v>
      </c>
      <c r="AI579">
        <v>67.569954568124999</v>
      </c>
      <c r="AJ579">
        <v>9187.5804560221859</v>
      </c>
      <c r="AK579">
        <v>854.70085470085473</v>
      </c>
      <c r="AL579" t="s">
        <v>123</v>
      </c>
      <c r="AM579">
        <v>5236.6714790296874</v>
      </c>
      <c r="AN579">
        <v>551.0586885184232</v>
      </c>
      <c r="AO579">
        <v>11486.892276581249</v>
      </c>
      <c r="AP579">
        <v>15830.01147827115</v>
      </c>
      <c r="AQ579">
        <v>4343.119201689904</v>
      </c>
      <c r="AR579">
        <v>1.1968201501804171E-2</v>
      </c>
      <c r="AS579">
        <v>259.79740792638279</v>
      </c>
      <c r="AT579">
        <v>148.07747076894219</v>
      </c>
      <c r="AU579">
        <v>15.582298253351221</v>
      </c>
      <c r="AV579">
        <v>324.81509717058287</v>
      </c>
      <c r="AW579">
        <v>447.62557119203763</v>
      </c>
      <c r="AX579">
        <v>122.8104740214547</v>
      </c>
      <c r="AY579">
        <v>1.9106770421799</v>
      </c>
      <c r="AZ579" t="s">
        <v>168</v>
      </c>
      <c r="BA579" t="str">
        <f>VLOOKUP($AZ579,Sheet1!$A$2:$B$58,2,FALSE)</f>
        <v>Benzoate (PW2)</v>
      </c>
      <c r="BB579" t="s">
        <v>215</v>
      </c>
      <c r="BC579">
        <v>7</v>
      </c>
      <c r="BD579">
        <v>26.7</v>
      </c>
      <c r="BE579">
        <v>0</v>
      </c>
      <c r="BF579">
        <v>121.1121</v>
      </c>
      <c r="BG579">
        <f>VLOOKUP($AZ579,Sheet1!$A$2:$C$58,3,FALSE)</f>
        <v>4.1428571428571432</v>
      </c>
      <c r="BH579">
        <v>249.2</v>
      </c>
      <c r="BI579" t="s">
        <v>97</v>
      </c>
      <c r="BJ579">
        <v>0.15912170448706761</v>
      </c>
      <c r="BK579">
        <v>0.26889344262295101</v>
      </c>
      <c r="BL579">
        <v>0.70692553161831995</v>
      </c>
      <c r="BM579">
        <v>100</v>
      </c>
      <c r="BN579">
        <v>-0.96620194961695705</v>
      </c>
      <c r="BO579">
        <v>633.20045913084607</v>
      </c>
      <c r="BP579">
        <v>173.7247680675961</v>
      </c>
      <c r="BQ579">
        <v>2.543676478237932</v>
      </c>
      <c r="BR579">
        <v>432.42500130044851</v>
      </c>
      <c r="BS579">
        <v>200.77545783039761</v>
      </c>
      <c r="BT579">
        <v>0.94112704918032852</v>
      </c>
      <c r="BU579">
        <v>0</v>
      </c>
      <c r="BV579">
        <v>37.769183323846541</v>
      </c>
      <c r="BW579">
        <v>0</v>
      </c>
      <c r="BX579">
        <v>3.9780426121766892</v>
      </c>
      <c r="BY579">
        <v>3.8580884825035691</v>
      </c>
      <c r="BZ579">
        <v>67.562424864711971</v>
      </c>
      <c r="CA579">
        <v>29.79324154086542</v>
      </c>
      <c r="CB579">
        <v>0</v>
      </c>
      <c r="CC579">
        <v>0</v>
      </c>
      <c r="CD579">
        <v>37.769183323846541</v>
      </c>
      <c r="CE579">
        <v>48.196817863149441</v>
      </c>
      <c r="CF579">
        <v>40.748507477933082</v>
      </c>
      <c r="CG579">
        <v>2.9793241540865418</v>
      </c>
      <c r="CH579">
        <v>0</v>
      </c>
      <c r="CI579">
        <v>0</v>
      </c>
      <c r="CJ579">
        <v>37.769183323846541</v>
      </c>
      <c r="CK579">
        <v>66.422314436115883</v>
      </c>
      <c r="CL579">
        <v>28.039225496871449</v>
      </c>
      <c r="CM579">
        <v>0</v>
      </c>
      <c r="CN579">
        <v>0.61390561539789179</v>
      </c>
      <c r="CO579">
        <v>37.769183323846541</v>
      </c>
      <c r="CP579">
        <v>48.196817863149441</v>
      </c>
      <c r="CQ579">
        <v>41.187011488931567</v>
      </c>
      <c r="CR579">
        <v>2.8039225496871452</v>
      </c>
      <c r="CS579">
        <v>0</v>
      </c>
      <c r="CT579">
        <v>0.61390561539789179</v>
      </c>
      <c r="CU579">
        <v>37.769183323846541</v>
      </c>
      <c r="CV579">
        <f t="shared" si="9"/>
        <v>200.77545783039761</v>
      </c>
    </row>
    <row r="580" spans="1:100" x14ac:dyDescent="0.25">
      <c r="A580" s="1">
        <v>82</v>
      </c>
      <c r="B580" t="s">
        <v>97</v>
      </c>
      <c r="C580" t="s">
        <v>111</v>
      </c>
      <c r="D580">
        <v>2</v>
      </c>
      <c r="E580">
        <v>6</v>
      </c>
      <c r="F580">
        <v>1</v>
      </c>
      <c r="G580">
        <v>46.067439999999998</v>
      </c>
      <c r="H580">
        <v>12</v>
      </c>
      <c r="I580" t="s">
        <v>119</v>
      </c>
      <c r="J580">
        <v>1.145</v>
      </c>
      <c r="K580">
        <v>500</v>
      </c>
      <c r="L580">
        <v>100</v>
      </c>
      <c r="N580" t="s">
        <v>120</v>
      </c>
      <c r="O580">
        <v>0</v>
      </c>
      <c r="P580">
        <v>0.16666666666666671</v>
      </c>
      <c r="Q580">
        <v>3.2500000000000001E-2</v>
      </c>
      <c r="R580">
        <v>77.5</v>
      </c>
      <c r="S580">
        <v>170</v>
      </c>
      <c r="T580">
        <v>100</v>
      </c>
      <c r="U580">
        <v>1812.1301775147931</v>
      </c>
      <c r="V580">
        <v>20</v>
      </c>
      <c r="W580">
        <v>0.95</v>
      </c>
      <c r="X580">
        <v>1</v>
      </c>
      <c r="Y580">
        <v>34676.121179531168</v>
      </c>
      <c r="Z580">
        <v>173380605.89765581</v>
      </c>
      <c r="AA580">
        <v>198520793.7528159</v>
      </c>
      <c r="AB580">
        <v>198520.79375281589</v>
      </c>
      <c r="AC580">
        <v>0</v>
      </c>
      <c r="AD580">
        <v>1796.9633382241859</v>
      </c>
      <c r="AE580">
        <v>539089.00146725576</v>
      </c>
      <c r="AF580">
        <v>539089.00146725576</v>
      </c>
      <c r="AG580">
        <v>24.834450229752719</v>
      </c>
      <c r="AH580">
        <v>47.450613909147847</v>
      </c>
      <c r="AI580">
        <v>47.450613909147847</v>
      </c>
      <c r="AJ580">
        <v>6451.9257969665177</v>
      </c>
      <c r="AK580">
        <v>854.70085470085473</v>
      </c>
      <c r="AL580" t="s">
        <v>123</v>
      </c>
      <c r="AM580">
        <v>3677.4225779589592</v>
      </c>
      <c r="AN580">
        <v>386.97781043801348</v>
      </c>
      <c r="AO580">
        <v>8066.6043645551354</v>
      </c>
      <c r="AP580">
        <v>11371.027040064349</v>
      </c>
      <c r="AQ580">
        <v>3304.42267550921</v>
      </c>
      <c r="AR580">
        <v>1.196820150180416E-2</v>
      </c>
      <c r="AS580">
        <v>259.79740792638268</v>
      </c>
      <c r="AT580">
        <v>148.07747076894219</v>
      </c>
      <c r="AU580">
        <v>15.582298253351221</v>
      </c>
      <c r="AV580">
        <v>324.81509717058287</v>
      </c>
      <c r="AW580">
        <v>457.87311314994912</v>
      </c>
      <c r="AX580">
        <v>133.0580159793661</v>
      </c>
      <c r="AY580">
        <v>1.9106770421799</v>
      </c>
      <c r="AZ580" t="s">
        <v>150</v>
      </c>
      <c r="BA580" t="str">
        <f>VLOOKUP($AZ580,Sheet1!$A$2:$B$58,2,FALSE)</f>
        <v>Butyrate</v>
      </c>
      <c r="BB580" t="s">
        <v>203</v>
      </c>
      <c r="BC580">
        <v>4</v>
      </c>
      <c r="BD580">
        <v>30.68</v>
      </c>
      <c r="BE580">
        <v>0</v>
      </c>
      <c r="BF580">
        <v>87.095680000000002</v>
      </c>
      <c r="BG580">
        <f>VLOOKUP($AZ580,Sheet1!$A$2:$C$58,3,FALSE)</f>
        <v>4.75</v>
      </c>
      <c r="BH580">
        <v>163.5</v>
      </c>
      <c r="BI580" t="s">
        <v>231</v>
      </c>
      <c r="BJ580">
        <v>0.16124007144015989</v>
      </c>
      <c r="BK580">
        <v>0.69459016393442596</v>
      </c>
      <c r="BL580">
        <v>1.00666613388723</v>
      </c>
      <c r="BM580">
        <v>100</v>
      </c>
      <c r="BN580">
        <v>-0.54327031515031621</v>
      </c>
      <c r="BO580">
        <v>454.84108160257381</v>
      </c>
      <c r="BP580">
        <v>132.17690702036839</v>
      </c>
      <c r="BQ580">
        <v>1.7367844849257541</v>
      </c>
      <c r="BR580">
        <v>295.25336243737831</v>
      </c>
      <c r="BS580">
        <v>159.58771916519561</v>
      </c>
      <c r="BT580">
        <v>1.3891803278688519</v>
      </c>
      <c r="BU580">
        <v>0</v>
      </c>
      <c r="BV580">
        <v>30.47683732195253</v>
      </c>
      <c r="BW580">
        <v>0</v>
      </c>
      <c r="BX580">
        <v>4.0310017860039977</v>
      </c>
      <c r="BY580">
        <v>3.8580884825035691</v>
      </c>
      <c r="BZ580">
        <v>51.398970694593331</v>
      </c>
      <c r="CA580">
        <v>20.922133372640801</v>
      </c>
      <c r="CB580">
        <v>0</v>
      </c>
      <c r="CC580">
        <v>0</v>
      </c>
      <c r="CD580">
        <v>30.47683732195253</v>
      </c>
      <c r="CE580">
        <v>37.799584002376811</v>
      </c>
      <c r="CF580">
        <v>32.569050659216607</v>
      </c>
      <c r="CG580">
        <v>2.0922133372640799</v>
      </c>
      <c r="CH580">
        <v>0</v>
      </c>
      <c r="CI580">
        <v>0</v>
      </c>
      <c r="CJ580">
        <v>30.47683732195253</v>
      </c>
      <c r="CK580">
        <v>50.243682121302292</v>
      </c>
      <c r="CL580">
        <v>19.14476633680842</v>
      </c>
      <c r="CM580">
        <v>0</v>
      </c>
      <c r="CN580">
        <v>0.62207846254133348</v>
      </c>
      <c r="CO580">
        <v>30.47683732195253</v>
      </c>
      <c r="CP580">
        <v>37.799584002376811</v>
      </c>
      <c r="CQ580">
        <v>33.01339241817471</v>
      </c>
      <c r="CR580">
        <v>1.9144766336808421</v>
      </c>
      <c r="CS580">
        <v>0</v>
      </c>
      <c r="CT580">
        <v>0.62207846254133348</v>
      </c>
      <c r="CU580">
        <v>30.47683732195253</v>
      </c>
      <c r="CV580">
        <f t="shared" si="9"/>
        <v>159.58771916519561</v>
      </c>
    </row>
    <row r="581" spans="1:100" x14ac:dyDescent="0.25">
      <c r="A581" s="1">
        <v>79</v>
      </c>
      <c r="B581" t="s">
        <v>97</v>
      </c>
      <c r="C581" t="s">
        <v>111</v>
      </c>
      <c r="D581">
        <v>2</v>
      </c>
      <c r="E581">
        <v>6</v>
      </c>
      <c r="F581">
        <v>1</v>
      </c>
      <c r="G581">
        <v>46.067439999999998</v>
      </c>
      <c r="H581">
        <v>12</v>
      </c>
      <c r="I581" t="s">
        <v>119</v>
      </c>
      <c r="J581">
        <v>1.145</v>
      </c>
      <c r="K581">
        <v>500</v>
      </c>
      <c r="L581">
        <v>100</v>
      </c>
      <c r="N581" t="s">
        <v>120</v>
      </c>
      <c r="O581">
        <v>0</v>
      </c>
      <c r="P581">
        <v>0.16666666666666671</v>
      </c>
      <c r="Q581">
        <v>3.2500000000000001E-2</v>
      </c>
      <c r="R581">
        <v>77.5</v>
      </c>
      <c r="S581">
        <v>170</v>
      </c>
      <c r="T581">
        <v>100</v>
      </c>
      <c r="U581">
        <v>1812.1301775147931</v>
      </c>
      <c r="V581">
        <v>20</v>
      </c>
      <c r="W581">
        <v>0.95</v>
      </c>
      <c r="X581">
        <v>1</v>
      </c>
      <c r="Y581">
        <v>32590.367486491621</v>
      </c>
      <c r="Z581">
        <v>162951837.4324581</v>
      </c>
      <c r="AA581">
        <v>186579853.86016449</v>
      </c>
      <c r="AB581">
        <v>186579.8538601645</v>
      </c>
      <c r="AC581">
        <v>0</v>
      </c>
      <c r="AD581">
        <v>1688.8767705382311</v>
      </c>
      <c r="AE581">
        <v>506663.03116146917</v>
      </c>
      <c r="AF581">
        <v>506663.03116146917</v>
      </c>
      <c r="AG581">
        <v>23.340668788249111</v>
      </c>
      <c r="AH581">
        <v>44.596480002832507</v>
      </c>
      <c r="AI581">
        <v>44.596480002832507</v>
      </c>
      <c r="AJ581">
        <v>6063.845250455347</v>
      </c>
      <c r="AK581">
        <v>854.70085470085473</v>
      </c>
      <c r="AL581" t="s">
        <v>123</v>
      </c>
      <c r="AM581">
        <v>3456.22720021952</v>
      </c>
      <c r="AN581">
        <v>363.70126249118363</v>
      </c>
      <c r="AO581">
        <v>7581.4016004815276</v>
      </c>
      <c r="AP581">
        <v>10738.47456786691</v>
      </c>
      <c r="AQ581">
        <v>3157.072967385378</v>
      </c>
      <c r="AR581">
        <v>1.1968201501804171E-2</v>
      </c>
      <c r="AS581">
        <v>259.79740792638279</v>
      </c>
      <c r="AT581">
        <v>148.07747076894219</v>
      </c>
      <c r="AU581">
        <v>15.582298253351221</v>
      </c>
      <c r="AV581">
        <v>324.81509717058287</v>
      </c>
      <c r="AW581">
        <v>460.07570157000828</v>
      </c>
      <c r="AX581">
        <v>135.2606043994254</v>
      </c>
      <c r="AY581">
        <v>1.9106770421798991</v>
      </c>
      <c r="AZ581" t="s">
        <v>152</v>
      </c>
      <c r="BA581" t="str">
        <f>VLOOKUP($AZ581,Sheet1!$A$2:$B$58,2,FALSE)</f>
        <v>cis,cis-Muconate</v>
      </c>
      <c r="BB581" t="s">
        <v>205</v>
      </c>
      <c r="BC581">
        <v>6</v>
      </c>
      <c r="BD581">
        <v>30.68</v>
      </c>
      <c r="BE581">
        <v>0</v>
      </c>
      <c r="BF581">
        <v>140.09155999999999</v>
      </c>
      <c r="BG581">
        <f>VLOOKUP($AZ581,Sheet1!$A$2:$C$58,3,FALSE)</f>
        <v>3.333333333333333</v>
      </c>
      <c r="BH581">
        <v>345.4</v>
      </c>
      <c r="BI581" t="s">
        <v>231</v>
      </c>
      <c r="BJ581">
        <v>0.16628098425968929</v>
      </c>
      <c r="BK581">
        <v>0.45946721311475403</v>
      </c>
      <c r="BL581">
        <v>1.0710918451739599</v>
      </c>
      <c r="BM581">
        <v>100</v>
      </c>
      <c r="BN581">
        <v>-0.98083336200063198</v>
      </c>
      <c r="BO581">
        <v>429.53898271467631</v>
      </c>
      <c r="BP581">
        <v>126.2829186954152</v>
      </c>
      <c r="BQ581">
        <v>1.6175782158536109</v>
      </c>
      <c r="BR581">
        <v>274.98829669511389</v>
      </c>
      <c r="BS581">
        <v>154.55068601956239</v>
      </c>
      <c r="BT581">
        <v>1.378401639344262</v>
      </c>
      <c r="BU581">
        <v>0</v>
      </c>
      <c r="BV581">
        <v>28.643668736939311</v>
      </c>
      <c r="BW581">
        <v>0</v>
      </c>
      <c r="BX581">
        <v>4.1570246064922323</v>
      </c>
      <c r="BY581">
        <v>3.8580884825035691</v>
      </c>
      <c r="BZ581">
        <v>48.30734483512547</v>
      </c>
      <c r="CA581">
        <v>19.663676098186151</v>
      </c>
      <c r="CB581">
        <v>0</v>
      </c>
      <c r="CC581">
        <v>0</v>
      </c>
      <c r="CD581">
        <v>28.643668736939311</v>
      </c>
      <c r="CE581">
        <v>35.52595537130447</v>
      </c>
      <c r="CF581">
        <v>30.61003634675793</v>
      </c>
      <c r="CG581">
        <v>1.9663676098186149</v>
      </c>
      <c r="CH581">
        <v>0</v>
      </c>
      <c r="CI581">
        <v>0</v>
      </c>
      <c r="CJ581">
        <v>28.643668736939311</v>
      </c>
      <c r="CK581">
        <v>47.115938013266657</v>
      </c>
      <c r="CL581">
        <v>17.83074252609568</v>
      </c>
      <c r="CM581">
        <v>0</v>
      </c>
      <c r="CN581">
        <v>0.64152675023166439</v>
      </c>
      <c r="CO581">
        <v>28.643668736939311</v>
      </c>
      <c r="CP581">
        <v>35.52595537130447</v>
      </c>
      <c r="CQ581">
        <v>31.068269739780551</v>
      </c>
      <c r="CR581">
        <v>1.783074252609568</v>
      </c>
      <c r="CS581">
        <v>0</v>
      </c>
      <c r="CT581">
        <v>0.64152675023166439</v>
      </c>
      <c r="CU581">
        <v>28.643668736939311</v>
      </c>
      <c r="CV581">
        <f t="shared" si="9"/>
        <v>154.55068601956239</v>
      </c>
    </row>
    <row r="582" spans="1:100" x14ac:dyDescent="0.25">
      <c r="A582" s="1">
        <v>193</v>
      </c>
      <c r="B582" t="s">
        <v>99</v>
      </c>
      <c r="C582" t="s">
        <v>113</v>
      </c>
      <c r="D582">
        <v>1</v>
      </c>
      <c r="E582">
        <v>4</v>
      </c>
      <c r="F582">
        <v>1</v>
      </c>
      <c r="G582">
        <v>32.041060000000002</v>
      </c>
      <c r="H582">
        <v>6</v>
      </c>
      <c r="I582" t="s">
        <v>119</v>
      </c>
      <c r="J582">
        <v>1.2130000000000001</v>
      </c>
      <c r="K582">
        <v>500</v>
      </c>
      <c r="L582">
        <v>100</v>
      </c>
      <c r="N582" t="s">
        <v>120</v>
      </c>
      <c r="O582">
        <v>0</v>
      </c>
      <c r="P582">
        <v>0.125</v>
      </c>
      <c r="Q582">
        <v>3.2500000000000001E-2</v>
      </c>
      <c r="R582">
        <v>77.5</v>
      </c>
      <c r="S582">
        <v>170</v>
      </c>
      <c r="T582">
        <v>100</v>
      </c>
      <c r="U582">
        <v>1812.1301775147931</v>
      </c>
      <c r="V582">
        <v>20</v>
      </c>
      <c r="W582">
        <v>0.95</v>
      </c>
      <c r="X582">
        <v>1</v>
      </c>
      <c r="Y582">
        <v>38731.814554320743</v>
      </c>
      <c r="Z582">
        <v>193659072.7716037</v>
      </c>
      <c r="AA582">
        <v>234908455.27195531</v>
      </c>
      <c r="AB582">
        <v>234908.45527195529</v>
      </c>
      <c r="AC582">
        <v>0</v>
      </c>
      <c r="AD582">
        <v>2007.134835429518</v>
      </c>
      <c r="AE582">
        <v>1204280.901257711</v>
      </c>
      <c r="AF582">
        <v>1204280.901257711</v>
      </c>
      <c r="AG582">
        <v>38.586436614052367</v>
      </c>
      <c r="AH582">
        <v>39.750301848263881</v>
      </c>
      <c r="AI582">
        <v>39.750301848263881</v>
      </c>
      <c r="AJ582">
        <v>7634.5247963385482</v>
      </c>
      <c r="AK582">
        <v>854.70085470085473</v>
      </c>
      <c r="AL582" t="s">
        <v>123</v>
      </c>
      <c r="AM582">
        <v>3080.6483932404508</v>
      </c>
      <c r="AN582">
        <v>432.23844768917371</v>
      </c>
      <c r="AO582">
        <v>6757.5513142048594</v>
      </c>
      <c r="AP582">
        <v>12002.11249196903</v>
      </c>
      <c r="AQ582">
        <v>5244.5611777641689</v>
      </c>
      <c r="AR582">
        <v>6.3394883937504176E-3</v>
      </c>
      <c r="AS582">
        <v>197.85513942892081</v>
      </c>
      <c r="AT582">
        <v>79.837597445278021</v>
      </c>
      <c r="AU582">
        <v>11.20182337676035</v>
      </c>
      <c r="AV582">
        <v>175.12763310577111</v>
      </c>
      <c r="AW582">
        <v>311.04485267753671</v>
      </c>
      <c r="AX582">
        <v>135.91721957176549</v>
      </c>
      <c r="AY582">
        <v>1.030162547681007</v>
      </c>
      <c r="AZ582" t="s">
        <v>158</v>
      </c>
      <c r="BA582" t="str">
        <f>VLOOKUP($AZ582,Sheet1!$A$2:$B$58,2,FALSE)</f>
        <v>2,3-Butanediol</v>
      </c>
      <c r="BB582" t="s">
        <v>206</v>
      </c>
      <c r="BC582">
        <v>4</v>
      </c>
      <c r="BD582">
        <v>19.93</v>
      </c>
      <c r="BE582">
        <v>0</v>
      </c>
      <c r="BF582">
        <v>90.119200000000006</v>
      </c>
      <c r="BG582">
        <f>VLOOKUP($AZ582,Sheet1!$A$2:$C$58,3,FALSE)</f>
        <v>5.5</v>
      </c>
      <c r="BH582">
        <v>177</v>
      </c>
      <c r="BI582" t="s">
        <v>232</v>
      </c>
      <c r="BJ582">
        <v>0.1666032853222828</v>
      </c>
      <c r="BK582">
        <v>0.230353535353535</v>
      </c>
      <c r="BL582">
        <v>0.64789605347738999</v>
      </c>
      <c r="BM582">
        <v>100</v>
      </c>
      <c r="BN582">
        <v>-0.35925037374407809</v>
      </c>
      <c r="BO582">
        <v>480.08449967876118</v>
      </c>
      <c r="BP582">
        <v>209.78244711056681</v>
      </c>
      <c r="BQ582">
        <v>1.4234087886082729</v>
      </c>
      <c r="BR582">
        <v>241.97949406340641</v>
      </c>
      <c r="BS582">
        <v>238.1050056153548</v>
      </c>
      <c r="BT582">
        <v>0.92141414141414002</v>
      </c>
      <c r="BU582">
        <v>0</v>
      </c>
      <c r="BV582">
        <v>30.761107268722562</v>
      </c>
      <c r="BW582">
        <v>0</v>
      </c>
      <c r="BX582">
        <v>4.1650821330570702</v>
      </c>
      <c r="BY582">
        <v>3.8580884825035691</v>
      </c>
      <c r="BZ582">
        <v>48.287985181502798</v>
      </c>
      <c r="CA582">
        <v>17.52687791278025</v>
      </c>
      <c r="CB582">
        <v>0</v>
      </c>
      <c r="CC582">
        <v>0</v>
      </c>
      <c r="CD582">
        <v>30.761107268722562</v>
      </c>
      <c r="CE582">
        <v>36.895514538195648</v>
      </c>
      <c r="CF582">
        <v>32.513795060000582</v>
      </c>
      <c r="CG582">
        <v>1.752687791278025</v>
      </c>
      <c r="CH582">
        <v>0</v>
      </c>
      <c r="CI582">
        <v>0</v>
      </c>
      <c r="CJ582">
        <v>30.761107268722562</v>
      </c>
      <c r="CK582">
        <v>47.094269065611527</v>
      </c>
      <c r="CL582">
        <v>15.69039158063981</v>
      </c>
      <c r="CM582">
        <v>0</v>
      </c>
      <c r="CN582">
        <v>0.6427702162491552</v>
      </c>
      <c r="CO582">
        <v>30.761107268722562</v>
      </c>
      <c r="CP582">
        <v>36.895514538195648</v>
      </c>
      <c r="CQ582">
        <v>32.972916643035703</v>
      </c>
      <c r="CR582">
        <v>1.5690391580639811</v>
      </c>
      <c r="CS582">
        <v>0</v>
      </c>
      <c r="CT582">
        <v>0.6427702162491552</v>
      </c>
      <c r="CU582">
        <v>30.761107268722562</v>
      </c>
      <c r="CV582">
        <f t="shared" si="9"/>
        <v>238.1050056153548</v>
      </c>
    </row>
    <row r="583" spans="1:100" x14ac:dyDescent="0.25">
      <c r="A583" s="1">
        <v>250</v>
      </c>
      <c r="B583" t="s">
        <v>99</v>
      </c>
      <c r="C583" t="s">
        <v>113</v>
      </c>
      <c r="D583">
        <v>1</v>
      </c>
      <c r="E583">
        <v>4</v>
      </c>
      <c r="F583">
        <v>1</v>
      </c>
      <c r="G583">
        <v>32.041060000000002</v>
      </c>
      <c r="H583">
        <v>6</v>
      </c>
      <c r="I583" t="s">
        <v>119</v>
      </c>
      <c r="J583">
        <v>1.2130000000000001</v>
      </c>
      <c r="K583">
        <v>500</v>
      </c>
      <c r="L583">
        <v>100</v>
      </c>
      <c r="N583" t="s">
        <v>120</v>
      </c>
      <c r="O583">
        <v>0</v>
      </c>
      <c r="P583">
        <v>0.125</v>
      </c>
      <c r="Q583">
        <v>3.2500000000000001E-2</v>
      </c>
      <c r="R583">
        <v>77.5</v>
      </c>
      <c r="S583">
        <v>170</v>
      </c>
      <c r="T583">
        <v>100</v>
      </c>
      <c r="U583">
        <v>1812.1301775147931</v>
      </c>
      <c r="V583">
        <v>20</v>
      </c>
      <c r="W583">
        <v>0.95</v>
      </c>
      <c r="X583">
        <v>1</v>
      </c>
      <c r="Y583">
        <v>38731.814554320677</v>
      </c>
      <c r="Z583">
        <v>193659072.77160341</v>
      </c>
      <c r="AA583">
        <v>234908455.27195501</v>
      </c>
      <c r="AB583">
        <v>234908.45527195491</v>
      </c>
      <c r="AC583">
        <v>0</v>
      </c>
      <c r="AD583">
        <v>2007.1348354295139</v>
      </c>
      <c r="AE583">
        <v>1204280.9012577089</v>
      </c>
      <c r="AF583">
        <v>1204280.9012577089</v>
      </c>
      <c r="AG583">
        <v>38.586436614052317</v>
      </c>
      <c r="AH583">
        <v>39.750301848263817</v>
      </c>
      <c r="AI583">
        <v>39.750301848263817</v>
      </c>
      <c r="AJ583">
        <v>7634.5247963385355</v>
      </c>
      <c r="AK583">
        <v>854.70085470085473</v>
      </c>
      <c r="AL583" t="s">
        <v>123</v>
      </c>
      <c r="AM583">
        <v>3080.6483932404458</v>
      </c>
      <c r="AN583">
        <v>432.23844768917297</v>
      </c>
      <c r="AO583">
        <v>6757.5513142048476</v>
      </c>
      <c r="AP583">
        <v>12002.11249196901</v>
      </c>
      <c r="AQ583">
        <v>5244.5611777641616</v>
      </c>
      <c r="AR583">
        <v>6.3394883937504167E-3</v>
      </c>
      <c r="AS583">
        <v>197.85513942892081</v>
      </c>
      <c r="AT583">
        <v>79.837597445278007</v>
      </c>
      <c r="AU583">
        <v>11.20182337676035</v>
      </c>
      <c r="AV583">
        <v>175.12763310577111</v>
      </c>
      <c r="AW583">
        <v>311.04485267753671</v>
      </c>
      <c r="AX583">
        <v>135.91721957176549</v>
      </c>
      <c r="AY583">
        <v>1.030162547681007</v>
      </c>
      <c r="AZ583" t="s">
        <v>158</v>
      </c>
      <c r="BA583" t="str">
        <f>VLOOKUP($AZ583,Sheet1!$A$2:$B$58,2,FALSE)</f>
        <v>2,3-Butanediol</v>
      </c>
      <c r="BB583" t="s">
        <v>206</v>
      </c>
      <c r="BC583">
        <v>4</v>
      </c>
      <c r="BD583">
        <v>19.93</v>
      </c>
      <c r="BE583">
        <v>0</v>
      </c>
      <c r="BF583">
        <v>90.119200000000006</v>
      </c>
      <c r="BG583">
        <f>VLOOKUP($AZ583,Sheet1!$A$2:$C$58,3,FALSE)</f>
        <v>5.5</v>
      </c>
      <c r="BH583">
        <v>177</v>
      </c>
      <c r="BI583" t="s">
        <v>233</v>
      </c>
      <c r="BJ583">
        <v>0.16660328532228449</v>
      </c>
      <c r="BK583">
        <v>0.230353535353535</v>
      </c>
      <c r="BL583">
        <v>0.64789605347739099</v>
      </c>
      <c r="BM583">
        <v>100</v>
      </c>
      <c r="BN583">
        <v>-0.35925037374407648</v>
      </c>
      <c r="BO583">
        <v>480.08449967876038</v>
      </c>
      <c r="BP583">
        <v>209.78244711056649</v>
      </c>
      <c r="BQ583">
        <v>1.423408788608268</v>
      </c>
      <c r="BR583">
        <v>241.97949406340561</v>
      </c>
      <c r="BS583">
        <v>238.1050056153548</v>
      </c>
      <c r="BT583">
        <v>0.92141414141414002</v>
      </c>
      <c r="BU583">
        <v>0</v>
      </c>
      <c r="BV583">
        <v>30.761107268722512</v>
      </c>
      <c r="BW583">
        <v>0</v>
      </c>
      <c r="BX583">
        <v>4.1650821330571128</v>
      </c>
      <c r="BY583">
        <v>3.8580884825035691</v>
      </c>
      <c r="BZ583">
        <v>48.287985181502727</v>
      </c>
      <c r="CA583">
        <v>17.526877912780218</v>
      </c>
      <c r="CB583">
        <v>0</v>
      </c>
      <c r="CC583">
        <v>0</v>
      </c>
      <c r="CD583">
        <v>30.761107268722512</v>
      </c>
      <c r="CE583">
        <v>36.895514538195577</v>
      </c>
      <c r="CF583">
        <v>32.513795060000533</v>
      </c>
      <c r="CG583">
        <v>1.7526877912780221</v>
      </c>
      <c r="CH583">
        <v>0</v>
      </c>
      <c r="CI583">
        <v>0</v>
      </c>
      <c r="CJ583">
        <v>30.761107268722512</v>
      </c>
      <c r="CK583">
        <v>47.094269065611428</v>
      </c>
      <c r="CL583">
        <v>15.69039158063976</v>
      </c>
      <c r="CM583">
        <v>0</v>
      </c>
      <c r="CN583">
        <v>0.64277021624916175</v>
      </c>
      <c r="CO583">
        <v>30.761107268722512</v>
      </c>
      <c r="CP583">
        <v>36.895514538195577</v>
      </c>
      <c r="CQ583">
        <v>32.972916643035653</v>
      </c>
      <c r="CR583">
        <v>1.569039158063976</v>
      </c>
      <c r="CS583">
        <v>0</v>
      </c>
      <c r="CT583">
        <v>0.64277021624916175</v>
      </c>
      <c r="CU583">
        <v>30.761107268722512</v>
      </c>
      <c r="CV583">
        <f t="shared" si="9"/>
        <v>238.1050056153548</v>
      </c>
    </row>
    <row r="584" spans="1:100" x14ac:dyDescent="0.25">
      <c r="A584" s="1">
        <v>206</v>
      </c>
      <c r="B584" t="s">
        <v>99</v>
      </c>
      <c r="C584" t="s">
        <v>113</v>
      </c>
      <c r="D584">
        <v>1</v>
      </c>
      <c r="E584">
        <v>4</v>
      </c>
      <c r="F584">
        <v>1</v>
      </c>
      <c r="G584">
        <v>32.041060000000002</v>
      </c>
      <c r="H584">
        <v>6</v>
      </c>
      <c r="I584" t="s">
        <v>119</v>
      </c>
      <c r="J584">
        <v>1.2130000000000001</v>
      </c>
      <c r="K584">
        <v>500</v>
      </c>
      <c r="L584">
        <v>100</v>
      </c>
      <c r="N584" t="s">
        <v>120</v>
      </c>
      <c r="O584">
        <v>0</v>
      </c>
      <c r="P584">
        <v>0.125</v>
      </c>
      <c r="Q584">
        <v>3.2500000000000001E-2</v>
      </c>
      <c r="R584">
        <v>77.5</v>
      </c>
      <c r="S584">
        <v>170</v>
      </c>
      <c r="T584">
        <v>100</v>
      </c>
      <c r="U584">
        <v>1812.1301775147931</v>
      </c>
      <c r="V584">
        <v>20</v>
      </c>
      <c r="W584">
        <v>0.95</v>
      </c>
      <c r="X584">
        <v>1</v>
      </c>
      <c r="Y584">
        <v>54334.204019735633</v>
      </c>
      <c r="Z584">
        <v>271671020.09867811</v>
      </c>
      <c r="AA584">
        <v>329536947.37969649</v>
      </c>
      <c r="AB584">
        <v>329536.94737969647</v>
      </c>
      <c r="AC584">
        <v>0</v>
      </c>
      <c r="AD584">
        <v>2815.6716874288581</v>
      </c>
      <c r="AE584">
        <v>1689403.0124573151</v>
      </c>
      <c r="AF584">
        <v>1689403.0124573151</v>
      </c>
      <c r="AG584">
        <v>54.130263286325572</v>
      </c>
      <c r="AH584">
        <v>55.762969933684822</v>
      </c>
      <c r="AI584">
        <v>55.762969933684822</v>
      </c>
      <c r="AJ584">
        <v>10709.950789840141</v>
      </c>
      <c r="AK584">
        <v>854.70085470085473</v>
      </c>
      <c r="AL584" t="s">
        <v>123</v>
      </c>
      <c r="AM584">
        <v>4321.6301698605739</v>
      </c>
      <c r="AN584">
        <v>606.35764867095463</v>
      </c>
      <c r="AO584">
        <v>9479.7048887264191</v>
      </c>
      <c r="AP584">
        <v>16492.639463072519</v>
      </c>
      <c r="AQ584">
        <v>7012.9345743460999</v>
      </c>
      <c r="AR584">
        <v>6.3394883937504158E-3</v>
      </c>
      <c r="AS584">
        <v>197.85513942892081</v>
      </c>
      <c r="AT584">
        <v>79.837597445278021</v>
      </c>
      <c r="AU584">
        <v>11.20182337676035</v>
      </c>
      <c r="AV584">
        <v>175.12763310577111</v>
      </c>
      <c r="AW584">
        <v>304.6842646198416</v>
      </c>
      <c r="AX584">
        <v>129.55663151407049</v>
      </c>
      <c r="AY584">
        <v>1.030162547681007</v>
      </c>
      <c r="AZ584" t="s">
        <v>177</v>
      </c>
      <c r="BA584" t="str">
        <f>VLOOKUP($AZ584,Sheet1!$A$2:$B$58,2,FALSE)</f>
        <v>Phenol</v>
      </c>
      <c r="BB584" t="s">
        <v>224</v>
      </c>
      <c r="BC584">
        <v>6</v>
      </c>
      <c r="BD584">
        <v>19.93</v>
      </c>
      <c r="BE584">
        <v>0</v>
      </c>
      <c r="BF584">
        <v>94.11023999999999</v>
      </c>
      <c r="BG584">
        <f>VLOOKUP($AZ584,Sheet1!$A$2:$C$58,3,FALSE)</f>
        <v>4.666666666666667</v>
      </c>
      <c r="BH584">
        <v>181.7</v>
      </c>
      <c r="BI584" t="s">
        <v>232</v>
      </c>
      <c r="BJ584">
        <v>0.168166742079988</v>
      </c>
      <c r="BK584">
        <v>0.15724247226624399</v>
      </c>
      <c r="BL584">
        <v>0.46184885278981302</v>
      </c>
      <c r="BM584">
        <v>100</v>
      </c>
      <c r="BN584">
        <v>-0.86346646317590003</v>
      </c>
      <c r="BO584">
        <v>659.70557852290074</v>
      </c>
      <c r="BP584">
        <v>280.51738297384401</v>
      </c>
      <c r="BQ584">
        <v>2.0623520552674051</v>
      </c>
      <c r="BR584">
        <v>350.59984939545882</v>
      </c>
      <c r="BS584">
        <v>309.10572912744198</v>
      </c>
      <c r="BT584">
        <v>0.94345483359746396</v>
      </c>
      <c r="BU584">
        <v>0</v>
      </c>
      <c r="BV584">
        <v>43.152645891858747</v>
      </c>
      <c r="BW584">
        <v>0</v>
      </c>
      <c r="BX584">
        <v>4.2041685519997003</v>
      </c>
      <c r="BY584">
        <v>3.8580884825035691</v>
      </c>
      <c r="BZ584">
        <v>67.739899840583575</v>
      </c>
      <c r="CA584">
        <v>24.587253948724829</v>
      </c>
      <c r="CB584">
        <v>0</v>
      </c>
      <c r="CC584">
        <v>0</v>
      </c>
      <c r="CD584">
        <v>43.152645891858747</v>
      </c>
      <c r="CE584">
        <v>51.758184773912433</v>
      </c>
      <c r="CF584">
        <v>45.611371286731227</v>
      </c>
      <c r="CG584">
        <v>2.4587253948724821</v>
      </c>
      <c r="CH584">
        <v>0</v>
      </c>
      <c r="CI584">
        <v>0</v>
      </c>
      <c r="CJ584">
        <v>43.152645891858747</v>
      </c>
      <c r="CK584">
        <v>66.534981523459805</v>
      </c>
      <c r="CL584">
        <v>22.733533460842111</v>
      </c>
      <c r="CM584">
        <v>0</v>
      </c>
      <c r="CN584">
        <v>0.64880217075894986</v>
      </c>
      <c r="CO584">
        <v>43.152645891858747</v>
      </c>
      <c r="CP584">
        <v>51.758184773912433</v>
      </c>
      <c r="CQ584">
        <v>46.074801408701909</v>
      </c>
      <c r="CR584">
        <v>2.2733533460842108</v>
      </c>
      <c r="CS584">
        <v>0</v>
      </c>
      <c r="CT584">
        <v>0.64880217075894986</v>
      </c>
      <c r="CU584">
        <v>43.152645891858747</v>
      </c>
      <c r="CV584">
        <f t="shared" si="9"/>
        <v>309.10572912744198</v>
      </c>
    </row>
    <row r="585" spans="1:100" x14ac:dyDescent="0.25">
      <c r="A585" s="1">
        <v>263</v>
      </c>
      <c r="B585" t="s">
        <v>99</v>
      </c>
      <c r="C585" t="s">
        <v>113</v>
      </c>
      <c r="D585">
        <v>1</v>
      </c>
      <c r="E585">
        <v>4</v>
      </c>
      <c r="F585">
        <v>1</v>
      </c>
      <c r="G585">
        <v>32.041060000000002</v>
      </c>
      <c r="H585">
        <v>6</v>
      </c>
      <c r="I585" t="s">
        <v>119</v>
      </c>
      <c r="J585">
        <v>1.2130000000000001</v>
      </c>
      <c r="K585">
        <v>500</v>
      </c>
      <c r="L585">
        <v>100</v>
      </c>
      <c r="N585" t="s">
        <v>120</v>
      </c>
      <c r="O585">
        <v>0</v>
      </c>
      <c r="P585">
        <v>0.125</v>
      </c>
      <c r="Q585">
        <v>3.2500000000000001E-2</v>
      </c>
      <c r="R585">
        <v>77.5</v>
      </c>
      <c r="S585">
        <v>170</v>
      </c>
      <c r="T585">
        <v>100</v>
      </c>
      <c r="U585">
        <v>1812.1301775147931</v>
      </c>
      <c r="V585">
        <v>20</v>
      </c>
      <c r="W585">
        <v>0.95</v>
      </c>
      <c r="X585">
        <v>1</v>
      </c>
      <c r="Y585">
        <v>54334.204019735502</v>
      </c>
      <c r="Z585">
        <v>271671020.09867752</v>
      </c>
      <c r="AA585">
        <v>329536947.37969577</v>
      </c>
      <c r="AB585">
        <v>329536.94737969578</v>
      </c>
      <c r="AC585">
        <v>0</v>
      </c>
      <c r="AD585">
        <v>2815.6716874288518</v>
      </c>
      <c r="AE585">
        <v>1689403.0124573109</v>
      </c>
      <c r="AF585">
        <v>1689403.0124573109</v>
      </c>
      <c r="AG585">
        <v>54.130263286325452</v>
      </c>
      <c r="AH585">
        <v>55.762969933684687</v>
      </c>
      <c r="AI585">
        <v>55.762969933684687</v>
      </c>
      <c r="AJ585">
        <v>10709.950789840121</v>
      </c>
      <c r="AK585">
        <v>854.70085470085473</v>
      </c>
      <c r="AL585" t="s">
        <v>123</v>
      </c>
      <c r="AM585">
        <v>4321.6301698605639</v>
      </c>
      <c r="AN585">
        <v>606.35764867095315</v>
      </c>
      <c r="AO585">
        <v>9479.7048887263973</v>
      </c>
      <c r="AP585">
        <v>16492.63946307249</v>
      </c>
      <c r="AQ585">
        <v>7012.934574346089</v>
      </c>
      <c r="AR585">
        <v>6.3394883937504167E-3</v>
      </c>
      <c r="AS585">
        <v>197.85513942892081</v>
      </c>
      <c r="AT585">
        <v>79.837597445278021</v>
      </c>
      <c r="AU585">
        <v>11.20182337676035</v>
      </c>
      <c r="AV585">
        <v>175.12763310577111</v>
      </c>
      <c r="AW585">
        <v>304.68426461984171</v>
      </c>
      <c r="AX585">
        <v>129.55663151407049</v>
      </c>
      <c r="AY585">
        <v>1.030162547681007</v>
      </c>
      <c r="AZ585" t="s">
        <v>177</v>
      </c>
      <c r="BA585" t="str">
        <f>VLOOKUP($AZ585,Sheet1!$A$2:$B$58,2,FALSE)</f>
        <v>Phenol</v>
      </c>
      <c r="BB585" t="s">
        <v>224</v>
      </c>
      <c r="BC585">
        <v>6</v>
      </c>
      <c r="BD585">
        <v>19.93</v>
      </c>
      <c r="BE585">
        <v>0</v>
      </c>
      <c r="BF585">
        <v>94.11023999999999</v>
      </c>
      <c r="BG585">
        <f>VLOOKUP($AZ585,Sheet1!$A$2:$C$58,3,FALSE)</f>
        <v>4.666666666666667</v>
      </c>
      <c r="BH585">
        <v>181.7</v>
      </c>
      <c r="BI585" t="s">
        <v>233</v>
      </c>
      <c r="BJ585">
        <v>0.1681667420799913</v>
      </c>
      <c r="BK585">
        <v>0.15724247226624399</v>
      </c>
      <c r="BL585">
        <v>0.46184885278981402</v>
      </c>
      <c r="BM585">
        <v>100</v>
      </c>
      <c r="BN585">
        <v>-0.86346646317590214</v>
      </c>
      <c r="BO585">
        <v>659.70557852289937</v>
      </c>
      <c r="BP585">
        <v>280.51738297384361</v>
      </c>
      <c r="BQ585">
        <v>2.0623520552673971</v>
      </c>
      <c r="BR585">
        <v>350.59984939545751</v>
      </c>
      <c r="BS585">
        <v>309.10572912744192</v>
      </c>
      <c r="BT585">
        <v>0.94345483359746396</v>
      </c>
      <c r="BU585">
        <v>0</v>
      </c>
      <c r="BV585">
        <v>43.152645891858647</v>
      </c>
      <c r="BW585">
        <v>0</v>
      </c>
      <c r="BX585">
        <v>4.2041685519997829</v>
      </c>
      <c r="BY585">
        <v>3.8580884825035691</v>
      </c>
      <c r="BZ585">
        <v>67.739899840583419</v>
      </c>
      <c r="CA585">
        <v>24.587253948724761</v>
      </c>
      <c r="CB585">
        <v>0</v>
      </c>
      <c r="CC585">
        <v>0</v>
      </c>
      <c r="CD585">
        <v>43.152645891858647</v>
      </c>
      <c r="CE585">
        <v>51.758184773912319</v>
      </c>
      <c r="CF585">
        <v>45.611371286731128</v>
      </c>
      <c r="CG585">
        <v>2.4587253948724759</v>
      </c>
      <c r="CH585">
        <v>0</v>
      </c>
      <c r="CI585">
        <v>0</v>
      </c>
      <c r="CJ585">
        <v>43.152645891858647</v>
      </c>
      <c r="CK585">
        <v>66.534981523459635</v>
      </c>
      <c r="CL585">
        <v>22.733533460842011</v>
      </c>
      <c r="CM585">
        <v>0</v>
      </c>
      <c r="CN585">
        <v>0.64880217075896274</v>
      </c>
      <c r="CO585">
        <v>43.152645891858647</v>
      </c>
      <c r="CP585">
        <v>51.758184773912319</v>
      </c>
      <c r="CQ585">
        <v>46.074801408701823</v>
      </c>
      <c r="CR585">
        <v>2.273353346084201</v>
      </c>
      <c r="CS585">
        <v>0</v>
      </c>
      <c r="CT585">
        <v>0.64880217075896274</v>
      </c>
      <c r="CU585">
        <v>43.152645891858647</v>
      </c>
      <c r="CV585">
        <f t="shared" si="9"/>
        <v>309.10572912744192</v>
      </c>
    </row>
    <row r="586" spans="1:100" x14ac:dyDescent="0.25">
      <c r="A586" s="1">
        <v>844</v>
      </c>
      <c r="B586" t="s">
        <v>102</v>
      </c>
      <c r="C586" t="s">
        <v>114</v>
      </c>
      <c r="D586">
        <v>1</v>
      </c>
      <c r="E586">
        <v>0</v>
      </c>
      <c r="F586">
        <v>1</v>
      </c>
      <c r="G586">
        <v>28.009699999999999</v>
      </c>
      <c r="H586">
        <v>2</v>
      </c>
      <c r="I586" t="s">
        <v>119</v>
      </c>
      <c r="J586">
        <v>1.333</v>
      </c>
      <c r="K586">
        <v>500</v>
      </c>
      <c r="L586">
        <v>33.333333333333329</v>
      </c>
      <c r="N586" t="s">
        <v>121</v>
      </c>
      <c r="O586">
        <v>66.666666666666671</v>
      </c>
      <c r="P586">
        <v>0.1666666666666666</v>
      </c>
      <c r="Q586">
        <v>3.2500000000000001E-2</v>
      </c>
      <c r="R586">
        <v>77.5</v>
      </c>
      <c r="S586">
        <v>170</v>
      </c>
      <c r="T586">
        <v>100</v>
      </c>
      <c r="U586">
        <v>1812.1301775147931</v>
      </c>
      <c r="V586">
        <v>20</v>
      </c>
      <c r="W586">
        <v>0.95</v>
      </c>
      <c r="X586">
        <v>1</v>
      </c>
      <c r="Y586">
        <v>67617.004249227495</v>
      </c>
      <c r="Z586">
        <v>338085021.2461375</v>
      </c>
      <c r="AA586">
        <v>450667333.32110119</v>
      </c>
      <c r="AB586">
        <v>450667.33332110132</v>
      </c>
      <c r="AC586">
        <v>0</v>
      </c>
      <c r="AD586">
        <v>3504.004298731476</v>
      </c>
      <c r="AE586">
        <v>6307207.7377166571</v>
      </c>
      <c r="AF586">
        <v>2102402.5792388851</v>
      </c>
      <c r="AG586">
        <v>58.887665523707398</v>
      </c>
      <c r="AH586">
        <v>92.526737512303328</v>
      </c>
      <c r="AI586">
        <v>92.526737512303328</v>
      </c>
      <c r="AJ586">
        <v>14646.68833293579</v>
      </c>
      <c r="AK586">
        <v>854.70085470085473</v>
      </c>
      <c r="AL586" t="s">
        <v>123</v>
      </c>
      <c r="AM586">
        <v>7170.8221572035081</v>
      </c>
      <c r="AN586">
        <v>754.59074898462143</v>
      </c>
      <c r="AO586">
        <v>15729.54537709157</v>
      </c>
      <c r="AP586">
        <v>23426.802093824779</v>
      </c>
      <c r="AQ586">
        <v>7697.256716733209</v>
      </c>
      <c r="AR586">
        <v>6.9666430576004182E-3</v>
      </c>
      <c r="AS586">
        <v>217.3699927799766</v>
      </c>
      <c r="AT586">
        <v>106.421432961931</v>
      </c>
      <c r="AU586">
        <v>11.198803574578889</v>
      </c>
      <c r="AV586">
        <v>233.44056262617119</v>
      </c>
      <c r="AW586">
        <v>347.67475665756388</v>
      </c>
      <c r="AX586">
        <v>114.2341940313928</v>
      </c>
      <c r="AY586">
        <v>1.5712413913751311</v>
      </c>
      <c r="AZ586" t="s">
        <v>171</v>
      </c>
      <c r="BA586" t="str">
        <f>VLOOKUP($AZ586,Sheet1!$A$2:$B$58,2,FALSE)</f>
        <v>Hexane</v>
      </c>
      <c r="BB586" t="s">
        <v>218</v>
      </c>
      <c r="BC586">
        <v>6</v>
      </c>
      <c r="BD586">
        <v>23.925550527978789</v>
      </c>
      <c r="BE586">
        <v>44.752000000000002</v>
      </c>
      <c r="BF586">
        <v>86.173959999999994</v>
      </c>
      <c r="BG586">
        <f>VLOOKUP($AZ586,Sheet1!$A$2:$C$58,3,FALSE)</f>
        <v>6.333333333333333</v>
      </c>
      <c r="BH586">
        <v>69</v>
      </c>
      <c r="BI586" t="s">
        <v>244</v>
      </c>
      <c r="BJ586">
        <v>0.1702370414450006</v>
      </c>
      <c r="BK586">
        <v>0.157894736842105</v>
      </c>
      <c r="BL586">
        <v>0.42453712127432403</v>
      </c>
      <c r="BM586">
        <v>100</v>
      </c>
      <c r="BN586">
        <v>0</v>
      </c>
      <c r="BO586">
        <v>818.95019124347959</v>
      </c>
      <c r="BP586">
        <v>269.079400379638</v>
      </c>
      <c r="BQ586">
        <v>3.5308324590471329</v>
      </c>
      <c r="BR586">
        <v>600.2415180380126</v>
      </c>
      <c r="BS586">
        <v>218.70867320546699</v>
      </c>
      <c r="BT586">
        <v>0.94736842105263008</v>
      </c>
      <c r="BU586">
        <v>0</v>
      </c>
      <c r="BV586">
        <v>56.356792678487032</v>
      </c>
      <c r="BW586">
        <v>0.79408351456954185</v>
      </c>
      <c r="BX586">
        <v>4.2559260361250146</v>
      </c>
      <c r="BY586">
        <v>1.1023109950010199</v>
      </c>
      <c r="BZ586">
        <v>97.154088715041127</v>
      </c>
      <c r="CA586">
        <v>40.797296036554101</v>
      </c>
      <c r="CB586">
        <v>0</v>
      </c>
      <c r="CC586">
        <v>0</v>
      </c>
      <c r="CD586">
        <v>56.356792678487032</v>
      </c>
      <c r="CE586">
        <v>70.63584629128097</v>
      </c>
      <c r="CF586">
        <v>60.436522282142441</v>
      </c>
      <c r="CG586">
        <v>4.0797296036554096</v>
      </c>
      <c r="CH586">
        <v>0</v>
      </c>
      <c r="CI586">
        <v>0</v>
      </c>
      <c r="CJ586">
        <v>56.356792678487032</v>
      </c>
      <c r="CK586">
        <v>95.46520125216972</v>
      </c>
      <c r="CL586">
        <v>38.920754411141417</v>
      </c>
      <c r="CM586">
        <v>0</v>
      </c>
      <c r="CN586">
        <v>0.1876541625412684</v>
      </c>
      <c r="CO586">
        <v>56.356792678487032</v>
      </c>
      <c r="CP586">
        <v>70.166710884927795</v>
      </c>
      <c r="CQ586">
        <v>60.436522282142441</v>
      </c>
      <c r="CR586">
        <v>3.8920754411141409</v>
      </c>
      <c r="CS586">
        <v>0</v>
      </c>
      <c r="CT586">
        <v>0.1876541625412684</v>
      </c>
      <c r="CU586">
        <v>56.356792678487032</v>
      </c>
      <c r="CV586">
        <f t="shared" si="9"/>
        <v>218.70867320546699</v>
      </c>
    </row>
    <row r="587" spans="1:100" x14ac:dyDescent="0.25">
      <c r="A587" s="1">
        <v>1166</v>
      </c>
      <c r="B587" t="s">
        <v>107</v>
      </c>
      <c r="C587" t="s">
        <v>118</v>
      </c>
      <c r="D587">
        <v>1</v>
      </c>
      <c r="E587">
        <v>1</v>
      </c>
      <c r="F587">
        <v>2</v>
      </c>
      <c r="G587">
        <v>45.016539999999999</v>
      </c>
      <c r="H587">
        <v>2</v>
      </c>
      <c r="I587" t="s">
        <v>119</v>
      </c>
      <c r="J587">
        <v>1.4</v>
      </c>
      <c r="K587">
        <v>500</v>
      </c>
      <c r="L587">
        <v>33.333333333333329</v>
      </c>
      <c r="N587" t="s">
        <v>121</v>
      </c>
      <c r="O587">
        <v>66.666666666666671</v>
      </c>
      <c r="P587">
        <v>0.1666666666666666</v>
      </c>
      <c r="Q587">
        <v>3.2500000000000001E-2</v>
      </c>
      <c r="R587">
        <v>77.5</v>
      </c>
      <c r="S587">
        <v>170</v>
      </c>
      <c r="T587">
        <v>100</v>
      </c>
      <c r="U587">
        <v>1812.1301775147931</v>
      </c>
      <c r="V587">
        <v>20</v>
      </c>
      <c r="W587">
        <v>0.95</v>
      </c>
      <c r="X587">
        <v>1</v>
      </c>
      <c r="Y587">
        <v>65726.700123024115</v>
      </c>
      <c r="Z587">
        <v>328633500.61512059</v>
      </c>
      <c r="AA587">
        <v>460086900.8611688</v>
      </c>
      <c r="AB587">
        <v>460086.9008611688</v>
      </c>
      <c r="AC587">
        <v>0</v>
      </c>
      <c r="AD587">
        <v>3406.046191038437</v>
      </c>
      <c r="AE587">
        <v>6130883.1438691868</v>
      </c>
      <c r="AF587">
        <v>2043627.7146230619</v>
      </c>
      <c r="AG587">
        <v>91.99704876043765</v>
      </c>
      <c r="AH587">
        <v>89.940055720560935</v>
      </c>
      <c r="AI587">
        <v>89.940055720560935</v>
      </c>
      <c r="AJ587">
        <v>14952.824277987989</v>
      </c>
      <c r="AK587">
        <v>854.70085470085473</v>
      </c>
      <c r="AL587" t="s">
        <v>123</v>
      </c>
      <c r="AM587">
        <v>6970.3543183434722</v>
      </c>
      <c r="AN587">
        <v>733.4953747923106</v>
      </c>
      <c r="AO587">
        <v>15289.809472495361</v>
      </c>
      <c r="AP587">
        <v>23511.374825824631</v>
      </c>
      <c r="AQ587">
        <v>8221.565353329268</v>
      </c>
      <c r="AR587">
        <v>7.3168044115833348E-3</v>
      </c>
      <c r="AS587">
        <v>149.15043767015229</v>
      </c>
      <c r="AT587">
        <v>69.527426924116511</v>
      </c>
      <c r="AU587">
        <v>7.3164209078785651</v>
      </c>
      <c r="AV587">
        <v>152.5117751883846</v>
      </c>
      <c r="AW587">
        <v>234.51969877429741</v>
      </c>
      <c r="AX587">
        <v>82.007923585912835</v>
      </c>
      <c r="AY587">
        <v>0.9776406627430716</v>
      </c>
      <c r="AZ587" t="s">
        <v>171</v>
      </c>
      <c r="BA587" t="str">
        <f>VLOOKUP($AZ587,Sheet1!$A$2:$B$58,2,FALSE)</f>
        <v>Hexane</v>
      </c>
      <c r="BB587" t="s">
        <v>218</v>
      </c>
      <c r="BC587">
        <v>6</v>
      </c>
      <c r="BD587">
        <v>15.03836045987698</v>
      </c>
      <c r="BE587">
        <v>44.752000000000002</v>
      </c>
      <c r="BF587">
        <v>86.173959999999994</v>
      </c>
      <c r="BG587">
        <f>VLOOKUP($AZ587,Sheet1!$A$2:$C$58,3,FALSE)</f>
        <v>6.333333333333333</v>
      </c>
      <c r="BH587">
        <v>69</v>
      </c>
      <c r="BI587" t="s">
        <v>250</v>
      </c>
      <c r="BJ587">
        <v>0.17023704144500151</v>
      </c>
      <c r="BK587">
        <v>0.157894736842105</v>
      </c>
      <c r="BL587">
        <v>0.271747847749992</v>
      </c>
      <c r="BM587">
        <v>100</v>
      </c>
      <c r="BN587">
        <v>0</v>
      </c>
      <c r="BO587">
        <v>863.0048065368876</v>
      </c>
      <c r="BP587">
        <v>301.77947779501869</v>
      </c>
      <c r="BQ587">
        <v>3.4273651873774358</v>
      </c>
      <c r="BR587">
        <v>582.65208185416407</v>
      </c>
      <c r="BS587">
        <v>280.35272468272348</v>
      </c>
      <c r="BT587">
        <v>0.94736842105263008</v>
      </c>
      <c r="BU587">
        <v>0</v>
      </c>
      <c r="BV587">
        <v>55.339391220173603</v>
      </c>
      <c r="BW587">
        <v>0.80868254986668464</v>
      </c>
      <c r="BX587">
        <v>4.2559260361250386</v>
      </c>
      <c r="BY587">
        <v>1.1023109950010199</v>
      </c>
      <c r="BZ587">
        <v>94.996156144885063</v>
      </c>
      <c r="CA587">
        <v>39.656764924711467</v>
      </c>
      <c r="CB587">
        <v>0</v>
      </c>
      <c r="CC587">
        <v>0</v>
      </c>
      <c r="CD587">
        <v>55.339391220173603</v>
      </c>
      <c r="CE587">
        <v>69.219258943822609</v>
      </c>
      <c r="CF587">
        <v>59.305067712644743</v>
      </c>
      <c r="CG587">
        <v>3.9656764924711472</v>
      </c>
      <c r="CH587">
        <v>0</v>
      </c>
      <c r="CI587">
        <v>0</v>
      </c>
      <c r="CJ587">
        <v>55.339391220173603</v>
      </c>
      <c r="CK587">
        <v>93.307268682013643</v>
      </c>
      <c r="CL587">
        <v>37.780223299298783</v>
      </c>
      <c r="CM587">
        <v>0</v>
      </c>
      <c r="CN587">
        <v>0.18765416254126949</v>
      </c>
      <c r="CO587">
        <v>55.339391220173603</v>
      </c>
      <c r="CP587">
        <v>68.750123537469435</v>
      </c>
      <c r="CQ587">
        <v>59.305067712644743</v>
      </c>
      <c r="CR587">
        <v>3.7780223299298772</v>
      </c>
      <c r="CS587">
        <v>0</v>
      </c>
      <c r="CT587">
        <v>0.18765416254126949</v>
      </c>
      <c r="CU587">
        <v>55.339391220173603</v>
      </c>
      <c r="CV587">
        <f t="shared" si="9"/>
        <v>280.35272468272348</v>
      </c>
    </row>
    <row r="588" spans="1:100" x14ac:dyDescent="0.25">
      <c r="A588" s="1">
        <v>363</v>
      </c>
      <c r="B588" t="s">
        <v>99</v>
      </c>
      <c r="C588" t="s">
        <v>113</v>
      </c>
      <c r="D588">
        <v>1</v>
      </c>
      <c r="E588">
        <v>4</v>
      </c>
      <c r="F588">
        <v>1</v>
      </c>
      <c r="G588">
        <v>32.041060000000002</v>
      </c>
      <c r="H588">
        <v>6</v>
      </c>
      <c r="I588" t="s">
        <v>119</v>
      </c>
      <c r="J588">
        <v>1.2130000000000001</v>
      </c>
      <c r="K588">
        <v>500</v>
      </c>
      <c r="L588">
        <v>100</v>
      </c>
      <c r="N588" t="s">
        <v>120</v>
      </c>
      <c r="O588">
        <v>0</v>
      </c>
      <c r="P588">
        <v>0.125</v>
      </c>
      <c r="Q588">
        <v>3.2500000000000001E-2</v>
      </c>
      <c r="R588">
        <v>77.5</v>
      </c>
      <c r="S588">
        <v>170</v>
      </c>
      <c r="T588">
        <v>100</v>
      </c>
      <c r="U588">
        <v>1812.1301775147931</v>
      </c>
      <c r="V588">
        <v>20</v>
      </c>
      <c r="W588">
        <v>0.95</v>
      </c>
      <c r="X588">
        <v>1</v>
      </c>
      <c r="Y588">
        <v>59093.042243980883</v>
      </c>
      <c r="Z588">
        <v>295465211.21990442</v>
      </c>
      <c r="AA588">
        <v>358399301.20974398</v>
      </c>
      <c r="AB588">
        <v>358399.30120974401</v>
      </c>
      <c r="AC588">
        <v>0</v>
      </c>
      <c r="AD588">
        <v>3062.2810984767239</v>
      </c>
      <c r="AE588">
        <v>1837368.6590860339</v>
      </c>
      <c r="AF588">
        <v>1837368.6590860339</v>
      </c>
      <c r="AG588">
        <v>58.871239447895171</v>
      </c>
      <c r="AH588">
        <v>60.646946014782273</v>
      </c>
      <c r="AI588">
        <v>60.646946014782273</v>
      </c>
      <c r="AJ588">
        <v>11647.977289316679</v>
      </c>
      <c r="AK588">
        <v>854.70085470085473</v>
      </c>
      <c r="AL588" t="s">
        <v>123</v>
      </c>
      <c r="AM588">
        <v>4700.138316145626</v>
      </c>
      <c r="AN588">
        <v>659.46522626628848</v>
      </c>
      <c r="AO588">
        <v>10309.980822512989</v>
      </c>
      <c r="AP588">
        <v>17862.281686429451</v>
      </c>
      <c r="AQ588">
        <v>7552.3008639164636</v>
      </c>
      <c r="AR588">
        <v>6.3394883937504176E-3</v>
      </c>
      <c r="AS588">
        <v>197.85513942892081</v>
      </c>
      <c r="AT588">
        <v>79.837597445278021</v>
      </c>
      <c r="AU588">
        <v>11.20182337676035</v>
      </c>
      <c r="AV588">
        <v>175.1276331057712</v>
      </c>
      <c r="AW588">
        <v>303.41269954471937</v>
      </c>
      <c r="AX588">
        <v>128.28506643894829</v>
      </c>
      <c r="AY588">
        <v>1.030162547681007</v>
      </c>
      <c r="AZ588" t="s">
        <v>171</v>
      </c>
      <c r="BA588" t="str">
        <f>VLOOKUP($AZ588,Sheet1!$A$2:$B$58,2,FALSE)</f>
        <v>Hexane</v>
      </c>
      <c r="BB588" t="s">
        <v>218</v>
      </c>
      <c r="BC588">
        <v>6</v>
      </c>
      <c r="BD588">
        <v>19.93</v>
      </c>
      <c r="BE588">
        <v>44.752000000000002</v>
      </c>
      <c r="BF588">
        <v>86.173959999999994</v>
      </c>
      <c r="BG588">
        <f>VLOOKUP($AZ588,Sheet1!$A$2:$C$58,3,FALSE)</f>
        <v>6.333333333333333</v>
      </c>
      <c r="BH588">
        <v>69</v>
      </c>
      <c r="BI588" t="s">
        <v>235</v>
      </c>
      <c r="BJ588">
        <v>0.1702370414450029</v>
      </c>
      <c r="BK588">
        <v>0.1578947368421052</v>
      </c>
      <c r="BL588">
        <v>0.42465557434248702</v>
      </c>
      <c r="BM588">
        <v>100</v>
      </c>
      <c r="BN588">
        <v>0</v>
      </c>
      <c r="BO588">
        <v>714.49126745717797</v>
      </c>
      <c r="BP588">
        <v>302.09203455665852</v>
      </c>
      <c r="BQ588">
        <v>2.2556407991462879</v>
      </c>
      <c r="BR588">
        <v>383.45893585486903</v>
      </c>
      <c r="BS588">
        <v>331.03233160230889</v>
      </c>
      <c r="BT588">
        <v>0.94736842105263119</v>
      </c>
      <c r="BU588">
        <v>0</v>
      </c>
      <c r="BV588">
        <v>46.932152087862022</v>
      </c>
      <c r="BW588">
        <v>0.95354672669217155</v>
      </c>
      <c r="BX588">
        <v>4.2559260361250706</v>
      </c>
      <c r="BY588">
        <v>1.1023109950010199</v>
      </c>
      <c r="BZ588">
        <v>73.672870249993125</v>
      </c>
      <c r="CA588">
        <v>26.74071816213111</v>
      </c>
      <c r="CB588">
        <v>0</v>
      </c>
      <c r="CC588">
        <v>0</v>
      </c>
      <c r="CD588">
        <v>46.932152087862022</v>
      </c>
      <c r="CE588">
        <v>56.291403444607909</v>
      </c>
      <c r="CF588">
        <v>49.606223904075129</v>
      </c>
      <c r="CG588">
        <v>2.674071816213111</v>
      </c>
      <c r="CH588">
        <v>0</v>
      </c>
      <c r="CI588">
        <v>0</v>
      </c>
      <c r="CJ588">
        <v>46.932152087862022</v>
      </c>
      <c r="CK588">
        <v>71.98398278712169</v>
      </c>
      <c r="CL588">
        <v>24.8641765367184</v>
      </c>
      <c r="CM588">
        <v>0</v>
      </c>
      <c r="CN588">
        <v>0.1876541625412709</v>
      </c>
      <c r="CO588">
        <v>46.932152087862022</v>
      </c>
      <c r="CP588">
        <v>55.822268038254727</v>
      </c>
      <c r="CQ588">
        <v>49.606223904075129</v>
      </c>
      <c r="CR588">
        <v>2.4864176536718401</v>
      </c>
      <c r="CS588">
        <v>0</v>
      </c>
      <c r="CT588">
        <v>0.1876541625412709</v>
      </c>
      <c r="CU588">
        <v>46.932152087862022</v>
      </c>
      <c r="CV588">
        <f t="shared" si="9"/>
        <v>331.03233160230889</v>
      </c>
    </row>
    <row r="589" spans="1:100" x14ac:dyDescent="0.25">
      <c r="A589" s="1">
        <v>306</v>
      </c>
      <c r="B589" t="s">
        <v>99</v>
      </c>
      <c r="C589" t="s">
        <v>113</v>
      </c>
      <c r="D589">
        <v>1</v>
      </c>
      <c r="E589">
        <v>4</v>
      </c>
      <c r="F589">
        <v>1</v>
      </c>
      <c r="G589">
        <v>32.041060000000002</v>
      </c>
      <c r="H589">
        <v>6</v>
      </c>
      <c r="I589" t="s">
        <v>119</v>
      </c>
      <c r="J589">
        <v>1.2130000000000001</v>
      </c>
      <c r="K589">
        <v>500</v>
      </c>
      <c r="L589">
        <v>100</v>
      </c>
      <c r="N589" t="s">
        <v>120</v>
      </c>
      <c r="O589">
        <v>0</v>
      </c>
      <c r="P589">
        <v>0.125</v>
      </c>
      <c r="Q589">
        <v>3.2500000000000001E-2</v>
      </c>
      <c r="R589">
        <v>77.5</v>
      </c>
      <c r="S589">
        <v>170</v>
      </c>
      <c r="T589">
        <v>100</v>
      </c>
      <c r="U589">
        <v>1812.1301775147931</v>
      </c>
      <c r="V589">
        <v>20</v>
      </c>
      <c r="W589">
        <v>0.95</v>
      </c>
      <c r="X589">
        <v>1</v>
      </c>
      <c r="Y589">
        <v>59093.042243980883</v>
      </c>
      <c r="Z589">
        <v>295465211.21990442</v>
      </c>
      <c r="AA589">
        <v>358399301.20974398</v>
      </c>
      <c r="AB589">
        <v>358399.30120974401</v>
      </c>
      <c r="AC589">
        <v>0</v>
      </c>
      <c r="AD589">
        <v>3062.2810984767239</v>
      </c>
      <c r="AE589">
        <v>1837368.6590860339</v>
      </c>
      <c r="AF589">
        <v>1837368.6590860339</v>
      </c>
      <c r="AG589">
        <v>58.871239447895171</v>
      </c>
      <c r="AH589">
        <v>60.646946014782273</v>
      </c>
      <c r="AI589">
        <v>60.646946014782273</v>
      </c>
      <c r="AJ589">
        <v>11647.977289316679</v>
      </c>
      <c r="AK589">
        <v>854.70085470085473</v>
      </c>
      <c r="AL589" t="s">
        <v>123</v>
      </c>
      <c r="AM589">
        <v>4700.138316145626</v>
      </c>
      <c r="AN589">
        <v>659.46522626628848</v>
      </c>
      <c r="AO589">
        <v>10309.980822512989</v>
      </c>
      <c r="AP589">
        <v>17862.281686429451</v>
      </c>
      <c r="AQ589">
        <v>7552.3008639164636</v>
      </c>
      <c r="AR589">
        <v>6.3394883937504176E-3</v>
      </c>
      <c r="AS589">
        <v>197.85513942892081</v>
      </c>
      <c r="AT589">
        <v>79.837597445278021</v>
      </c>
      <c r="AU589">
        <v>11.20182337676035</v>
      </c>
      <c r="AV589">
        <v>175.1276331057712</v>
      </c>
      <c r="AW589">
        <v>303.41269954471937</v>
      </c>
      <c r="AX589">
        <v>128.28506643894829</v>
      </c>
      <c r="AY589">
        <v>1.030162547681007</v>
      </c>
      <c r="AZ589" t="s">
        <v>171</v>
      </c>
      <c r="BA589" t="str">
        <f>VLOOKUP($AZ589,Sheet1!$A$2:$B$58,2,FALSE)</f>
        <v>Hexane</v>
      </c>
      <c r="BB589" t="s">
        <v>218</v>
      </c>
      <c r="BC589">
        <v>6</v>
      </c>
      <c r="BD589">
        <v>19.93</v>
      </c>
      <c r="BE589">
        <v>44.752000000000002</v>
      </c>
      <c r="BF589">
        <v>86.173959999999994</v>
      </c>
      <c r="BG589">
        <f>VLOOKUP($AZ589,Sheet1!$A$2:$C$58,3,FALSE)</f>
        <v>6.333333333333333</v>
      </c>
      <c r="BH589">
        <v>69</v>
      </c>
      <c r="BI589" t="s">
        <v>234</v>
      </c>
      <c r="BJ589">
        <v>0.1702370414450029</v>
      </c>
      <c r="BK589">
        <v>0.1578947368421052</v>
      </c>
      <c r="BL589">
        <v>0.42465557434248702</v>
      </c>
      <c r="BM589">
        <v>100</v>
      </c>
      <c r="BN589">
        <v>0</v>
      </c>
      <c r="BO589">
        <v>714.49126745717797</v>
      </c>
      <c r="BP589">
        <v>302.09203455665852</v>
      </c>
      <c r="BQ589">
        <v>2.2556407991462879</v>
      </c>
      <c r="BR589">
        <v>383.45893585486903</v>
      </c>
      <c r="BS589">
        <v>331.03233160230889</v>
      </c>
      <c r="BT589">
        <v>0.94736842105263119</v>
      </c>
      <c r="BU589">
        <v>0</v>
      </c>
      <c r="BV589">
        <v>46.932152087862022</v>
      </c>
      <c r="BW589">
        <v>0.95354672669217155</v>
      </c>
      <c r="BX589">
        <v>4.2559260361250733</v>
      </c>
      <c r="BY589">
        <v>1.1023109950010199</v>
      </c>
      <c r="BZ589">
        <v>73.672870249993125</v>
      </c>
      <c r="CA589">
        <v>26.74071816213111</v>
      </c>
      <c r="CB589">
        <v>0</v>
      </c>
      <c r="CC589">
        <v>0</v>
      </c>
      <c r="CD589">
        <v>46.932152087862022</v>
      </c>
      <c r="CE589">
        <v>56.291403444607909</v>
      </c>
      <c r="CF589">
        <v>49.606223904075129</v>
      </c>
      <c r="CG589">
        <v>2.674071816213111</v>
      </c>
      <c r="CH589">
        <v>0</v>
      </c>
      <c r="CI589">
        <v>0</v>
      </c>
      <c r="CJ589">
        <v>46.932152087862022</v>
      </c>
      <c r="CK589">
        <v>71.98398278712169</v>
      </c>
      <c r="CL589">
        <v>24.8641765367184</v>
      </c>
      <c r="CM589">
        <v>0</v>
      </c>
      <c r="CN589">
        <v>0.18765416254127101</v>
      </c>
      <c r="CO589">
        <v>46.932152087862022</v>
      </c>
      <c r="CP589">
        <v>55.822268038254727</v>
      </c>
      <c r="CQ589">
        <v>49.606223904075129</v>
      </c>
      <c r="CR589">
        <v>2.4864176536718401</v>
      </c>
      <c r="CS589">
        <v>0</v>
      </c>
      <c r="CT589">
        <v>0.18765416254127101</v>
      </c>
      <c r="CU589">
        <v>46.932152087862022</v>
      </c>
      <c r="CV589">
        <f t="shared" si="9"/>
        <v>331.03233160230889</v>
      </c>
    </row>
    <row r="590" spans="1:100" x14ac:dyDescent="0.25">
      <c r="A590" s="1">
        <v>466</v>
      </c>
      <c r="B590" t="s">
        <v>99</v>
      </c>
      <c r="C590" t="s">
        <v>113</v>
      </c>
      <c r="D590">
        <v>1</v>
      </c>
      <c r="E590">
        <v>4</v>
      </c>
      <c r="F590">
        <v>1</v>
      </c>
      <c r="G590">
        <v>32.041060000000002</v>
      </c>
      <c r="H590">
        <v>6</v>
      </c>
      <c r="I590" t="s">
        <v>119</v>
      </c>
      <c r="J590">
        <v>1.2130000000000001</v>
      </c>
      <c r="K590">
        <v>500</v>
      </c>
      <c r="L590">
        <v>100</v>
      </c>
      <c r="N590" t="s">
        <v>120</v>
      </c>
      <c r="O590">
        <v>0</v>
      </c>
      <c r="P590">
        <v>0.125</v>
      </c>
      <c r="Q590">
        <v>3.2500000000000001E-2</v>
      </c>
      <c r="R590">
        <v>77.5</v>
      </c>
      <c r="S590">
        <v>170</v>
      </c>
      <c r="T590">
        <v>100</v>
      </c>
      <c r="U590">
        <v>1812.1301775147931</v>
      </c>
      <c r="V590">
        <v>20</v>
      </c>
      <c r="W590">
        <v>0.95</v>
      </c>
      <c r="X590">
        <v>1</v>
      </c>
      <c r="Y590">
        <v>59093.042243980883</v>
      </c>
      <c r="Z590">
        <v>295465211.21990442</v>
      </c>
      <c r="AA590">
        <v>358399301.20974398</v>
      </c>
      <c r="AB590">
        <v>358399.30120974401</v>
      </c>
      <c r="AC590">
        <v>0</v>
      </c>
      <c r="AD590">
        <v>3062.2810984767239</v>
      </c>
      <c r="AE590">
        <v>1837368.6590860339</v>
      </c>
      <c r="AF590">
        <v>1837368.6590860339</v>
      </c>
      <c r="AG590">
        <v>58.871239447895171</v>
      </c>
      <c r="AH590">
        <v>60.646946014782273</v>
      </c>
      <c r="AI590">
        <v>60.646946014782273</v>
      </c>
      <c r="AJ590">
        <v>11647.977289316679</v>
      </c>
      <c r="AK590">
        <v>854.70085470085473</v>
      </c>
      <c r="AL590" t="s">
        <v>123</v>
      </c>
      <c r="AM590">
        <v>4700.138316145626</v>
      </c>
      <c r="AN590">
        <v>659.46522626628848</v>
      </c>
      <c r="AO590">
        <v>10309.980822512989</v>
      </c>
      <c r="AP590">
        <v>17862.281686429451</v>
      </c>
      <c r="AQ590">
        <v>7552.3008639164636</v>
      </c>
      <c r="AR590">
        <v>6.3394883937504176E-3</v>
      </c>
      <c r="AS590">
        <v>197.85513942892081</v>
      </c>
      <c r="AT590">
        <v>79.837597445278021</v>
      </c>
      <c r="AU590">
        <v>11.20182337676035</v>
      </c>
      <c r="AV590">
        <v>175.1276331057712</v>
      </c>
      <c r="AW590">
        <v>303.41269954471937</v>
      </c>
      <c r="AX590">
        <v>128.28506643894829</v>
      </c>
      <c r="AY590">
        <v>1.030162547681007</v>
      </c>
      <c r="AZ590" t="s">
        <v>171</v>
      </c>
      <c r="BA590" t="str">
        <f>VLOOKUP($AZ590,Sheet1!$A$2:$B$58,2,FALSE)</f>
        <v>Hexane</v>
      </c>
      <c r="BB590" t="s">
        <v>218</v>
      </c>
      <c r="BC590">
        <v>6</v>
      </c>
      <c r="BD590">
        <v>19.93</v>
      </c>
      <c r="BE590">
        <v>44.752000000000002</v>
      </c>
      <c r="BF590">
        <v>86.173959999999994</v>
      </c>
      <c r="BG590">
        <f>VLOOKUP($AZ590,Sheet1!$A$2:$C$58,3,FALSE)</f>
        <v>6.333333333333333</v>
      </c>
      <c r="BH590">
        <v>69</v>
      </c>
      <c r="BI590" t="s">
        <v>237</v>
      </c>
      <c r="BJ590">
        <v>0.1702370414450034</v>
      </c>
      <c r="BK590">
        <v>0.15789473684210531</v>
      </c>
      <c r="BL590">
        <v>0.42465557434248702</v>
      </c>
      <c r="BM590">
        <v>100</v>
      </c>
      <c r="BN590">
        <v>0</v>
      </c>
      <c r="BO590">
        <v>714.49126745717797</v>
      </c>
      <c r="BP590">
        <v>302.09203455665852</v>
      </c>
      <c r="BQ590">
        <v>2.2556407991462879</v>
      </c>
      <c r="BR590">
        <v>383.45893585486903</v>
      </c>
      <c r="BS590">
        <v>331.032331602309</v>
      </c>
      <c r="BT590">
        <v>0.94736842105263186</v>
      </c>
      <c r="BU590">
        <v>0</v>
      </c>
      <c r="BV590">
        <v>46.932152087862022</v>
      </c>
      <c r="BW590">
        <v>0.95354672669217155</v>
      </c>
      <c r="BX590">
        <v>4.2559260361250839</v>
      </c>
      <c r="BY590">
        <v>1.1023109950010199</v>
      </c>
      <c r="BZ590">
        <v>73.672870249993125</v>
      </c>
      <c r="CA590">
        <v>26.74071816213111</v>
      </c>
      <c r="CB590">
        <v>0</v>
      </c>
      <c r="CC590">
        <v>0</v>
      </c>
      <c r="CD590">
        <v>46.932152087862022</v>
      </c>
      <c r="CE590">
        <v>56.291403444607909</v>
      </c>
      <c r="CF590">
        <v>49.606223904075129</v>
      </c>
      <c r="CG590">
        <v>2.674071816213111</v>
      </c>
      <c r="CH590">
        <v>0</v>
      </c>
      <c r="CI590">
        <v>0</v>
      </c>
      <c r="CJ590">
        <v>46.932152087862022</v>
      </c>
      <c r="CK590">
        <v>71.98398278712169</v>
      </c>
      <c r="CL590">
        <v>24.864176536718389</v>
      </c>
      <c r="CM590">
        <v>0</v>
      </c>
      <c r="CN590">
        <v>0.18765416254127151</v>
      </c>
      <c r="CO590">
        <v>46.932152087862022</v>
      </c>
      <c r="CP590">
        <v>55.822268038254727</v>
      </c>
      <c r="CQ590">
        <v>49.606223904075129</v>
      </c>
      <c r="CR590">
        <v>2.4864176536718392</v>
      </c>
      <c r="CS590">
        <v>0</v>
      </c>
      <c r="CT590">
        <v>0.18765416254127151</v>
      </c>
      <c r="CU590">
        <v>46.932152087862022</v>
      </c>
      <c r="CV590">
        <f t="shared" si="9"/>
        <v>331.032331602309</v>
      </c>
    </row>
    <row r="591" spans="1:100" x14ac:dyDescent="0.25">
      <c r="A591" s="1">
        <v>767</v>
      </c>
      <c r="B591" t="s">
        <v>101</v>
      </c>
      <c r="C591" t="s">
        <v>115</v>
      </c>
      <c r="D591">
        <v>2</v>
      </c>
      <c r="E591">
        <v>6</v>
      </c>
      <c r="F591">
        <v>2</v>
      </c>
      <c r="G591">
        <v>62.06644</v>
      </c>
      <c r="H591">
        <v>10</v>
      </c>
      <c r="I591" t="s">
        <v>119</v>
      </c>
      <c r="J591">
        <v>1.44</v>
      </c>
      <c r="K591">
        <v>500</v>
      </c>
      <c r="L591">
        <v>100</v>
      </c>
      <c r="N591" t="s">
        <v>120</v>
      </c>
      <c r="O591">
        <v>0</v>
      </c>
      <c r="P591">
        <v>0.2</v>
      </c>
      <c r="Q591">
        <v>3.2500000000000001E-2</v>
      </c>
      <c r="R591">
        <v>77.5</v>
      </c>
      <c r="S591">
        <v>170</v>
      </c>
      <c r="T591">
        <v>100</v>
      </c>
      <c r="U591">
        <v>1812.1301775147931</v>
      </c>
      <c r="V591">
        <v>20</v>
      </c>
      <c r="W591">
        <v>0.95</v>
      </c>
      <c r="X591">
        <v>1</v>
      </c>
      <c r="Y591">
        <v>28764.945917078509</v>
      </c>
      <c r="Z591">
        <v>143824729.58539259</v>
      </c>
      <c r="AA591">
        <v>207107610.6029653</v>
      </c>
      <c r="AB591">
        <v>207107.61060296529</v>
      </c>
      <c r="AC591">
        <v>0</v>
      </c>
      <c r="AD591">
        <v>1490.63826866262</v>
      </c>
      <c r="AE591">
        <v>536629.77671854338</v>
      </c>
      <c r="AF591">
        <v>536629.77671854338</v>
      </c>
      <c r="AG591">
        <v>33.306699838914867</v>
      </c>
      <c r="AH591">
        <v>47.23415294676618</v>
      </c>
      <c r="AI591">
        <v>47.23415294676618</v>
      </c>
      <c r="AJ591">
        <v>6730.9973445963724</v>
      </c>
      <c r="AK591">
        <v>854.70085470085473</v>
      </c>
      <c r="AL591" t="s">
        <v>123</v>
      </c>
      <c r="AM591">
        <v>3660.6468533743791</v>
      </c>
      <c r="AN591">
        <v>321.01040744227271</v>
      </c>
      <c r="AO591">
        <v>8029.8060009502506</v>
      </c>
      <c r="AP591">
        <v>11567.35546011388</v>
      </c>
      <c r="AQ591">
        <v>3537.5494591636302</v>
      </c>
      <c r="AR591">
        <v>1.2543093276999999E-2</v>
      </c>
      <c r="AS591">
        <v>202.09139233698599</v>
      </c>
      <c r="AT591">
        <v>109.90722200274411</v>
      </c>
      <c r="AU591">
        <v>9.6380130422651682</v>
      </c>
      <c r="AV591">
        <v>241.0868095544065</v>
      </c>
      <c r="AW591">
        <v>347.29815670896392</v>
      </c>
      <c r="AX591">
        <v>106.2113471545574</v>
      </c>
      <c r="AY591">
        <v>1.418157703261214</v>
      </c>
      <c r="AZ591" t="s">
        <v>136</v>
      </c>
      <c r="BA591" t="str">
        <f>VLOOKUP($AZ591,Sheet1!$A$2:$B$58,2,FALSE)</f>
        <v>Itaconate</v>
      </c>
      <c r="BB591" t="s">
        <v>194</v>
      </c>
      <c r="BC591">
        <v>5</v>
      </c>
      <c r="BD591">
        <v>17</v>
      </c>
      <c r="BE591">
        <v>0</v>
      </c>
      <c r="BF591">
        <v>128.08086</v>
      </c>
      <c r="BG591">
        <f>VLOOKUP($AZ591,Sheet1!$A$2:$C$58,3,FALSE)</f>
        <v>3.2</v>
      </c>
      <c r="BH591">
        <v>381</v>
      </c>
      <c r="BI591" t="s">
        <v>243</v>
      </c>
      <c r="BJ591">
        <v>0.1713120382572883</v>
      </c>
      <c r="BK591">
        <v>0.36373134328358198</v>
      </c>
      <c r="BL591">
        <v>0.75059973281383197</v>
      </c>
      <c r="BM591">
        <v>100</v>
      </c>
      <c r="BN591">
        <v>-0.59292662711996347</v>
      </c>
      <c r="BO591">
        <v>462.69421840455522</v>
      </c>
      <c r="BP591">
        <v>141.5019783665451</v>
      </c>
      <c r="BQ591">
        <v>1.718054079613359</v>
      </c>
      <c r="BR591">
        <v>292.06919353427088</v>
      </c>
      <c r="BS591">
        <v>170.62502487028419</v>
      </c>
      <c r="BT591">
        <v>0.90932835820895497</v>
      </c>
      <c r="BU591">
        <v>0</v>
      </c>
      <c r="BV591">
        <v>22.648555890462109</v>
      </c>
      <c r="BW591">
        <v>0</v>
      </c>
      <c r="BX591">
        <v>4.2828009564322072</v>
      </c>
      <c r="BY591">
        <v>3.8580884825035691</v>
      </c>
      <c r="BZ591">
        <v>43.475246343574177</v>
      </c>
      <c r="CA591">
        <v>20.826690453112072</v>
      </c>
      <c r="CB591">
        <v>0</v>
      </c>
      <c r="CC591">
        <v>0</v>
      </c>
      <c r="CD591">
        <v>22.648555890462109</v>
      </c>
      <c r="CE591">
        <v>29.937897549051328</v>
      </c>
      <c r="CF591">
        <v>24.731224935773319</v>
      </c>
      <c r="CG591">
        <v>2.0826690453112069</v>
      </c>
      <c r="CH591">
        <v>0</v>
      </c>
      <c r="CI591">
        <v>0</v>
      </c>
      <c r="CJ591">
        <v>22.648555890462109</v>
      </c>
      <c r="CK591">
        <v>42.247791911818403</v>
      </c>
      <c r="CL591">
        <v>18.938299019641629</v>
      </c>
      <c r="CM591">
        <v>0</v>
      </c>
      <c r="CN591">
        <v>0.66093700171465475</v>
      </c>
      <c r="CO591">
        <v>22.648555890462109</v>
      </c>
      <c r="CP591">
        <v>29.937897549051328</v>
      </c>
      <c r="CQ591">
        <v>25.203322794140931</v>
      </c>
      <c r="CR591">
        <v>1.8938299019641629</v>
      </c>
      <c r="CS591">
        <v>0</v>
      </c>
      <c r="CT591">
        <v>0.66093700171465475</v>
      </c>
      <c r="CU591">
        <v>22.648555890462109</v>
      </c>
      <c r="CV591">
        <f t="shared" si="9"/>
        <v>170.62502487028419</v>
      </c>
    </row>
    <row r="592" spans="1:100" x14ac:dyDescent="0.25">
      <c r="A592" s="1">
        <v>723</v>
      </c>
      <c r="B592" t="s">
        <v>101</v>
      </c>
      <c r="C592" t="s">
        <v>115</v>
      </c>
      <c r="D592">
        <v>2</v>
      </c>
      <c r="E592">
        <v>6</v>
      </c>
      <c r="F592">
        <v>2</v>
      </c>
      <c r="G592">
        <v>62.06644</v>
      </c>
      <c r="H592">
        <v>10</v>
      </c>
      <c r="I592" t="s">
        <v>119</v>
      </c>
      <c r="J592">
        <v>1.44</v>
      </c>
      <c r="K592">
        <v>500</v>
      </c>
      <c r="L592">
        <v>100</v>
      </c>
      <c r="N592" t="s">
        <v>120</v>
      </c>
      <c r="O592">
        <v>0</v>
      </c>
      <c r="P592">
        <v>0.2</v>
      </c>
      <c r="Q592">
        <v>3.2500000000000001E-2</v>
      </c>
      <c r="R592">
        <v>77.5</v>
      </c>
      <c r="S592">
        <v>170</v>
      </c>
      <c r="T592">
        <v>100</v>
      </c>
      <c r="U592">
        <v>1812.1301775147931</v>
      </c>
      <c r="V592">
        <v>20</v>
      </c>
      <c r="W592">
        <v>0.95</v>
      </c>
      <c r="X592">
        <v>1</v>
      </c>
      <c r="Y592">
        <v>33752.533870549007</v>
      </c>
      <c r="Z592">
        <v>168762669.352745</v>
      </c>
      <c r="AA592">
        <v>243018243.86795279</v>
      </c>
      <c r="AB592">
        <v>243018.24386795281</v>
      </c>
      <c r="AC592">
        <v>0</v>
      </c>
      <c r="AD592">
        <v>1749.1017990024991</v>
      </c>
      <c r="AE592">
        <v>629676.64764089976</v>
      </c>
      <c r="AF592">
        <v>629676.64764089976</v>
      </c>
      <c r="AG592">
        <v>39.081787870205048</v>
      </c>
      <c r="AH592">
        <v>55.424138525351992</v>
      </c>
      <c r="AI592">
        <v>55.424138525351992</v>
      </c>
      <c r="AJ592">
        <v>7898.0929257084663</v>
      </c>
      <c r="AK592">
        <v>1835.336538461539</v>
      </c>
      <c r="AL592" t="s">
        <v>124</v>
      </c>
      <c r="AM592">
        <v>4295.3707357147796</v>
      </c>
      <c r="AN592">
        <v>376.67078120807679</v>
      </c>
      <c r="AO592">
        <v>9422.1035493098389</v>
      </c>
      <c r="AP592">
        <v>14405.47098109286</v>
      </c>
      <c r="AQ592">
        <v>4983.3674317830228</v>
      </c>
      <c r="AR592">
        <v>1.2543093276999999E-2</v>
      </c>
      <c r="AS592">
        <v>202.09139233698599</v>
      </c>
      <c r="AT592">
        <v>109.90722200274411</v>
      </c>
      <c r="AU592">
        <v>9.6380130422651682</v>
      </c>
      <c r="AV592">
        <v>241.0868095544065</v>
      </c>
      <c r="AW592">
        <v>368.59805464721899</v>
      </c>
      <c r="AX592">
        <v>127.5112450928125</v>
      </c>
      <c r="AY592">
        <v>1.4181577032612149</v>
      </c>
      <c r="AZ592" t="s">
        <v>159</v>
      </c>
      <c r="BA592" t="str">
        <f>VLOOKUP($AZ592,Sheet1!$A$2:$B$58,2,FALSE)</f>
        <v>Gamma Butyrolactone</v>
      </c>
      <c r="BB592" t="s">
        <v>208</v>
      </c>
      <c r="BC592">
        <v>4</v>
      </c>
      <c r="BD592">
        <v>17</v>
      </c>
      <c r="BE592">
        <v>0</v>
      </c>
      <c r="BF592">
        <v>86.08784</v>
      </c>
      <c r="BG592">
        <f>VLOOKUP($AZ592,Sheet1!$A$2:$C$58,3,FALSE)</f>
        <v>4.5</v>
      </c>
      <c r="BH592">
        <v>204</v>
      </c>
      <c r="BI592" t="s">
        <v>242</v>
      </c>
      <c r="BJ592">
        <v>0.17207886479753889</v>
      </c>
      <c r="BK592">
        <v>0.46119047619047598</v>
      </c>
      <c r="BL592">
        <v>0.63968414349486202</v>
      </c>
      <c r="BM592">
        <v>100</v>
      </c>
      <c r="BN592">
        <v>-0.3422564647091228</v>
      </c>
      <c r="BO592">
        <v>576.21883924371446</v>
      </c>
      <c r="BP592">
        <v>199.33469727132089</v>
      </c>
      <c r="BQ592">
        <v>2.044886676216541</v>
      </c>
      <c r="BR592">
        <v>347.63073495681192</v>
      </c>
      <c r="BS592">
        <v>228.58810428690259</v>
      </c>
      <c r="BT592">
        <v>0.92238095238095197</v>
      </c>
      <c r="BU592">
        <v>0</v>
      </c>
      <c r="BV592">
        <v>26.575615751739431</v>
      </c>
      <c r="BW592">
        <v>0</v>
      </c>
      <c r="BX592">
        <v>4.3019716199384739</v>
      </c>
      <c r="BY592">
        <v>3.8580884825035691</v>
      </c>
      <c r="BZ592">
        <v>51.013470665721456</v>
      </c>
      <c r="CA592">
        <v>24.43785491398204</v>
      </c>
      <c r="CB592">
        <v>0</v>
      </c>
      <c r="CC592">
        <v>0</v>
      </c>
      <c r="CD592">
        <v>26.575615751739431</v>
      </c>
      <c r="CE592">
        <v>35.128864971633142</v>
      </c>
      <c r="CF592">
        <v>29.019401243137629</v>
      </c>
      <c r="CG592">
        <v>2.443785491398204</v>
      </c>
      <c r="CH592">
        <v>0</v>
      </c>
      <c r="CI592">
        <v>0</v>
      </c>
      <c r="CJ592">
        <v>26.575615751739431</v>
      </c>
      <c r="CK592">
        <v>49.78052190534293</v>
      </c>
      <c r="CL592">
        <v>22.541010667245828</v>
      </c>
      <c r="CM592">
        <v>0</v>
      </c>
      <c r="CN592">
        <v>0.66389548635767381</v>
      </c>
      <c r="CO592">
        <v>26.575615751739431</v>
      </c>
      <c r="CP592">
        <v>35.128864971633142</v>
      </c>
      <c r="CQ592">
        <v>29.493612304821681</v>
      </c>
      <c r="CR592">
        <v>2.2541010667245831</v>
      </c>
      <c r="CS592">
        <v>0</v>
      </c>
      <c r="CT592">
        <v>0.66389548635767381</v>
      </c>
      <c r="CU592">
        <v>26.575615751739431</v>
      </c>
      <c r="CV592">
        <f t="shared" si="9"/>
        <v>228.58810428690259</v>
      </c>
    </row>
    <row r="593" spans="1:100" x14ac:dyDescent="0.25">
      <c r="A593" s="1">
        <v>136</v>
      </c>
      <c r="B593" t="s">
        <v>98</v>
      </c>
      <c r="C593" t="s">
        <v>112</v>
      </c>
      <c r="D593">
        <v>2</v>
      </c>
      <c r="E593">
        <v>4</v>
      </c>
      <c r="F593">
        <v>1</v>
      </c>
      <c r="G593">
        <v>44.051760000000002</v>
      </c>
      <c r="H593">
        <v>10</v>
      </c>
      <c r="I593" t="s">
        <v>119</v>
      </c>
      <c r="J593">
        <v>1.1759999999999999</v>
      </c>
      <c r="K593">
        <v>500</v>
      </c>
      <c r="L593">
        <v>100</v>
      </c>
      <c r="N593" t="s">
        <v>120</v>
      </c>
      <c r="O593">
        <v>0</v>
      </c>
      <c r="P593">
        <v>0.2</v>
      </c>
      <c r="Q593">
        <v>3.2500000000000001E-2</v>
      </c>
      <c r="R593">
        <v>77.5</v>
      </c>
      <c r="S593">
        <v>170</v>
      </c>
      <c r="T593">
        <v>100</v>
      </c>
      <c r="U593">
        <v>1812.1301775147931</v>
      </c>
      <c r="V593">
        <v>20</v>
      </c>
      <c r="W593">
        <v>0.95</v>
      </c>
      <c r="X593">
        <v>1</v>
      </c>
      <c r="Y593">
        <v>33752.555623080953</v>
      </c>
      <c r="Z593">
        <v>168762778.11540481</v>
      </c>
      <c r="AA593">
        <v>198465027.06371599</v>
      </c>
      <c r="AB593">
        <v>198465.027063716</v>
      </c>
      <c r="AC593">
        <v>0</v>
      </c>
      <c r="AD593">
        <v>1749.102926248024</v>
      </c>
      <c r="AE593">
        <v>629677.05344928871</v>
      </c>
      <c r="AF593">
        <v>629677.05344928871</v>
      </c>
      <c r="AG593">
        <v>27.73838243605524</v>
      </c>
      <c r="AH593">
        <v>55.424174244606398</v>
      </c>
      <c r="AI593">
        <v>55.424174244606398</v>
      </c>
      <c r="AJ593">
        <v>6450.1133795707701</v>
      </c>
      <c r="AK593">
        <v>1835.336538461539</v>
      </c>
      <c r="AL593" t="s">
        <v>124</v>
      </c>
      <c r="AM593">
        <v>4295.3735039569956</v>
      </c>
      <c r="AN593">
        <v>376.67102396150187</v>
      </c>
      <c r="AO593">
        <v>9422.1096215830876</v>
      </c>
      <c r="AP593">
        <v>12957.49444595081</v>
      </c>
      <c r="AQ593">
        <v>3535.3848243677198</v>
      </c>
      <c r="AR593">
        <v>1.0243526176216671E-2</v>
      </c>
      <c r="AS593">
        <v>232.53386870846171</v>
      </c>
      <c r="AT593">
        <v>154.85306375954099</v>
      </c>
      <c r="AU593">
        <v>13.57941562850085</v>
      </c>
      <c r="AV593">
        <v>339.67768824673527</v>
      </c>
      <c r="AW593">
        <v>467.13230217448591</v>
      </c>
      <c r="AX593">
        <v>127.4546139277506</v>
      </c>
      <c r="AY593">
        <v>1.9981040485102071</v>
      </c>
      <c r="AZ593" t="s">
        <v>159</v>
      </c>
      <c r="BA593" t="str">
        <f>VLOOKUP($AZ593,Sheet1!$A$2:$B$58,2,FALSE)</f>
        <v>Gamma Butyrolactone</v>
      </c>
      <c r="BB593" t="s">
        <v>208</v>
      </c>
      <c r="BC593">
        <v>4</v>
      </c>
      <c r="BD593">
        <v>24.155999999999999</v>
      </c>
      <c r="BE593">
        <v>0</v>
      </c>
      <c r="BF593">
        <v>86.08784</v>
      </c>
      <c r="BG593">
        <f>VLOOKUP($AZ593,Sheet1!$A$2:$C$58,3,FALSE)</f>
        <v>4.5</v>
      </c>
      <c r="BH593">
        <v>204</v>
      </c>
      <c r="BI593" t="s">
        <v>98</v>
      </c>
      <c r="BJ593">
        <v>0.17207886479754189</v>
      </c>
      <c r="BK593">
        <v>0.46119047619047698</v>
      </c>
      <c r="BL593">
        <v>0.90127822188738005</v>
      </c>
      <c r="BM593">
        <v>100</v>
      </c>
      <c r="BN593">
        <v>-0.34225646470912202</v>
      </c>
      <c r="BO593">
        <v>518.29977783803224</v>
      </c>
      <c r="BP593">
        <v>141.41539297470871</v>
      </c>
      <c r="BQ593">
        <v>2.0448881049867138</v>
      </c>
      <c r="BR593">
        <v>347.63097784774141</v>
      </c>
      <c r="BS593">
        <v>170.66879999029081</v>
      </c>
      <c r="BT593">
        <v>0.92238095238095397</v>
      </c>
      <c r="BU593">
        <v>0</v>
      </c>
      <c r="BV593">
        <v>26.801934645014011</v>
      </c>
      <c r="BW593">
        <v>0</v>
      </c>
      <c r="BX593">
        <v>4.3019716199385467</v>
      </c>
      <c r="BY593">
        <v>3.8580884825035691</v>
      </c>
      <c r="BZ593">
        <v>51.239805308486801</v>
      </c>
      <c r="CA593">
        <v>24.43787066347279</v>
      </c>
      <c r="CB593">
        <v>0</v>
      </c>
      <c r="CC593">
        <v>0</v>
      </c>
      <c r="CD593">
        <v>26.801934645014011</v>
      </c>
      <c r="CE593">
        <v>35.355189377229493</v>
      </c>
      <c r="CF593">
        <v>29.245721711361291</v>
      </c>
      <c r="CG593">
        <v>2.4437870663472778</v>
      </c>
      <c r="CH593">
        <v>0</v>
      </c>
      <c r="CI593">
        <v>0</v>
      </c>
      <c r="CJ593">
        <v>26.801934645014011</v>
      </c>
      <c r="CK593">
        <v>50.006856548108253</v>
      </c>
      <c r="CL593">
        <v>22.54102641673655</v>
      </c>
      <c r="CM593">
        <v>0</v>
      </c>
      <c r="CN593">
        <v>0.66389548635768503</v>
      </c>
      <c r="CO593">
        <v>26.801934645014011</v>
      </c>
      <c r="CP593">
        <v>35.355189377229493</v>
      </c>
      <c r="CQ593">
        <v>29.71993277304535</v>
      </c>
      <c r="CR593">
        <v>2.2541026416736538</v>
      </c>
      <c r="CS593">
        <v>0</v>
      </c>
      <c r="CT593">
        <v>0.66389548635768503</v>
      </c>
      <c r="CU593">
        <v>26.801934645014011</v>
      </c>
      <c r="CV593">
        <f t="shared" si="9"/>
        <v>170.66879999029081</v>
      </c>
    </row>
    <row r="594" spans="1:100" x14ac:dyDescent="0.25">
      <c r="A594" s="1">
        <v>135</v>
      </c>
      <c r="B594" t="s">
        <v>98</v>
      </c>
      <c r="C594" t="s">
        <v>112</v>
      </c>
      <c r="D594">
        <v>2</v>
      </c>
      <c r="E594">
        <v>4</v>
      </c>
      <c r="F594">
        <v>1</v>
      </c>
      <c r="G594">
        <v>44.051760000000002</v>
      </c>
      <c r="H594">
        <v>10</v>
      </c>
      <c r="I594" t="s">
        <v>119</v>
      </c>
      <c r="J594">
        <v>1.1759999999999999</v>
      </c>
      <c r="K594">
        <v>500</v>
      </c>
      <c r="L594">
        <v>100</v>
      </c>
      <c r="N594" t="s">
        <v>120</v>
      </c>
      <c r="O594">
        <v>0</v>
      </c>
      <c r="P594">
        <v>0.2</v>
      </c>
      <c r="Q594">
        <v>3.2500000000000001E-2</v>
      </c>
      <c r="R594">
        <v>77.5</v>
      </c>
      <c r="S594">
        <v>170</v>
      </c>
      <c r="T594">
        <v>100</v>
      </c>
      <c r="U594">
        <v>1812.1301775147931</v>
      </c>
      <c r="V594">
        <v>20</v>
      </c>
      <c r="W594">
        <v>0.95</v>
      </c>
      <c r="X594">
        <v>1</v>
      </c>
      <c r="Y594">
        <v>33502.948051860927</v>
      </c>
      <c r="Z594">
        <v>167514740.2593047</v>
      </c>
      <c r="AA594">
        <v>196997334.54494229</v>
      </c>
      <c r="AB594">
        <v>196997.33454494231</v>
      </c>
      <c r="AC594">
        <v>0</v>
      </c>
      <c r="AD594">
        <v>1736.167925470304</v>
      </c>
      <c r="AE594">
        <v>625020.45316930942</v>
      </c>
      <c r="AF594">
        <v>625020.45316930942</v>
      </c>
      <c r="AG594">
        <v>27.533250998105661</v>
      </c>
      <c r="AH594">
        <v>55.01430028796262</v>
      </c>
      <c r="AI594">
        <v>55.01430028796262</v>
      </c>
      <c r="AJ594">
        <v>6402.4133727106246</v>
      </c>
      <c r="AK594">
        <v>854.70085470085473</v>
      </c>
      <c r="AL594" t="s">
        <v>123</v>
      </c>
      <c r="AM594">
        <v>4263.608272317103</v>
      </c>
      <c r="AN594">
        <v>373.88545890711248</v>
      </c>
      <c r="AO594">
        <v>9352.4310489536456</v>
      </c>
      <c r="AP594">
        <v>11894.607958635699</v>
      </c>
      <c r="AQ594">
        <v>2542.1769096820499</v>
      </c>
      <c r="AR594">
        <v>1.0243526176216671E-2</v>
      </c>
      <c r="AS594">
        <v>232.53386870846171</v>
      </c>
      <c r="AT594">
        <v>154.8530637595411</v>
      </c>
      <c r="AU594">
        <v>13.57941562850085</v>
      </c>
      <c r="AV594">
        <v>339.67768824673527</v>
      </c>
      <c r="AW594">
        <v>432.0088448492358</v>
      </c>
      <c r="AX594">
        <v>92.331156602500528</v>
      </c>
      <c r="AY594">
        <v>1.9981040485102071</v>
      </c>
      <c r="AZ594" t="s">
        <v>157</v>
      </c>
      <c r="BA594" t="str">
        <f>VLOOKUP($AZ594,Sheet1!$A$2:$B$58,2,FALSE)</f>
        <v>Isobutyrate</v>
      </c>
      <c r="BB594" t="s">
        <v>203</v>
      </c>
      <c r="BC594">
        <v>4</v>
      </c>
      <c r="BD594">
        <v>24.155999999999999</v>
      </c>
      <c r="BE594">
        <v>0</v>
      </c>
      <c r="BF594">
        <v>87.095680000000002</v>
      </c>
      <c r="BG594">
        <f>VLOOKUP($AZ594,Sheet1!$A$2:$C$58,3,FALSE)</f>
        <v>4.75</v>
      </c>
      <c r="BH594">
        <v>155</v>
      </c>
      <c r="BI594" t="s">
        <v>98</v>
      </c>
      <c r="BJ594">
        <v>0.17934661893875811</v>
      </c>
      <c r="BK594">
        <v>0.45924999999999999</v>
      </c>
      <c r="BL594">
        <v>0.90799303001741605</v>
      </c>
      <c r="BM594">
        <v>100</v>
      </c>
      <c r="BN594">
        <v>-0.16300533418655591</v>
      </c>
      <c r="BO594">
        <v>475.78431834542772</v>
      </c>
      <c r="BP594">
        <v>101.68707638728191</v>
      </c>
      <c r="BQ594">
        <v>2.0212253925797459</v>
      </c>
      <c r="BR594">
        <v>343.60831673855688</v>
      </c>
      <c r="BS594">
        <v>132.17600160687081</v>
      </c>
      <c r="BT594">
        <v>0.91849999999999998</v>
      </c>
      <c r="BU594">
        <v>0</v>
      </c>
      <c r="BV594">
        <v>26.603728444409612</v>
      </c>
      <c r="BW594">
        <v>0</v>
      </c>
      <c r="BX594">
        <v>4.4836654734689532</v>
      </c>
      <c r="BY594">
        <v>3.8580884825035691</v>
      </c>
      <c r="BZ594">
        <v>50.860875680293191</v>
      </c>
      <c r="CA594">
        <v>24.25714723588359</v>
      </c>
      <c r="CB594">
        <v>0</v>
      </c>
      <c r="CC594">
        <v>0</v>
      </c>
      <c r="CD594">
        <v>26.603728444409612</v>
      </c>
      <c r="CE594">
        <v>35.093729976968859</v>
      </c>
      <c r="CF594">
        <v>29.029443167997972</v>
      </c>
      <c r="CG594">
        <v>2.4257147235883578</v>
      </c>
      <c r="CH594">
        <v>0</v>
      </c>
      <c r="CI594">
        <v>0</v>
      </c>
      <c r="CJ594">
        <v>26.603728444409612</v>
      </c>
      <c r="CK594">
        <v>49.575853305472258</v>
      </c>
      <c r="CL594">
        <v>22.28018973615907</v>
      </c>
      <c r="CM594">
        <v>0</v>
      </c>
      <c r="CN594">
        <v>0.69193512490357922</v>
      </c>
      <c r="CO594">
        <v>26.603728444409612</v>
      </c>
      <c r="CP594">
        <v>35.093729976968859</v>
      </c>
      <c r="CQ594">
        <v>29.523682542929091</v>
      </c>
      <c r="CR594">
        <v>2.2280189736159071</v>
      </c>
      <c r="CS594">
        <v>0</v>
      </c>
      <c r="CT594">
        <v>0.69193512490357922</v>
      </c>
      <c r="CU594">
        <v>26.603728444409612</v>
      </c>
      <c r="CV594">
        <f t="shared" si="9"/>
        <v>132.17600160687081</v>
      </c>
    </row>
    <row r="595" spans="1:100" x14ac:dyDescent="0.25">
      <c r="A595" s="1">
        <v>722</v>
      </c>
      <c r="B595" t="s">
        <v>101</v>
      </c>
      <c r="C595" t="s">
        <v>115</v>
      </c>
      <c r="D595">
        <v>2</v>
      </c>
      <c r="E595">
        <v>6</v>
      </c>
      <c r="F595">
        <v>2</v>
      </c>
      <c r="G595">
        <v>62.06644</v>
      </c>
      <c r="H595">
        <v>10</v>
      </c>
      <c r="I595" t="s">
        <v>119</v>
      </c>
      <c r="J595">
        <v>1.44</v>
      </c>
      <c r="K595">
        <v>500</v>
      </c>
      <c r="L595">
        <v>100</v>
      </c>
      <c r="N595" t="s">
        <v>120</v>
      </c>
      <c r="O595">
        <v>0</v>
      </c>
      <c r="P595">
        <v>0.2</v>
      </c>
      <c r="Q595">
        <v>3.2500000000000001E-2</v>
      </c>
      <c r="R595">
        <v>77.5</v>
      </c>
      <c r="S595">
        <v>170</v>
      </c>
      <c r="T595">
        <v>100</v>
      </c>
      <c r="U595">
        <v>1812.1301775147931</v>
      </c>
      <c r="V595">
        <v>20</v>
      </c>
      <c r="W595">
        <v>0.95</v>
      </c>
      <c r="X595">
        <v>1</v>
      </c>
      <c r="Y595">
        <v>33502.926460193659</v>
      </c>
      <c r="Z595">
        <v>167514632.30096829</v>
      </c>
      <c r="AA595">
        <v>241221070.5133943</v>
      </c>
      <c r="AB595">
        <v>241221.07051339431</v>
      </c>
      <c r="AC595">
        <v>0</v>
      </c>
      <c r="AD595">
        <v>1736.1668065610031</v>
      </c>
      <c r="AE595">
        <v>625020.05036196113</v>
      </c>
      <c r="AF595">
        <v>625020.05036196113</v>
      </c>
      <c r="AG595">
        <v>38.792769454587628</v>
      </c>
      <c r="AH595">
        <v>55.014264832859823</v>
      </c>
      <c r="AI595">
        <v>55.014264832859823</v>
      </c>
      <c r="AJ595">
        <v>7839.6847916853158</v>
      </c>
      <c r="AK595">
        <v>854.70085470085473</v>
      </c>
      <c r="AL595" t="s">
        <v>123</v>
      </c>
      <c r="AM595">
        <v>4263.6055245466359</v>
      </c>
      <c r="AN595">
        <v>373.88521794890158</v>
      </c>
      <c r="AO595">
        <v>9352.4250215861684</v>
      </c>
      <c r="AP595">
        <v>13331.87638888171</v>
      </c>
      <c r="AQ595">
        <v>3979.4513672955418</v>
      </c>
      <c r="AR595">
        <v>1.2543093276999999E-2</v>
      </c>
      <c r="AS595">
        <v>202.09139233698599</v>
      </c>
      <c r="AT595">
        <v>109.90722200274411</v>
      </c>
      <c r="AU595">
        <v>9.63801304226517</v>
      </c>
      <c r="AV595">
        <v>241.0868095544065</v>
      </c>
      <c r="AW595">
        <v>343.66910577210882</v>
      </c>
      <c r="AX595">
        <v>102.58229621770229</v>
      </c>
      <c r="AY595">
        <v>1.4181577032612149</v>
      </c>
      <c r="AZ595" t="s">
        <v>157</v>
      </c>
      <c r="BA595" t="str">
        <f>VLOOKUP($AZ595,Sheet1!$A$2:$B$58,2,FALSE)</f>
        <v>Isobutyrate</v>
      </c>
      <c r="BB595" t="s">
        <v>203</v>
      </c>
      <c r="BC595">
        <v>4</v>
      </c>
      <c r="BD595">
        <v>17</v>
      </c>
      <c r="BE595">
        <v>0</v>
      </c>
      <c r="BF595">
        <v>87.095680000000002</v>
      </c>
      <c r="BG595">
        <f>VLOOKUP($AZ595,Sheet1!$A$2:$C$58,3,FALSE)</f>
        <v>4.75</v>
      </c>
      <c r="BH595">
        <v>155</v>
      </c>
      <c r="BI595" t="s">
        <v>242</v>
      </c>
      <c r="BJ595">
        <v>0.17934661893875811</v>
      </c>
      <c r="BK595">
        <v>0.45924999999999999</v>
      </c>
      <c r="BL595">
        <v>0.64444999291081795</v>
      </c>
      <c r="BM595">
        <v>100</v>
      </c>
      <c r="BN595">
        <v>-0.16300533418655591</v>
      </c>
      <c r="BO595">
        <v>533.27505555526852</v>
      </c>
      <c r="BP595">
        <v>159.17805469182181</v>
      </c>
      <c r="BQ595">
        <v>2.0212239743756348</v>
      </c>
      <c r="BR595">
        <v>343.60807564385789</v>
      </c>
      <c r="BS595">
        <v>189.66697991141061</v>
      </c>
      <c r="BT595">
        <v>0.91849999999999998</v>
      </c>
      <c r="BU595">
        <v>0</v>
      </c>
      <c r="BV595">
        <v>26.37908322911959</v>
      </c>
      <c r="BW595">
        <v>0</v>
      </c>
      <c r="BX595">
        <v>4.4836654734689532</v>
      </c>
      <c r="BY595">
        <v>3.8580884825035691</v>
      </c>
      <c r="BZ595">
        <v>50.636214831983317</v>
      </c>
      <c r="CA595">
        <v>24.257131602863719</v>
      </c>
      <c r="CB595">
        <v>0</v>
      </c>
      <c r="CC595">
        <v>0</v>
      </c>
      <c r="CD595">
        <v>26.37908322911959</v>
      </c>
      <c r="CE595">
        <v>34.869079290121903</v>
      </c>
      <c r="CF595">
        <v>28.804796389405961</v>
      </c>
      <c r="CG595">
        <v>2.4257131602863722</v>
      </c>
      <c r="CH595">
        <v>0</v>
      </c>
      <c r="CI595">
        <v>0</v>
      </c>
      <c r="CJ595">
        <v>26.37908322911959</v>
      </c>
      <c r="CK595">
        <v>49.351192457162377</v>
      </c>
      <c r="CL595">
        <v>22.28017410313921</v>
      </c>
      <c r="CM595">
        <v>0</v>
      </c>
      <c r="CN595">
        <v>0.69193512490357922</v>
      </c>
      <c r="CO595">
        <v>26.37908322911959</v>
      </c>
      <c r="CP595">
        <v>34.869079290121903</v>
      </c>
      <c r="CQ595">
        <v>29.299035764337091</v>
      </c>
      <c r="CR595">
        <v>2.228017410313921</v>
      </c>
      <c r="CS595">
        <v>0</v>
      </c>
      <c r="CT595">
        <v>0.69193512490357922</v>
      </c>
      <c r="CU595">
        <v>26.37908322911959</v>
      </c>
      <c r="CV595">
        <f t="shared" si="9"/>
        <v>189.66697991141061</v>
      </c>
    </row>
    <row r="596" spans="1:100" x14ac:dyDescent="0.25">
      <c r="A596" s="1">
        <v>92</v>
      </c>
      <c r="B596" t="s">
        <v>97</v>
      </c>
      <c r="C596" t="s">
        <v>111</v>
      </c>
      <c r="D596">
        <v>2</v>
      </c>
      <c r="E596">
        <v>6</v>
      </c>
      <c r="F596">
        <v>1</v>
      </c>
      <c r="G596">
        <v>46.067439999999998</v>
      </c>
      <c r="H596">
        <v>12</v>
      </c>
      <c r="I596" t="s">
        <v>119</v>
      </c>
      <c r="J596">
        <v>1.145</v>
      </c>
      <c r="K596">
        <v>500</v>
      </c>
      <c r="L596">
        <v>100</v>
      </c>
      <c r="N596" t="s">
        <v>120</v>
      </c>
      <c r="O596">
        <v>0</v>
      </c>
      <c r="P596">
        <v>0.16666666666666671</v>
      </c>
      <c r="Q596">
        <v>3.2500000000000001E-2</v>
      </c>
      <c r="R596">
        <v>77.5</v>
      </c>
      <c r="S596">
        <v>170</v>
      </c>
      <c r="T596">
        <v>100</v>
      </c>
      <c r="U596">
        <v>1812.1301775147931</v>
      </c>
      <c r="V596">
        <v>20</v>
      </c>
      <c r="W596">
        <v>0.95</v>
      </c>
      <c r="X596">
        <v>1</v>
      </c>
      <c r="Y596">
        <v>40954.78781261282</v>
      </c>
      <c r="Z596">
        <v>204773939.0630641</v>
      </c>
      <c r="AA596">
        <v>234466160.22720841</v>
      </c>
      <c r="AB596">
        <v>234466.1602272084</v>
      </c>
      <c r="AC596">
        <v>0</v>
      </c>
      <c r="AD596">
        <v>2122.3323059401919</v>
      </c>
      <c r="AE596">
        <v>636699.69178205775</v>
      </c>
      <c r="AF596">
        <v>636699.69178205775</v>
      </c>
      <c r="AG596">
        <v>29.331124849188441</v>
      </c>
      <c r="AH596">
        <v>56.042306870656731</v>
      </c>
      <c r="AI596">
        <v>56.042306870656731</v>
      </c>
      <c r="AJ596">
        <v>7620.150207384273</v>
      </c>
      <c r="AK596">
        <v>854.70085470085473</v>
      </c>
      <c r="AL596" t="s">
        <v>123</v>
      </c>
      <c r="AM596">
        <v>4343.2787824758971</v>
      </c>
      <c r="AN596">
        <v>457.04633550633559</v>
      </c>
      <c r="AO596">
        <v>9527.1921680116448</v>
      </c>
      <c r="AP596">
        <v>13275.176180067359</v>
      </c>
      <c r="AQ596">
        <v>3747.984012055716</v>
      </c>
      <c r="AR596">
        <v>1.1968201501804171E-2</v>
      </c>
      <c r="AS596">
        <v>259.79740792638279</v>
      </c>
      <c r="AT596">
        <v>148.07747076894219</v>
      </c>
      <c r="AU596">
        <v>15.582298253351221</v>
      </c>
      <c r="AV596">
        <v>324.81509717058299</v>
      </c>
      <c r="AW596">
        <v>452.59689999358028</v>
      </c>
      <c r="AX596">
        <v>127.78180282299731</v>
      </c>
      <c r="AY596">
        <v>1.9106770421799</v>
      </c>
      <c r="AZ596" t="s">
        <v>163</v>
      </c>
      <c r="BA596" t="str">
        <f>VLOOKUP($AZ596,Sheet1!$A$2:$B$58,2,FALSE)</f>
        <v>Catechol</v>
      </c>
      <c r="BB596" t="s">
        <v>211</v>
      </c>
      <c r="BC596">
        <v>6</v>
      </c>
      <c r="BD596">
        <v>30.68</v>
      </c>
      <c r="BE596">
        <v>0</v>
      </c>
      <c r="BF596">
        <v>110.10924</v>
      </c>
      <c r="BG596">
        <f>VLOOKUP($AZ596,Sheet1!$A$2:$C$58,3,FALSE)</f>
        <v>4.333333333333333</v>
      </c>
      <c r="BH596">
        <v>245</v>
      </c>
      <c r="BI596" t="s">
        <v>231</v>
      </c>
      <c r="BJ596">
        <v>0.17947190066783561</v>
      </c>
      <c r="BK596">
        <v>0.46518672199170102</v>
      </c>
      <c r="BL596">
        <v>0.85233689906344401</v>
      </c>
      <c r="BM596">
        <v>100</v>
      </c>
      <c r="BN596">
        <v>-0.92229423683161804</v>
      </c>
      <c r="BO596">
        <v>531.00704720269437</v>
      </c>
      <c r="BP596">
        <v>149.9193604822286</v>
      </c>
      <c r="BQ596">
        <v>2.0622203741584331</v>
      </c>
      <c r="BR596">
        <v>350.57746360693358</v>
      </c>
      <c r="BS596">
        <v>180.4295835957607</v>
      </c>
      <c r="BT596">
        <v>1.3955601659751029</v>
      </c>
      <c r="BU596">
        <v>0</v>
      </c>
      <c r="BV596">
        <v>35.995156414924047</v>
      </c>
      <c r="BW596">
        <v>0</v>
      </c>
      <c r="BX596">
        <v>4.4867975166958907</v>
      </c>
      <c r="BY596">
        <v>3.8580884825035691</v>
      </c>
      <c r="BZ596">
        <v>60.705576834422487</v>
      </c>
      <c r="CA596">
        <v>24.71042041949844</v>
      </c>
      <c r="CB596">
        <v>0</v>
      </c>
      <c r="CC596">
        <v>0</v>
      </c>
      <c r="CD596">
        <v>35.995156414924047</v>
      </c>
      <c r="CE596">
        <v>44.643803561748513</v>
      </c>
      <c r="CF596">
        <v>38.466198456873897</v>
      </c>
      <c r="CG596">
        <v>2.4710420419498438</v>
      </c>
      <c r="CH596">
        <v>0</v>
      </c>
      <c r="CI596">
        <v>0</v>
      </c>
      <c r="CJ596">
        <v>35.995156414924047</v>
      </c>
      <c r="CK596">
        <v>59.419656813323243</v>
      </c>
      <c r="CL596">
        <v>22.732081925499578</v>
      </c>
      <c r="CM596">
        <v>0</v>
      </c>
      <c r="CN596">
        <v>0.69241847289960123</v>
      </c>
      <c r="CO596">
        <v>35.995156414924047</v>
      </c>
      <c r="CP596">
        <v>44.643803561748513</v>
      </c>
      <c r="CQ596">
        <v>38.960783080373623</v>
      </c>
      <c r="CR596">
        <v>2.2732081925499581</v>
      </c>
      <c r="CS596">
        <v>0</v>
      </c>
      <c r="CT596">
        <v>0.69241847289960123</v>
      </c>
      <c r="CU596">
        <v>35.995156414924047</v>
      </c>
      <c r="CV596">
        <f t="shared" si="9"/>
        <v>180.4295835957607</v>
      </c>
    </row>
    <row r="597" spans="1:100" x14ac:dyDescent="0.25">
      <c r="A597" s="1">
        <v>511</v>
      </c>
      <c r="B597" t="s">
        <v>99</v>
      </c>
      <c r="C597" t="s">
        <v>113</v>
      </c>
      <c r="D597">
        <v>1</v>
      </c>
      <c r="E597">
        <v>4</v>
      </c>
      <c r="F597">
        <v>1</v>
      </c>
      <c r="G597">
        <v>32.041060000000002</v>
      </c>
      <c r="H597">
        <v>6</v>
      </c>
      <c r="I597" t="s">
        <v>119</v>
      </c>
      <c r="J597">
        <v>1.2130000000000001</v>
      </c>
      <c r="K597">
        <v>500</v>
      </c>
      <c r="L597">
        <v>100</v>
      </c>
      <c r="N597" t="s">
        <v>120</v>
      </c>
      <c r="O597">
        <v>0</v>
      </c>
      <c r="P597">
        <v>0.125</v>
      </c>
      <c r="Q597">
        <v>3.2500000000000001E-2</v>
      </c>
      <c r="R597">
        <v>77.5</v>
      </c>
      <c r="S597">
        <v>170</v>
      </c>
      <c r="T597">
        <v>100</v>
      </c>
      <c r="U597">
        <v>1812.1301775147931</v>
      </c>
      <c r="V597">
        <v>20</v>
      </c>
      <c r="W597">
        <v>0.95</v>
      </c>
      <c r="X597">
        <v>1</v>
      </c>
      <c r="Y597">
        <v>34679.136790071861</v>
      </c>
      <c r="Z597">
        <v>173395683.95035931</v>
      </c>
      <c r="AA597">
        <v>210328964.6317859</v>
      </c>
      <c r="AB597">
        <v>210328.9646317859</v>
      </c>
      <c r="AC597">
        <v>0</v>
      </c>
      <c r="AD597">
        <v>1797.1196112270379</v>
      </c>
      <c r="AE597">
        <v>1078271.7667362229</v>
      </c>
      <c r="AF597">
        <v>1078271.7667362229</v>
      </c>
      <c r="AG597">
        <v>34.548970374301312</v>
      </c>
      <c r="AH597">
        <v>35.591055340545871</v>
      </c>
      <c r="AI597">
        <v>35.591055340545871</v>
      </c>
      <c r="AJ597">
        <v>6835.6913505330413</v>
      </c>
      <c r="AK597">
        <v>854.70085470085473</v>
      </c>
      <c r="AL597" t="s">
        <v>123</v>
      </c>
      <c r="AM597">
        <v>2758.3067888923051</v>
      </c>
      <c r="AN597">
        <v>387.01146398184932</v>
      </c>
      <c r="AO597">
        <v>6050.479407892798</v>
      </c>
      <c r="AP597">
        <v>10835.710458108049</v>
      </c>
      <c r="AQ597">
        <v>4785.2310502152532</v>
      </c>
      <c r="AR597">
        <v>6.3394883937504176E-3</v>
      </c>
      <c r="AS597">
        <v>197.85513942892081</v>
      </c>
      <c r="AT597">
        <v>79.837597445278021</v>
      </c>
      <c r="AU597">
        <v>11.20182337676035</v>
      </c>
      <c r="AV597">
        <v>175.12763310577111</v>
      </c>
      <c r="AW597">
        <v>313.63338301300053</v>
      </c>
      <c r="AX597">
        <v>138.50574990722939</v>
      </c>
      <c r="AY597">
        <v>1.030162547681007</v>
      </c>
      <c r="AZ597" t="s">
        <v>136</v>
      </c>
      <c r="BA597" t="str">
        <f>VLOOKUP($AZ597,Sheet1!$A$2:$B$58,2,FALSE)</f>
        <v>Itaconate</v>
      </c>
      <c r="BB597" t="s">
        <v>194</v>
      </c>
      <c r="BC597">
        <v>5</v>
      </c>
      <c r="BD597">
        <v>19.93</v>
      </c>
      <c r="BE597">
        <v>0</v>
      </c>
      <c r="BF597">
        <v>128.08086</v>
      </c>
      <c r="BG597">
        <f>VLOOKUP($AZ597,Sheet1!$A$2:$C$58,3,FALSE)</f>
        <v>3.2</v>
      </c>
      <c r="BH597">
        <v>381</v>
      </c>
      <c r="BI597" t="s">
        <v>238</v>
      </c>
      <c r="BJ597">
        <v>0.18013432090725151</v>
      </c>
      <c r="BK597">
        <v>0.18102040816326501</v>
      </c>
      <c r="BL597">
        <v>0.72361056578970695</v>
      </c>
      <c r="BM597">
        <v>100</v>
      </c>
      <c r="BN597">
        <v>-0.94599202705857333</v>
      </c>
      <c r="BO597">
        <v>433.42841832432208</v>
      </c>
      <c r="BP597">
        <v>191.40924200861019</v>
      </c>
      <c r="BQ597">
        <v>1.243507892714584</v>
      </c>
      <c r="BR597">
        <v>211.39634176147919</v>
      </c>
      <c r="BS597">
        <v>222.03207656284289</v>
      </c>
      <c r="BT597">
        <v>0.90510204081632506</v>
      </c>
      <c r="BU597">
        <v>0</v>
      </c>
      <c r="BV597">
        <v>27.542439182393011</v>
      </c>
      <c r="BW597">
        <v>0</v>
      </c>
      <c r="BX597">
        <v>4.5033580226812866</v>
      </c>
      <c r="BY597">
        <v>3.8580884825035691</v>
      </c>
      <c r="BZ597">
        <v>43.235403832622403</v>
      </c>
      <c r="CA597">
        <v>15.69296465022939</v>
      </c>
      <c r="CB597">
        <v>0</v>
      </c>
      <c r="CC597">
        <v>0</v>
      </c>
      <c r="CD597">
        <v>27.542439182393011</v>
      </c>
      <c r="CE597">
        <v>33.034976809973301</v>
      </c>
      <c r="CF597">
        <v>29.111735647415951</v>
      </c>
      <c r="CG597">
        <v>1.5692964650229391</v>
      </c>
      <c r="CH597">
        <v>0</v>
      </c>
      <c r="CI597">
        <v>0</v>
      </c>
      <c r="CJ597">
        <v>27.542439182393011</v>
      </c>
      <c r="CK597">
        <v>41.944737556287222</v>
      </c>
      <c r="CL597">
        <v>13.70732422509834</v>
      </c>
      <c r="CM597">
        <v>0</v>
      </c>
      <c r="CN597">
        <v>0.69497414879586872</v>
      </c>
      <c r="CO597">
        <v>27.542439182393011</v>
      </c>
      <c r="CP597">
        <v>33.034976809973301</v>
      </c>
      <c r="CQ597">
        <v>29.608145753698711</v>
      </c>
      <c r="CR597">
        <v>1.3707324225098341</v>
      </c>
      <c r="CS597">
        <v>0</v>
      </c>
      <c r="CT597">
        <v>0.69497414879586872</v>
      </c>
      <c r="CU597">
        <v>27.542439182393011</v>
      </c>
      <c r="CV597">
        <f t="shared" si="9"/>
        <v>222.03207656284289</v>
      </c>
    </row>
    <row r="598" spans="1:100" x14ac:dyDescent="0.25">
      <c r="A598" s="1">
        <v>1236</v>
      </c>
      <c r="B598" t="s">
        <v>108</v>
      </c>
      <c r="C598" t="s">
        <v>118</v>
      </c>
      <c r="D598">
        <v>1</v>
      </c>
      <c r="E598">
        <v>1</v>
      </c>
      <c r="F598">
        <v>2</v>
      </c>
      <c r="G598">
        <v>45.016539999999999</v>
      </c>
      <c r="H598">
        <v>2</v>
      </c>
      <c r="I598" t="s">
        <v>119</v>
      </c>
      <c r="J598">
        <v>1.4</v>
      </c>
      <c r="K598">
        <v>500</v>
      </c>
      <c r="L598">
        <v>50</v>
      </c>
      <c r="N598" t="s">
        <v>121</v>
      </c>
      <c r="O598">
        <v>50</v>
      </c>
      <c r="P598">
        <v>0.25</v>
      </c>
      <c r="Q598">
        <v>3.2500000000000001E-2</v>
      </c>
      <c r="R598">
        <v>77.5</v>
      </c>
      <c r="S598">
        <v>170</v>
      </c>
      <c r="T598">
        <v>100</v>
      </c>
      <c r="U598">
        <v>1812.1301775147931</v>
      </c>
      <c r="V598">
        <v>20</v>
      </c>
      <c r="W598">
        <v>0.95</v>
      </c>
      <c r="X598">
        <v>1</v>
      </c>
      <c r="Y598">
        <v>139516.638990381</v>
      </c>
      <c r="Z598">
        <v>697583194.95190501</v>
      </c>
      <c r="AA598">
        <v>976616472.9326669</v>
      </c>
      <c r="AB598">
        <v>976616.47293266689</v>
      </c>
      <c r="AC598">
        <v>0</v>
      </c>
      <c r="AD598">
        <v>7229.9402819587003</v>
      </c>
      <c r="AE598">
        <v>13013892.50752566</v>
      </c>
      <c r="AF598">
        <v>6506946.25376283</v>
      </c>
      <c r="AG598">
        <v>292.92020631036462</v>
      </c>
      <c r="AH598">
        <v>286.37070462810209</v>
      </c>
      <c r="AI598">
        <v>286.37070462810209</v>
      </c>
      <c r="AJ598">
        <v>31740.035370311671</v>
      </c>
      <c r="AK598">
        <v>854.70085470085473</v>
      </c>
      <c r="AL598" t="s">
        <v>123</v>
      </c>
      <c r="AM598">
        <v>22193.729608677921</v>
      </c>
      <c r="AN598">
        <v>1556.9747030425619</v>
      </c>
      <c r="AO598">
        <v>48683.019786777368</v>
      </c>
      <c r="AP598">
        <v>56345.440536733011</v>
      </c>
      <c r="AQ598">
        <v>7662.4207499556433</v>
      </c>
      <c r="AR598">
        <v>4.8778696077222206E-3</v>
      </c>
      <c r="AS598">
        <v>103.70383552281319</v>
      </c>
      <c r="AT598">
        <v>72.513305613040416</v>
      </c>
      <c r="AU598">
        <v>5.0870847065448999</v>
      </c>
      <c r="AV598">
        <v>159.06144457054029</v>
      </c>
      <c r="AW598">
        <v>184.09677965725689</v>
      </c>
      <c r="AX598">
        <v>25.035335086716628</v>
      </c>
      <c r="AY598">
        <v>0.9776406627430716</v>
      </c>
      <c r="AZ598" t="s">
        <v>167</v>
      </c>
      <c r="BA598" t="str">
        <f>VLOOKUP($AZ598,Sheet1!$A$2:$B$58,2,FALSE)</f>
        <v>Benzoate (PW1)</v>
      </c>
      <c r="BB598" t="s">
        <v>215</v>
      </c>
      <c r="BC598">
        <v>7</v>
      </c>
      <c r="BD598">
        <v>10.541709491918519</v>
      </c>
      <c r="BE598">
        <v>0</v>
      </c>
      <c r="BF598">
        <v>121.1121</v>
      </c>
      <c r="BG598">
        <f>VLOOKUP($AZ598,Sheet1!$A$2:$C$58,3,FALSE)</f>
        <v>4.1428571428571432</v>
      </c>
      <c r="BH598">
        <v>249.2</v>
      </c>
      <c r="BI598" t="s">
        <v>251</v>
      </c>
      <c r="BJ598">
        <v>0.181691177016995</v>
      </c>
      <c r="BK598">
        <v>3.3860465116279E-2</v>
      </c>
      <c r="BL598">
        <v>8.5347475050973995E-2</v>
      </c>
      <c r="BM598">
        <v>100</v>
      </c>
      <c r="BN598">
        <v>0</v>
      </c>
      <c r="BO598">
        <v>2157.0266671310969</v>
      </c>
      <c r="BP598">
        <v>293.33422074600583</v>
      </c>
      <c r="BQ598">
        <v>11.27313700810709</v>
      </c>
      <c r="BR598">
        <v>1916.433291378205</v>
      </c>
      <c r="BS598">
        <v>240.59337575289169</v>
      </c>
      <c r="BT598">
        <v>0.237023255813953</v>
      </c>
      <c r="BU598">
        <v>0</v>
      </c>
      <c r="BV598">
        <v>123.5151887694681</v>
      </c>
      <c r="BW598">
        <v>0</v>
      </c>
      <c r="BX598">
        <v>4.5422794254248746</v>
      </c>
      <c r="BY598">
        <v>1.1023109950010199</v>
      </c>
      <c r="BZ598">
        <v>249.78301931256661</v>
      </c>
      <c r="CA598">
        <v>126.2678305430986</v>
      </c>
      <c r="CB598">
        <v>0</v>
      </c>
      <c r="CC598">
        <v>0</v>
      </c>
      <c r="CD598">
        <v>123.5151887694681</v>
      </c>
      <c r="CE598">
        <v>167.70892945955259</v>
      </c>
      <c r="CF598">
        <v>136.14197182377791</v>
      </c>
      <c r="CG598">
        <v>12.626783054309859</v>
      </c>
      <c r="CH598">
        <v>0</v>
      </c>
      <c r="CI598">
        <v>0</v>
      </c>
      <c r="CJ598">
        <v>123.5151887694681</v>
      </c>
      <c r="CK598">
        <v>247.98049767348201</v>
      </c>
      <c r="CL598">
        <v>124.2650287218935</v>
      </c>
      <c r="CM598">
        <v>0</v>
      </c>
      <c r="CN598">
        <v>0.2002801821205101</v>
      </c>
      <c r="CO598">
        <v>123.5151887694681</v>
      </c>
      <c r="CP598">
        <v>167.20822900425131</v>
      </c>
      <c r="CQ598">
        <v>136.14197182377791</v>
      </c>
      <c r="CR598">
        <v>12.426502872189349</v>
      </c>
      <c r="CS598">
        <v>0</v>
      </c>
      <c r="CT598">
        <v>0.2002801821205101</v>
      </c>
      <c r="CU598">
        <v>123.5151887694681</v>
      </c>
      <c r="CV598">
        <f t="shared" si="9"/>
        <v>240.59337575289169</v>
      </c>
    </row>
    <row r="599" spans="1:100" x14ac:dyDescent="0.25">
      <c r="A599" s="1">
        <v>1087</v>
      </c>
      <c r="B599" t="s">
        <v>105</v>
      </c>
      <c r="C599" t="s">
        <v>114</v>
      </c>
      <c r="D599">
        <v>1</v>
      </c>
      <c r="E599">
        <v>0</v>
      </c>
      <c r="F599">
        <v>1</v>
      </c>
      <c r="G599">
        <v>28.009699999999999</v>
      </c>
      <c r="H599">
        <v>2</v>
      </c>
      <c r="I599" t="s">
        <v>119</v>
      </c>
      <c r="J599">
        <v>1.333</v>
      </c>
      <c r="K599">
        <v>500</v>
      </c>
      <c r="L599">
        <v>50</v>
      </c>
      <c r="N599" t="s">
        <v>121</v>
      </c>
      <c r="O599">
        <v>50</v>
      </c>
      <c r="P599">
        <v>0.25</v>
      </c>
      <c r="Q599">
        <v>3.2500000000000001E-2</v>
      </c>
      <c r="R599">
        <v>77.5</v>
      </c>
      <c r="S599">
        <v>170</v>
      </c>
      <c r="T599">
        <v>100</v>
      </c>
      <c r="U599">
        <v>1812.1301775147931</v>
      </c>
      <c r="V599">
        <v>20</v>
      </c>
      <c r="W599">
        <v>0.95</v>
      </c>
      <c r="X599">
        <v>1</v>
      </c>
      <c r="Y599">
        <v>150566.6318529729</v>
      </c>
      <c r="Z599">
        <v>752833159.26486444</v>
      </c>
      <c r="AA599">
        <v>1003526601.300064</v>
      </c>
      <c r="AB599">
        <v>1003526.601300064</v>
      </c>
      <c r="AC599">
        <v>0</v>
      </c>
      <c r="AD599">
        <v>7802.5658059875386</v>
      </c>
      <c r="AE599">
        <v>14044618.45077757</v>
      </c>
      <c r="AF599">
        <v>7022309.2253887849</v>
      </c>
      <c r="AG599">
        <v>196.6927747103723</v>
      </c>
      <c r="AH599">
        <v>309.05182900936052</v>
      </c>
      <c r="AI599">
        <v>309.05182900936052</v>
      </c>
      <c r="AJ599">
        <v>32614.614542252089</v>
      </c>
      <c r="AK599">
        <v>854.70085470085473</v>
      </c>
      <c r="AL599" t="s">
        <v>123</v>
      </c>
      <c r="AM599">
        <v>23951.51674822544</v>
      </c>
      <c r="AN599">
        <v>1680.2901690712599</v>
      </c>
      <c r="AO599">
        <v>52538.810931591281</v>
      </c>
      <c r="AP599">
        <v>59101.122314249638</v>
      </c>
      <c r="AQ599">
        <v>6562.3113826583576</v>
      </c>
      <c r="AR599">
        <v>4.6444287050669449E-3</v>
      </c>
      <c r="AS599">
        <v>154.66117560504921</v>
      </c>
      <c r="AT599">
        <v>113.5800557448126</v>
      </c>
      <c r="AU599">
        <v>7.9680737164469653</v>
      </c>
      <c r="AV599">
        <v>249.1433480853955</v>
      </c>
      <c r="AW599">
        <v>280.26236657980371</v>
      </c>
      <c r="AX599">
        <v>31.119018494408131</v>
      </c>
      <c r="AY599">
        <v>1.5712413913751311</v>
      </c>
      <c r="AZ599" t="s">
        <v>168</v>
      </c>
      <c r="BA599" t="str">
        <f>VLOOKUP($AZ599,Sheet1!$A$2:$B$58,2,FALSE)</f>
        <v>Benzoate (PW2)</v>
      </c>
      <c r="BB599" t="s">
        <v>215</v>
      </c>
      <c r="BC599">
        <v>7</v>
      </c>
      <c r="BD599">
        <v>17.47854648300871</v>
      </c>
      <c r="BE599">
        <v>0</v>
      </c>
      <c r="BF599">
        <v>121.1121</v>
      </c>
      <c r="BG599">
        <f>VLOOKUP($AZ599,Sheet1!$A$2:$C$58,3,FALSE)</f>
        <v>4.1428571428571432</v>
      </c>
      <c r="BH599">
        <v>249.2</v>
      </c>
      <c r="BI599" t="s">
        <v>248</v>
      </c>
      <c r="BJ599">
        <v>0.18169117701699561</v>
      </c>
      <c r="BK599">
        <v>3.1515151515152003E-2</v>
      </c>
      <c r="BL599">
        <v>0.127101770956316</v>
      </c>
      <c r="BM599">
        <v>100</v>
      </c>
      <c r="BN599">
        <v>0</v>
      </c>
      <c r="BO599">
        <v>2205.0233011790829</v>
      </c>
      <c r="BP599">
        <v>244.83544375714101</v>
      </c>
      <c r="BQ599">
        <v>12.180381983357419</v>
      </c>
      <c r="BR599">
        <v>2070.6649371707622</v>
      </c>
      <c r="BS599">
        <v>134.35836400832159</v>
      </c>
      <c r="BT599">
        <v>0.220606060606064</v>
      </c>
      <c r="BU599">
        <v>0</v>
      </c>
      <c r="BV599">
        <v>137.51615222588799</v>
      </c>
      <c r="BW599">
        <v>0</v>
      </c>
      <c r="BX599">
        <v>4.5422794254248897</v>
      </c>
      <c r="BY599">
        <v>1.1023109950010199</v>
      </c>
      <c r="BZ599">
        <v>273.78464388276529</v>
      </c>
      <c r="CA599">
        <v>136.26849165687719</v>
      </c>
      <c r="CB599">
        <v>0</v>
      </c>
      <c r="CC599">
        <v>0</v>
      </c>
      <c r="CD599">
        <v>137.51615222588799</v>
      </c>
      <c r="CE599">
        <v>185.21012430579509</v>
      </c>
      <c r="CF599">
        <v>151.14300139157581</v>
      </c>
      <c r="CG599">
        <v>13.62684916568772</v>
      </c>
      <c r="CH599">
        <v>0</v>
      </c>
      <c r="CI599">
        <v>0</v>
      </c>
      <c r="CJ599">
        <v>137.51615222588799</v>
      </c>
      <c r="CK599">
        <v>271.98212224368069</v>
      </c>
      <c r="CL599">
        <v>134.26568983567211</v>
      </c>
      <c r="CM599">
        <v>0</v>
      </c>
      <c r="CN599">
        <v>0.2002801821205108</v>
      </c>
      <c r="CO599">
        <v>137.51615222588799</v>
      </c>
      <c r="CP599">
        <v>184.70942385049381</v>
      </c>
      <c r="CQ599">
        <v>151.14300139157581</v>
      </c>
      <c r="CR599">
        <v>13.42656898356721</v>
      </c>
      <c r="CS599">
        <v>0</v>
      </c>
      <c r="CT599">
        <v>0.2002801821205108</v>
      </c>
      <c r="CU599">
        <v>137.51615222588799</v>
      </c>
      <c r="CV599">
        <f t="shared" si="9"/>
        <v>134.35836400832159</v>
      </c>
    </row>
    <row r="600" spans="1:100" x14ac:dyDescent="0.25">
      <c r="A600" s="1">
        <v>1086</v>
      </c>
      <c r="B600" t="s">
        <v>105</v>
      </c>
      <c r="C600" t="s">
        <v>114</v>
      </c>
      <c r="D600">
        <v>1</v>
      </c>
      <c r="E600">
        <v>0</v>
      </c>
      <c r="F600">
        <v>1</v>
      </c>
      <c r="G600">
        <v>28.009699999999999</v>
      </c>
      <c r="H600">
        <v>2</v>
      </c>
      <c r="I600" t="s">
        <v>119</v>
      </c>
      <c r="J600">
        <v>1.333</v>
      </c>
      <c r="K600">
        <v>500</v>
      </c>
      <c r="L600">
        <v>50</v>
      </c>
      <c r="N600" t="s">
        <v>121</v>
      </c>
      <c r="O600">
        <v>50</v>
      </c>
      <c r="P600">
        <v>0.25</v>
      </c>
      <c r="Q600">
        <v>3.2500000000000001E-2</v>
      </c>
      <c r="R600">
        <v>77.5</v>
      </c>
      <c r="S600">
        <v>170</v>
      </c>
      <c r="T600">
        <v>100</v>
      </c>
      <c r="U600">
        <v>1812.1301775147931</v>
      </c>
      <c r="V600">
        <v>20</v>
      </c>
      <c r="W600">
        <v>0.95</v>
      </c>
      <c r="X600">
        <v>1</v>
      </c>
      <c r="Y600">
        <v>140137.77423545069</v>
      </c>
      <c r="Z600">
        <v>700688871.17725325</v>
      </c>
      <c r="AA600">
        <v>934018265.27927852</v>
      </c>
      <c r="AB600">
        <v>934018.26527927851</v>
      </c>
      <c r="AC600">
        <v>0</v>
      </c>
      <c r="AD600">
        <v>7262.128347564144</v>
      </c>
      <c r="AE600">
        <v>13071831.025615459</v>
      </c>
      <c r="AF600">
        <v>6535915.5128077297</v>
      </c>
      <c r="AG600">
        <v>183.06903273909069</v>
      </c>
      <c r="AH600">
        <v>287.64564171866817</v>
      </c>
      <c r="AI600">
        <v>287.64564171866817</v>
      </c>
      <c r="AJ600">
        <v>30355.593621576551</v>
      </c>
      <c r="AK600">
        <v>854.70085470085473</v>
      </c>
      <c r="AL600" t="s">
        <v>123</v>
      </c>
      <c r="AM600">
        <v>22292.537233196781</v>
      </c>
      <c r="AN600">
        <v>1563.9064344169699</v>
      </c>
      <c r="AO600">
        <v>48899.75909217359</v>
      </c>
      <c r="AP600">
        <v>55066.738143891147</v>
      </c>
      <c r="AQ600">
        <v>6166.9790517175643</v>
      </c>
      <c r="AR600">
        <v>4.644428705066944E-3</v>
      </c>
      <c r="AS600">
        <v>154.6611756050491</v>
      </c>
      <c r="AT600">
        <v>113.5800557448126</v>
      </c>
      <c r="AU600">
        <v>7.9680737164469662</v>
      </c>
      <c r="AV600">
        <v>249.14334808539539</v>
      </c>
      <c r="AW600">
        <v>280.56398976220322</v>
      </c>
      <c r="AX600">
        <v>31.420641676807769</v>
      </c>
      <c r="AY600">
        <v>1.57124139137513</v>
      </c>
      <c r="AZ600" t="s">
        <v>167</v>
      </c>
      <c r="BA600" t="str">
        <f>VLOOKUP($AZ600,Sheet1!$A$2:$B$58,2,FALSE)</f>
        <v>Benzoate (PW1)</v>
      </c>
      <c r="BB600" t="s">
        <v>215</v>
      </c>
      <c r="BC600">
        <v>7</v>
      </c>
      <c r="BD600">
        <v>17.47854648300871</v>
      </c>
      <c r="BE600">
        <v>0</v>
      </c>
      <c r="BF600">
        <v>121.1121</v>
      </c>
      <c r="BG600">
        <f>VLOOKUP($AZ600,Sheet1!$A$2:$C$58,3,FALSE)</f>
        <v>4.1428571428571432</v>
      </c>
      <c r="BH600">
        <v>249.2</v>
      </c>
      <c r="BI600" t="s">
        <v>248</v>
      </c>
      <c r="BJ600">
        <v>0.18169117701699661</v>
      </c>
      <c r="BK600">
        <v>3.3860465116279E-2</v>
      </c>
      <c r="BL600">
        <v>0.13656050739957701</v>
      </c>
      <c r="BM600">
        <v>100</v>
      </c>
      <c r="BN600">
        <v>0</v>
      </c>
      <c r="BO600">
        <v>2054.5031290874681</v>
      </c>
      <c r="BP600">
        <v>230.08585919259039</v>
      </c>
      <c r="BQ600">
        <v>11.32413449172973</v>
      </c>
      <c r="BR600">
        <v>1925.102863594054</v>
      </c>
      <c r="BS600">
        <v>129.4002654934136</v>
      </c>
      <c r="BT600">
        <v>0.237023255813953</v>
      </c>
      <c r="BU600">
        <v>0</v>
      </c>
      <c r="BV600">
        <v>127.99122393318559</v>
      </c>
      <c r="BW600">
        <v>0</v>
      </c>
      <c r="BX600">
        <v>4.5422794254249146</v>
      </c>
      <c r="BY600">
        <v>1.1023109950010199</v>
      </c>
      <c r="BZ600">
        <v>254.8212053454304</v>
      </c>
      <c r="CA600">
        <v>126.82998141224481</v>
      </c>
      <c r="CB600">
        <v>0</v>
      </c>
      <c r="CC600">
        <v>0</v>
      </c>
      <c r="CD600">
        <v>127.99122393318559</v>
      </c>
      <c r="CE600">
        <v>172.38171742747119</v>
      </c>
      <c r="CF600">
        <v>140.6742220744101</v>
      </c>
      <c r="CG600">
        <v>12.682998141224481</v>
      </c>
      <c r="CH600">
        <v>0</v>
      </c>
      <c r="CI600">
        <v>0</v>
      </c>
      <c r="CJ600">
        <v>127.99122393318559</v>
      </c>
      <c r="CK600">
        <v>253.01868370634571</v>
      </c>
      <c r="CL600">
        <v>124.8271795910396</v>
      </c>
      <c r="CM600">
        <v>0</v>
      </c>
      <c r="CN600">
        <v>0.20028018212051191</v>
      </c>
      <c r="CO600">
        <v>127.99122393318559</v>
      </c>
      <c r="CP600">
        <v>171.88101697216999</v>
      </c>
      <c r="CQ600">
        <v>140.6742220744101</v>
      </c>
      <c r="CR600">
        <v>12.482717959103971</v>
      </c>
      <c r="CS600">
        <v>0</v>
      </c>
      <c r="CT600">
        <v>0.20028018212051191</v>
      </c>
      <c r="CU600">
        <v>127.99122393318559</v>
      </c>
      <c r="CV600">
        <f t="shared" si="9"/>
        <v>129.4002654934136</v>
      </c>
    </row>
    <row r="601" spans="1:100" x14ac:dyDescent="0.25">
      <c r="A601" s="1">
        <v>1237</v>
      </c>
      <c r="B601" t="s">
        <v>108</v>
      </c>
      <c r="C601" t="s">
        <v>118</v>
      </c>
      <c r="D601">
        <v>1</v>
      </c>
      <c r="E601">
        <v>1</v>
      </c>
      <c r="F601">
        <v>2</v>
      </c>
      <c r="G601">
        <v>45.016539999999999</v>
      </c>
      <c r="H601">
        <v>2</v>
      </c>
      <c r="I601" t="s">
        <v>119</v>
      </c>
      <c r="J601">
        <v>1.4</v>
      </c>
      <c r="K601">
        <v>500</v>
      </c>
      <c r="L601">
        <v>50</v>
      </c>
      <c r="N601" t="s">
        <v>121</v>
      </c>
      <c r="O601">
        <v>50</v>
      </c>
      <c r="P601">
        <v>0.25</v>
      </c>
      <c r="Q601">
        <v>3.2500000000000001E-2</v>
      </c>
      <c r="R601">
        <v>77.5</v>
      </c>
      <c r="S601">
        <v>170</v>
      </c>
      <c r="T601">
        <v>100</v>
      </c>
      <c r="U601">
        <v>1812.1301775147931</v>
      </c>
      <c r="V601">
        <v>20</v>
      </c>
      <c r="W601">
        <v>0.95</v>
      </c>
      <c r="X601">
        <v>1</v>
      </c>
      <c r="Y601">
        <v>149899.27258966499</v>
      </c>
      <c r="Z601">
        <v>749496362.94832516</v>
      </c>
      <c r="AA601">
        <v>1049294908.127655</v>
      </c>
      <c r="AB601">
        <v>1049294.908127655</v>
      </c>
      <c r="AC601">
        <v>0</v>
      </c>
      <c r="AD601">
        <v>7767.9823494532939</v>
      </c>
      <c r="AE601">
        <v>13982368.22901593</v>
      </c>
      <c r="AF601">
        <v>6991184.1145079648</v>
      </c>
      <c r="AG601">
        <v>314.71891933811241</v>
      </c>
      <c r="AH601">
        <v>307.68201287949552</v>
      </c>
      <c r="AI601">
        <v>307.68201287949552</v>
      </c>
      <c r="AJ601">
        <v>34102.084514148788</v>
      </c>
      <c r="AK601">
        <v>854.70085470085473</v>
      </c>
      <c r="AL601" t="s">
        <v>123</v>
      </c>
      <c r="AM601">
        <v>23845.3559981609</v>
      </c>
      <c r="AN601">
        <v>1672.8425879201459</v>
      </c>
      <c r="AO601">
        <v>52305.942189514237</v>
      </c>
      <c r="AP601">
        <v>60474.983954930693</v>
      </c>
      <c r="AQ601">
        <v>8169.0417654164557</v>
      </c>
      <c r="AR601">
        <v>4.8778696077222206E-3</v>
      </c>
      <c r="AS601">
        <v>103.70383552281309</v>
      </c>
      <c r="AT601">
        <v>72.513305613040416</v>
      </c>
      <c r="AU601">
        <v>5.0870847065448981</v>
      </c>
      <c r="AV601">
        <v>159.0614445705402</v>
      </c>
      <c r="AW601">
        <v>183.90335601640089</v>
      </c>
      <c r="AX601">
        <v>24.841911445860621</v>
      </c>
      <c r="AY601">
        <v>0.97764066274307182</v>
      </c>
      <c r="AZ601" t="s">
        <v>168</v>
      </c>
      <c r="BA601" t="str">
        <f>VLOOKUP($AZ601,Sheet1!$A$2:$B$58,2,FALSE)</f>
        <v>Benzoate (PW2)</v>
      </c>
      <c r="BB601" t="s">
        <v>215</v>
      </c>
      <c r="BC601">
        <v>7</v>
      </c>
      <c r="BD601">
        <v>10.541709491918519</v>
      </c>
      <c r="BE601">
        <v>0</v>
      </c>
      <c r="BF601">
        <v>121.1121</v>
      </c>
      <c r="BG601">
        <f>VLOOKUP($AZ601,Sheet1!$A$2:$C$58,3,FALSE)</f>
        <v>4.1428571428571432</v>
      </c>
      <c r="BH601">
        <v>249.2</v>
      </c>
      <c r="BI601" t="s">
        <v>251</v>
      </c>
      <c r="BJ601">
        <v>0.18169117701699911</v>
      </c>
      <c r="BK601">
        <v>3.1515151515152003E-2</v>
      </c>
      <c r="BL601">
        <v>7.943596162753E-2</v>
      </c>
      <c r="BM601">
        <v>100</v>
      </c>
      <c r="BN601">
        <v>0</v>
      </c>
      <c r="BO601">
        <v>2315.114618725353</v>
      </c>
      <c r="BP601">
        <v>312.72878098137357</v>
      </c>
      <c r="BQ601">
        <v>12.12558933816282</v>
      </c>
      <c r="BR601">
        <v>2061.3501874876788</v>
      </c>
      <c r="BS601">
        <v>253.76443123767331</v>
      </c>
      <c r="BT601">
        <v>0.220606060606064</v>
      </c>
      <c r="BU601">
        <v>0</v>
      </c>
      <c r="BV601">
        <v>132.70701677091671</v>
      </c>
      <c r="BW601">
        <v>0</v>
      </c>
      <c r="BX601">
        <v>4.5422794254249759</v>
      </c>
      <c r="BY601">
        <v>1.1023109950010199</v>
      </c>
      <c r="BZ601">
        <v>268.37152307536201</v>
      </c>
      <c r="CA601">
        <v>135.6645063044453</v>
      </c>
      <c r="CB601">
        <v>0</v>
      </c>
      <c r="CC601">
        <v>0</v>
      </c>
      <c r="CD601">
        <v>132.70701677091671</v>
      </c>
      <c r="CE601">
        <v>180.18959397747261</v>
      </c>
      <c r="CF601">
        <v>146.27346740136119</v>
      </c>
      <c r="CG601">
        <v>13.56645063044453</v>
      </c>
      <c r="CH601">
        <v>0</v>
      </c>
      <c r="CI601">
        <v>0</v>
      </c>
      <c r="CJ601">
        <v>132.70701677091671</v>
      </c>
      <c r="CK601">
        <v>266.5690014362774</v>
      </c>
      <c r="CL601">
        <v>133.66170448324019</v>
      </c>
      <c r="CM601">
        <v>0</v>
      </c>
      <c r="CN601">
        <v>0.2002801821205146</v>
      </c>
      <c r="CO601">
        <v>132.70701677091671</v>
      </c>
      <c r="CP601">
        <v>179.6888935221713</v>
      </c>
      <c r="CQ601">
        <v>146.27346740136119</v>
      </c>
      <c r="CR601">
        <v>13.366170448324009</v>
      </c>
      <c r="CS601">
        <v>0</v>
      </c>
      <c r="CT601">
        <v>0.2002801821205146</v>
      </c>
      <c r="CU601">
        <v>132.70701677091671</v>
      </c>
      <c r="CV601">
        <f t="shared" si="9"/>
        <v>253.76443123767331</v>
      </c>
    </row>
    <row r="602" spans="1:100" x14ac:dyDescent="0.25">
      <c r="A602" s="1">
        <v>769</v>
      </c>
      <c r="B602" t="s">
        <v>101</v>
      </c>
      <c r="C602" t="s">
        <v>115</v>
      </c>
      <c r="D602">
        <v>2</v>
      </c>
      <c r="E602">
        <v>6</v>
      </c>
      <c r="F602">
        <v>2</v>
      </c>
      <c r="G602">
        <v>62.06644</v>
      </c>
      <c r="H602">
        <v>10</v>
      </c>
      <c r="I602" t="s">
        <v>119</v>
      </c>
      <c r="J602">
        <v>1.44</v>
      </c>
      <c r="K602">
        <v>500</v>
      </c>
      <c r="L602">
        <v>100</v>
      </c>
      <c r="N602" t="s">
        <v>120</v>
      </c>
      <c r="O602">
        <v>0</v>
      </c>
      <c r="P602">
        <v>0.2</v>
      </c>
      <c r="Q602">
        <v>3.2500000000000001E-2</v>
      </c>
      <c r="R602">
        <v>77.5</v>
      </c>
      <c r="S602">
        <v>170</v>
      </c>
      <c r="T602">
        <v>100</v>
      </c>
      <c r="U602">
        <v>1812.1301775147931</v>
      </c>
      <c r="V602">
        <v>20</v>
      </c>
      <c r="W602">
        <v>0.95</v>
      </c>
      <c r="X602">
        <v>1</v>
      </c>
      <c r="Y602">
        <v>31194.501817141139</v>
      </c>
      <c r="Z602">
        <v>155972509.0857057</v>
      </c>
      <c r="AA602">
        <v>224600413.08341619</v>
      </c>
      <c r="AB602">
        <v>224600.41308341621</v>
      </c>
      <c r="AC602">
        <v>0</v>
      </c>
      <c r="AD602">
        <v>1616.541130115183</v>
      </c>
      <c r="AE602">
        <v>581954.80684146599</v>
      </c>
      <c r="AF602">
        <v>581954.80684146599</v>
      </c>
      <c r="AG602">
        <v>36.119863101537433</v>
      </c>
      <c r="AH602">
        <v>51.223662098185848</v>
      </c>
      <c r="AI602">
        <v>51.223662098185848</v>
      </c>
      <c r="AJ602">
        <v>7299.5134252110274</v>
      </c>
      <c r="AK602">
        <v>854.70085470085473</v>
      </c>
      <c r="AL602" t="s">
        <v>123</v>
      </c>
      <c r="AM602">
        <v>3969.8338126094031</v>
      </c>
      <c r="AN602">
        <v>348.12371165745031</v>
      </c>
      <c r="AO602">
        <v>8708.0225566915942</v>
      </c>
      <c r="AP602">
        <v>12472.171804178741</v>
      </c>
      <c r="AQ602">
        <v>3764.1492474871411</v>
      </c>
      <c r="AR602">
        <v>1.2543093276999999E-2</v>
      </c>
      <c r="AS602">
        <v>202.09139233698599</v>
      </c>
      <c r="AT602">
        <v>109.90722200274421</v>
      </c>
      <c r="AU602">
        <v>9.63801304226517</v>
      </c>
      <c r="AV602">
        <v>241.08680955440661</v>
      </c>
      <c r="AW602">
        <v>345.29953142728988</v>
      </c>
      <c r="AX602">
        <v>104.21272187288329</v>
      </c>
      <c r="AY602">
        <v>1.4181577032612149</v>
      </c>
      <c r="AZ602" t="s">
        <v>145</v>
      </c>
      <c r="BA602" t="str">
        <f>VLOOKUP($AZ602,Sheet1!$A$2:$B$58,2,FALSE)</f>
        <v>Acrylate (PW2)</v>
      </c>
      <c r="BB602" t="s">
        <v>198</v>
      </c>
      <c r="BC602">
        <v>3</v>
      </c>
      <c r="BD602">
        <v>17</v>
      </c>
      <c r="BE602">
        <v>0</v>
      </c>
      <c r="BF602">
        <v>71.053619999999995</v>
      </c>
      <c r="BG602">
        <f>VLOOKUP($AZ602,Sheet1!$A$2:$C$58,3,FALSE)</f>
        <v>3.666666666666667</v>
      </c>
      <c r="BH602">
        <v>80</v>
      </c>
      <c r="BI602" t="s">
        <v>243</v>
      </c>
      <c r="BJ602">
        <v>0.19077365368126811</v>
      </c>
      <c r="BK602">
        <v>0.60459459459459497</v>
      </c>
      <c r="BL602">
        <v>0.69213994332486495</v>
      </c>
      <c r="BM602">
        <v>100</v>
      </c>
      <c r="BN602">
        <v>-0.51116426614665034</v>
      </c>
      <c r="BO602">
        <v>498.88687216714931</v>
      </c>
      <c r="BP602">
        <v>150.56596989948559</v>
      </c>
      <c r="BQ602">
        <v>1.858172830246166</v>
      </c>
      <c r="BR602">
        <v>315.88938114184822</v>
      </c>
      <c r="BS602">
        <v>182.99749102530109</v>
      </c>
      <c r="BT602">
        <v>0.90689189189189245</v>
      </c>
      <c r="BU602">
        <v>0</v>
      </c>
      <c r="BV602">
        <v>24.561506909045459</v>
      </c>
      <c r="BW602">
        <v>0</v>
      </c>
      <c r="BX602">
        <v>4.7693413420317023</v>
      </c>
      <c r="BY602">
        <v>3.8580884825035691</v>
      </c>
      <c r="BZ602">
        <v>47.147269283064347</v>
      </c>
      <c r="CA602">
        <v>22.585762374018898</v>
      </c>
      <c r="CB602">
        <v>0</v>
      </c>
      <c r="CC602">
        <v>0</v>
      </c>
      <c r="CD602">
        <v>24.561506909045459</v>
      </c>
      <c r="CE602">
        <v>32.466523739952073</v>
      </c>
      <c r="CF602">
        <v>26.820083146447349</v>
      </c>
      <c r="CG602">
        <v>2.2585762374018898</v>
      </c>
      <c r="CH602">
        <v>0</v>
      </c>
      <c r="CI602">
        <v>0</v>
      </c>
      <c r="CJ602">
        <v>24.561506909045459</v>
      </c>
      <c r="CK602">
        <v>45.780371959003404</v>
      </c>
      <c r="CL602">
        <v>20.482843413925121</v>
      </c>
      <c r="CM602">
        <v>0</v>
      </c>
      <c r="CN602">
        <v>0.73602163603282489</v>
      </c>
      <c r="CO602">
        <v>24.561506909045459</v>
      </c>
      <c r="CP602">
        <v>32.466523739952073</v>
      </c>
      <c r="CQ602">
        <v>27.345812886470789</v>
      </c>
      <c r="CR602">
        <v>2.0482843413925118</v>
      </c>
      <c r="CS602">
        <v>0</v>
      </c>
      <c r="CT602">
        <v>0.73602163603282489</v>
      </c>
      <c r="CU602">
        <v>24.561506909045459</v>
      </c>
      <c r="CV602">
        <f t="shared" si="9"/>
        <v>182.99749102530109</v>
      </c>
    </row>
    <row r="603" spans="1:100" x14ac:dyDescent="0.25">
      <c r="A603" s="1">
        <v>1229</v>
      </c>
      <c r="B603" t="s">
        <v>108</v>
      </c>
      <c r="C603" t="s">
        <v>118</v>
      </c>
      <c r="D603">
        <v>1</v>
      </c>
      <c r="E603">
        <v>1</v>
      </c>
      <c r="F603">
        <v>2</v>
      </c>
      <c r="G603">
        <v>45.016539999999999</v>
      </c>
      <c r="H603">
        <v>2</v>
      </c>
      <c r="I603" t="s">
        <v>119</v>
      </c>
      <c r="J603">
        <v>1.4</v>
      </c>
      <c r="K603">
        <v>500</v>
      </c>
      <c r="L603">
        <v>50</v>
      </c>
      <c r="N603" t="s">
        <v>121</v>
      </c>
      <c r="O603">
        <v>50</v>
      </c>
      <c r="P603">
        <v>0.25</v>
      </c>
      <c r="Q603">
        <v>3.2500000000000001E-2</v>
      </c>
      <c r="R603">
        <v>77.5</v>
      </c>
      <c r="S603">
        <v>170</v>
      </c>
      <c r="T603">
        <v>100</v>
      </c>
      <c r="U603">
        <v>1812.1301775147931</v>
      </c>
      <c r="V603">
        <v>20</v>
      </c>
      <c r="W603">
        <v>0.95</v>
      </c>
      <c r="X603">
        <v>1</v>
      </c>
      <c r="Y603">
        <v>97784.919405583467</v>
      </c>
      <c r="Z603">
        <v>488924597.02791733</v>
      </c>
      <c r="AA603">
        <v>684494435.83908427</v>
      </c>
      <c r="AB603">
        <v>684494.43583908421</v>
      </c>
      <c r="AC603">
        <v>0</v>
      </c>
      <c r="AD603">
        <v>5067.3463243854067</v>
      </c>
      <c r="AE603">
        <v>9121223.383893732</v>
      </c>
      <c r="AF603">
        <v>4560611.691946866</v>
      </c>
      <c r="AG603">
        <v>205.3029586549938</v>
      </c>
      <c r="AH603">
        <v>200.7125205625816</v>
      </c>
      <c r="AI603">
        <v>200.7125205625816</v>
      </c>
      <c r="AJ603">
        <v>22246.069164770241</v>
      </c>
      <c r="AK603">
        <v>854.70085470085473</v>
      </c>
      <c r="AL603" t="s">
        <v>123</v>
      </c>
      <c r="AM603">
        <v>15555.220343600069</v>
      </c>
      <c r="AN603">
        <v>1091.2579815232359</v>
      </c>
      <c r="AO603">
        <v>34121.12849563887</v>
      </c>
      <c r="AP603">
        <v>39747.248344594402</v>
      </c>
      <c r="AQ603">
        <v>5626.1198489555318</v>
      </c>
      <c r="AR603">
        <v>4.8778696077222206E-3</v>
      </c>
      <c r="AS603">
        <v>103.70383552281319</v>
      </c>
      <c r="AT603">
        <v>72.513305613040416</v>
      </c>
      <c r="AU603">
        <v>5.0870847065448981</v>
      </c>
      <c r="AV603">
        <v>159.06144457054029</v>
      </c>
      <c r="AW603">
        <v>185.28855926330999</v>
      </c>
      <c r="AX603">
        <v>26.22711469276976</v>
      </c>
      <c r="AY603">
        <v>0.97764066274307171</v>
      </c>
      <c r="AZ603" t="s">
        <v>163</v>
      </c>
      <c r="BA603" t="str">
        <f>VLOOKUP($AZ603,Sheet1!$A$2:$B$58,2,FALSE)</f>
        <v>Catechol</v>
      </c>
      <c r="BB603" t="s">
        <v>211</v>
      </c>
      <c r="BC603">
        <v>6</v>
      </c>
      <c r="BD603">
        <v>10.541709491918519</v>
      </c>
      <c r="BE603">
        <v>0</v>
      </c>
      <c r="BF603">
        <v>110.10924</v>
      </c>
      <c r="BG603">
        <f>VLOOKUP($AZ603,Sheet1!$A$2:$C$58,3,FALSE)</f>
        <v>4.333333333333333</v>
      </c>
      <c r="BH603">
        <v>245</v>
      </c>
      <c r="BI603" t="s">
        <v>251</v>
      </c>
      <c r="BJ603">
        <v>0.1998469883181466</v>
      </c>
      <c r="BK603">
        <v>5.3138686131386802E-2</v>
      </c>
      <c r="BL603">
        <v>0.121771260208733</v>
      </c>
      <c r="BM603">
        <v>100</v>
      </c>
      <c r="BN603">
        <v>0</v>
      </c>
      <c r="BO603">
        <v>1521.611576867148</v>
      </c>
      <c r="BP603">
        <v>215.3801697363796</v>
      </c>
      <c r="BQ603">
        <v>7.8286538341851166</v>
      </c>
      <c r="BR603">
        <v>1330.8711518114701</v>
      </c>
      <c r="BS603">
        <v>190.74042505567849</v>
      </c>
      <c r="BT603">
        <v>0.3188321167883208</v>
      </c>
      <c r="BU603">
        <v>0</v>
      </c>
      <c r="BV603">
        <v>86.569765918892131</v>
      </c>
      <c r="BW603">
        <v>0</v>
      </c>
      <c r="BX603">
        <v>4.9961747079536636</v>
      </c>
      <c r="BY603">
        <v>1.1023109950010199</v>
      </c>
      <c r="BZ603">
        <v>175.0688132190929</v>
      </c>
      <c r="CA603">
        <v>88.499047300200758</v>
      </c>
      <c r="CB603">
        <v>0</v>
      </c>
      <c r="CC603">
        <v>0</v>
      </c>
      <c r="CD603">
        <v>86.569765918892131</v>
      </c>
      <c r="CE603">
        <v>117.5444324739624</v>
      </c>
      <c r="CF603">
        <v>95.419670648912202</v>
      </c>
      <c r="CG603">
        <v>8.8499047300200768</v>
      </c>
      <c r="CH603">
        <v>0</v>
      </c>
      <c r="CI603">
        <v>0</v>
      </c>
      <c r="CJ603">
        <v>86.569765918892131</v>
      </c>
      <c r="CK603">
        <v>173.0861714262245</v>
      </c>
      <c r="CL603">
        <v>86.296111974791444</v>
      </c>
      <c r="CM603">
        <v>0</v>
      </c>
      <c r="CN603">
        <v>0.22029353254093331</v>
      </c>
      <c r="CO603">
        <v>86.569765918892131</v>
      </c>
      <c r="CP603">
        <v>116.9936986426101</v>
      </c>
      <c r="CQ603">
        <v>95.419670648912202</v>
      </c>
      <c r="CR603">
        <v>8.629611197479143</v>
      </c>
      <c r="CS603">
        <v>0</v>
      </c>
      <c r="CT603">
        <v>0.22029353254093331</v>
      </c>
      <c r="CU603">
        <v>86.569765918892131</v>
      </c>
      <c r="CV603">
        <f t="shared" si="9"/>
        <v>190.74042505567849</v>
      </c>
    </row>
    <row r="604" spans="1:100" x14ac:dyDescent="0.25">
      <c r="A604" s="1">
        <v>1079</v>
      </c>
      <c r="B604" t="s">
        <v>105</v>
      </c>
      <c r="C604" t="s">
        <v>114</v>
      </c>
      <c r="D604">
        <v>1</v>
      </c>
      <c r="E604">
        <v>0</v>
      </c>
      <c r="F604">
        <v>1</v>
      </c>
      <c r="G604">
        <v>28.009699999999999</v>
      </c>
      <c r="H604">
        <v>2</v>
      </c>
      <c r="I604" t="s">
        <v>119</v>
      </c>
      <c r="J604">
        <v>1.333</v>
      </c>
      <c r="K604">
        <v>500</v>
      </c>
      <c r="L604">
        <v>50</v>
      </c>
      <c r="N604" t="s">
        <v>121</v>
      </c>
      <c r="O604">
        <v>50</v>
      </c>
      <c r="P604">
        <v>0.25</v>
      </c>
      <c r="Q604">
        <v>3.2500000000000001E-2</v>
      </c>
      <c r="R604">
        <v>77.5</v>
      </c>
      <c r="S604">
        <v>170</v>
      </c>
      <c r="T604">
        <v>100</v>
      </c>
      <c r="U604">
        <v>1812.1301775147931</v>
      </c>
      <c r="V604">
        <v>20</v>
      </c>
      <c r="W604">
        <v>0.95</v>
      </c>
      <c r="X604">
        <v>1</v>
      </c>
      <c r="Y604">
        <v>98220.262890910191</v>
      </c>
      <c r="Z604">
        <v>491101314.45455092</v>
      </c>
      <c r="AA604">
        <v>654638052.16791642</v>
      </c>
      <c r="AB604">
        <v>654638.05216791644</v>
      </c>
      <c r="AC604">
        <v>0</v>
      </c>
      <c r="AD604">
        <v>5089.9064105789184</v>
      </c>
      <c r="AE604">
        <v>9161831.5390420519</v>
      </c>
      <c r="AF604">
        <v>4580915.7695210259</v>
      </c>
      <c r="AG604">
        <v>128.31007642955311</v>
      </c>
      <c r="AH604">
        <v>201.6061030166203</v>
      </c>
      <c r="AI604">
        <v>201.6061030166203</v>
      </c>
      <c r="AJ604">
        <v>21275.73669545729</v>
      </c>
      <c r="AK604">
        <v>854.70085470085473</v>
      </c>
      <c r="AL604" t="s">
        <v>123</v>
      </c>
      <c r="AM604">
        <v>15624.47298378807</v>
      </c>
      <c r="AN604">
        <v>1096.116318125187</v>
      </c>
      <c r="AO604">
        <v>34273.037512825453</v>
      </c>
      <c r="AP604">
        <v>38851.026852071387</v>
      </c>
      <c r="AQ604">
        <v>4577.9893392459417</v>
      </c>
      <c r="AR604">
        <v>4.6444287050669449E-3</v>
      </c>
      <c r="AS604">
        <v>154.66117560504921</v>
      </c>
      <c r="AT604">
        <v>113.5800557448126</v>
      </c>
      <c r="AU604">
        <v>7.9680737164469653</v>
      </c>
      <c r="AV604">
        <v>249.14334808539539</v>
      </c>
      <c r="AW604">
        <v>282.42244075560768</v>
      </c>
      <c r="AX604">
        <v>33.279092670212307</v>
      </c>
      <c r="AY604">
        <v>1.5712413913751311</v>
      </c>
      <c r="AZ604" t="s">
        <v>163</v>
      </c>
      <c r="BA604" t="str">
        <f>VLOOKUP($AZ604,Sheet1!$A$2:$B$58,2,FALSE)</f>
        <v>Catechol</v>
      </c>
      <c r="BB604" t="s">
        <v>211</v>
      </c>
      <c r="BC604">
        <v>6</v>
      </c>
      <c r="BD604">
        <v>17.47854648300871</v>
      </c>
      <c r="BE604">
        <v>0</v>
      </c>
      <c r="BF604">
        <v>110.10924</v>
      </c>
      <c r="BG604">
        <f>VLOOKUP($AZ604,Sheet1!$A$2:$C$58,3,FALSE)</f>
        <v>4.333333333333333</v>
      </c>
      <c r="BH604">
        <v>245</v>
      </c>
      <c r="BI604" t="s">
        <v>248</v>
      </c>
      <c r="BJ604">
        <v>0.1998469883181469</v>
      </c>
      <c r="BK604">
        <v>5.3138686131386899E-2</v>
      </c>
      <c r="BL604">
        <v>0.19484050431320499</v>
      </c>
      <c r="BM604">
        <v>100</v>
      </c>
      <c r="BN604">
        <v>0</v>
      </c>
      <c r="BO604">
        <v>1449.505798350918</v>
      </c>
      <c r="BP604">
        <v>170.80171696084491</v>
      </c>
      <c r="BQ604">
        <v>7.8643971323466664</v>
      </c>
      <c r="BR604">
        <v>1336.9475124989331</v>
      </c>
      <c r="BS604">
        <v>112.55828585198491</v>
      </c>
      <c r="BT604">
        <v>0.31883211678832141</v>
      </c>
      <c r="BU604">
        <v>0</v>
      </c>
      <c r="BV604">
        <v>89.706945404493737</v>
      </c>
      <c r="BW604">
        <v>0</v>
      </c>
      <c r="BX604">
        <v>4.9961747079536734</v>
      </c>
      <c r="BY604">
        <v>1.1023109950010199</v>
      </c>
      <c r="BZ604">
        <v>178.59999501030529</v>
      </c>
      <c r="CA604">
        <v>88.893049605811527</v>
      </c>
      <c r="CB604">
        <v>0</v>
      </c>
      <c r="CC604">
        <v>0</v>
      </c>
      <c r="CD604">
        <v>89.706945404493737</v>
      </c>
      <c r="CE604">
        <v>120.81951276652779</v>
      </c>
      <c r="CF604">
        <v>98.596250365074894</v>
      </c>
      <c r="CG604">
        <v>8.8893049605811534</v>
      </c>
      <c r="CH604">
        <v>0</v>
      </c>
      <c r="CI604">
        <v>0</v>
      </c>
      <c r="CJ604">
        <v>89.706945404493737</v>
      </c>
      <c r="CK604">
        <v>176.61735321743689</v>
      </c>
      <c r="CL604">
        <v>86.69011428040217</v>
      </c>
      <c r="CM604">
        <v>0</v>
      </c>
      <c r="CN604">
        <v>0.2202935325409337</v>
      </c>
      <c r="CO604">
        <v>89.706945404493737</v>
      </c>
      <c r="CP604">
        <v>120.2687789351754</v>
      </c>
      <c r="CQ604">
        <v>98.596250365074894</v>
      </c>
      <c r="CR604">
        <v>8.6690114280402177</v>
      </c>
      <c r="CS604">
        <v>0</v>
      </c>
      <c r="CT604">
        <v>0.2202935325409337</v>
      </c>
      <c r="CU604">
        <v>89.706945404493737</v>
      </c>
      <c r="CV604">
        <f t="shared" si="9"/>
        <v>112.55828585198491</v>
      </c>
    </row>
    <row r="605" spans="1:100" x14ac:dyDescent="0.25">
      <c r="A605" s="1">
        <v>845</v>
      </c>
      <c r="B605" t="s">
        <v>102</v>
      </c>
      <c r="C605" t="s">
        <v>114</v>
      </c>
      <c r="D605">
        <v>1</v>
      </c>
      <c r="E605">
        <v>0</v>
      </c>
      <c r="F605">
        <v>1</v>
      </c>
      <c r="G605">
        <v>28.009699999999999</v>
      </c>
      <c r="H605">
        <v>2</v>
      </c>
      <c r="I605" t="s">
        <v>119</v>
      </c>
      <c r="J605">
        <v>1.333</v>
      </c>
      <c r="K605">
        <v>500</v>
      </c>
      <c r="L605">
        <v>33.333333333333329</v>
      </c>
      <c r="N605" t="s">
        <v>121</v>
      </c>
      <c r="O605">
        <v>66.666666666666671</v>
      </c>
      <c r="P605">
        <v>0.1666666666666666</v>
      </c>
      <c r="Q605">
        <v>3.2500000000000001E-2</v>
      </c>
      <c r="R605">
        <v>77.5</v>
      </c>
      <c r="S605">
        <v>170</v>
      </c>
      <c r="T605">
        <v>100</v>
      </c>
      <c r="U605">
        <v>1812.1301775147931</v>
      </c>
      <c r="V605">
        <v>20</v>
      </c>
      <c r="W605">
        <v>0.95</v>
      </c>
      <c r="X605">
        <v>1</v>
      </c>
      <c r="Y605">
        <v>68010.597395157994</v>
      </c>
      <c r="Z605">
        <v>340052986.97579002</v>
      </c>
      <c r="AA605">
        <v>453290631.63872802</v>
      </c>
      <c r="AB605">
        <v>453290.63163872802</v>
      </c>
      <c r="AC605">
        <v>66773.504273504266</v>
      </c>
      <c r="AD605">
        <v>3524.4008260636879</v>
      </c>
      <c r="AE605">
        <v>6343921.4869146394</v>
      </c>
      <c r="AF605">
        <v>2114640.4956382131</v>
      </c>
      <c r="AG605">
        <v>59.23044589067765</v>
      </c>
      <c r="AH605">
        <v>93.065328213037716</v>
      </c>
      <c r="AI605">
        <v>93.065328213037716</v>
      </c>
      <c r="AJ605">
        <v>14731.94552825866</v>
      </c>
      <c r="AK605">
        <v>2170.1388888888891</v>
      </c>
      <c r="AL605" t="s">
        <v>125</v>
      </c>
      <c r="AM605">
        <v>7212.5629365104232</v>
      </c>
      <c r="AN605">
        <v>758.98316107209268</v>
      </c>
      <c r="AO605">
        <v>15821.10579621641</v>
      </c>
      <c r="AP605">
        <v>24873.63051473007</v>
      </c>
      <c r="AQ605">
        <v>9052.5247185136541</v>
      </c>
      <c r="AR605">
        <v>6.9666430576004173E-3</v>
      </c>
      <c r="AS605">
        <v>217.3699927799766</v>
      </c>
      <c r="AT605">
        <v>106.421432961931</v>
      </c>
      <c r="AU605">
        <v>11.198803574578889</v>
      </c>
      <c r="AV605">
        <v>233.44056262617119</v>
      </c>
      <c r="AW605">
        <v>367.01064873118429</v>
      </c>
      <c r="AX605">
        <v>133.5700861050131</v>
      </c>
      <c r="AY605">
        <v>1.57124139137513</v>
      </c>
      <c r="AZ605" t="s">
        <v>170</v>
      </c>
      <c r="BA605" t="str">
        <f>VLOOKUP($AZ605,Sheet1!$A$2:$B$58,2,FALSE)</f>
        <v>Pentane</v>
      </c>
      <c r="BB605" t="s">
        <v>217</v>
      </c>
      <c r="BC605">
        <v>5</v>
      </c>
      <c r="BD605">
        <v>23.925550527978789</v>
      </c>
      <c r="BE605">
        <v>45.35</v>
      </c>
      <c r="BF605">
        <v>72.147580000000005</v>
      </c>
      <c r="BG605">
        <f>VLOOKUP($AZ605,Sheet1!$A$2:$C$58,3,FALSE)</f>
        <v>6.4</v>
      </c>
      <c r="BH605">
        <v>36.1</v>
      </c>
      <c r="BI605" t="s">
        <v>244</v>
      </c>
      <c r="BJ605">
        <v>0.20333322337353391</v>
      </c>
      <c r="BK605">
        <v>0.1875</v>
      </c>
      <c r="BL605">
        <v>0.422080226209048</v>
      </c>
      <c r="BM605">
        <v>100</v>
      </c>
      <c r="BN605">
        <v>0</v>
      </c>
      <c r="BO605">
        <v>869.52817483899651</v>
      </c>
      <c r="BP605">
        <v>316.45663030624542</v>
      </c>
      <c r="BQ605">
        <v>3.519279905147974</v>
      </c>
      <c r="BR605">
        <v>598.27758387515564</v>
      </c>
      <c r="BS605">
        <v>271.25059096384092</v>
      </c>
      <c r="BT605">
        <v>0.9375</v>
      </c>
      <c r="BU605">
        <v>0</v>
      </c>
      <c r="BV605">
        <v>56.684841038084862</v>
      </c>
      <c r="BW605">
        <v>0.80003752625028413</v>
      </c>
      <c r="BX605">
        <v>5.0833305843383467</v>
      </c>
      <c r="BY605">
        <v>1.1023109950010199</v>
      </c>
      <c r="BZ605">
        <v>97.943751302902541</v>
      </c>
      <c r="CA605">
        <v>41.034773817044027</v>
      </c>
      <c r="CB605">
        <v>0</v>
      </c>
      <c r="CC605">
        <v>0.22413644777364469</v>
      </c>
      <c r="CD605">
        <v>56.684841038084862</v>
      </c>
      <c r="CE605">
        <v>71.271148321823915</v>
      </c>
      <c r="CF605">
        <v>61.012454867562909</v>
      </c>
      <c r="CG605">
        <v>4.103477381704403</v>
      </c>
      <c r="CH605">
        <v>0</v>
      </c>
      <c r="CI605">
        <v>0.22413644777364469</v>
      </c>
      <c r="CJ605">
        <v>56.684841038084862</v>
      </c>
      <c r="CK605">
        <v>95.702386825166087</v>
      </c>
      <c r="CL605">
        <v>38.79340933930758</v>
      </c>
      <c r="CM605">
        <v>0</v>
      </c>
      <c r="CN605">
        <v>0.22413644777364469</v>
      </c>
      <c r="CO605">
        <v>56.684841038084862</v>
      </c>
      <c r="CP605">
        <v>70.486670754616156</v>
      </c>
      <c r="CQ605">
        <v>60.788318419789263</v>
      </c>
      <c r="CR605">
        <v>3.879340933930759</v>
      </c>
      <c r="CS605">
        <v>0</v>
      </c>
      <c r="CT605">
        <v>0.22413644777364469</v>
      </c>
      <c r="CU605">
        <v>56.684841038084862</v>
      </c>
      <c r="CV605">
        <f t="shared" si="9"/>
        <v>271.25059096384092</v>
      </c>
    </row>
    <row r="606" spans="1:100" x14ac:dyDescent="0.25">
      <c r="A606" s="1">
        <v>467</v>
      </c>
      <c r="B606" t="s">
        <v>99</v>
      </c>
      <c r="C606" t="s">
        <v>113</v>
      </c>
      <c r="D606">
        <v>1</v>
      </c>
      <c r="E606">
        <v>4</v>
      </c>
      <c r="F606">
        <v>1</v>
      </c>
      <c r="G606">
        <v>32.041060000000002</v>
      </c>
      <c r="H606">
        <v>6</v>
      </c>
      <c r="I606" t="s">
        <v>119</v>
      </c>
      <c r="J606">
        <v>1.2130000000000001</v>
      </c>
      <c r="K606">
        <v>500</v>
      </c>
      <c r="L606">
        <v>100</v>
      </c>
      <c r="N606" t="s">
        <v>120</v>
      </c>
      <c r="O606">
        <v>0</v>
      </c>
      <c r="P606">
        <v>0.125</v>
      </c>
      <c r="Q606">
        <v>3.2500000000000001E-2</v>
      </c>
      <c r="R606">
        <v>77.5</v>
      </c>
      <c r="S606">
        <v>170</v>
      </c>
      <c r="T606">
        <v>100</v>
      </c>
      <c r="U606">
        <v>1812.1301775147931</v>
      </c>
      <c r="V606">
        <v>20</v>
      </c>
      <c r="W606">
        <v>0.95</v>
      </c>
      <c r="X606">
        <v>1</v>
      </c>
      <c r="Y606">
        <v>59437.018092329381</v>
      </c>
      <c r="Z606">
        <v>297185090.46164691</v>
      </c>
      <c r="AA606">
        <v>360485514.72997773</v>
      </c>
      <c r="AB606">
        <v>360485.5147299777</v>
      </c>
      <c r="AC606">
        <v>66773.504273504266</v>
      </c>
      <c r="AD606">
        <v>3080.1063905708611</v>
      </c>
      <c r="AE606">
        <v>1848063.834342517</v>
      </c>
      <c r="AF606">
        <v>1848063.834342517</v>
      </c>
      <c r="AG606">
        <v>59.213924199998637</v>
      </c>
      <c r="AH606">
        <v>60.999967012060608</v>
      </c>
      <c r="AI606">
        <v>60.999967012060608</v>
      </c>
      <c r="AJ606">
        <v>11715.779228724279</v>
      </c>
      <c r="AK606">
        <v>2170.1388888888891</v>
      </c>
      <c r="AL606" t="s">
        <v>125</v>
      </c>
      <c r="AM606">
        <v>4727.4974434346968</v>
      </c>
      <c r="AN606">
        <v>663.30392033326029</v>
      </c>
      <c r="AO606">
        <v>10369.994392050299</v>
      </c>
      <c r="AP606">
        <v>19276.719481381118</v>
      </c>
      <c r="AQ606">
        <v>8906.7250893308192</v>
      </c>
      <c r="AR606">
        <v>6.3394883937504158E-3</v>
      </c>
      <c r="AS606">
        <v>197.85513942892081</v>
      </c>
      <c r="AT606">
        <v>79.837597445277993</v>
      </c>
      <c r="AU606">
        <v>11.20182337676035</v>
      </c>
      <c r="AV606">
        <v>175.12763310577111</v>
      </c>
      <c r="AW606">
        <v>325.54369165388908</v>
      </c>
      <c r="AX606">
        <v>150.416058548118</v>
      </c>
      <c r="AY606">
        <v>1.030162547681007</v>
      </c>
      <c r="AZ606" t="s">
        <v>170</v>
      </c>
      <c r="BA606" t="str">
        <f>VLOOKUP($AZ606,Sheet1!$A$2:$B$58,2,FALSE)</f>
        <v>Pentane</v>
      </c>
      <c r="BB606" t="s">
        <v>217</v>
      </c>
      <c r="BC606">
        <v>5</v>
      </c>
      <c r="BD606">
        <v>19.93</v>
      </c>
      <c r="BE606">
        <v>45.35</v>
      </c>
      <c r="BF606">
        <v>72.147580000000005</v>
      </c>
      <c r="BG606">
        <f>VLOOKUP($AZ606,Sheet1!$A$2:$C$58,3,FALSE)</f>
        <v>6.4</v>
      </c>
      <c r="BH606">
        <v>36.1</v>
      </c>
      <c r="BI606" t="s">
        <v>237</v>
      </c>
      <c r="BJ606">
        <v>0.2033332233735346</v>
      </c>
      <c r="BK606">
        <v>0.1875</v>
      </c>
      <c r="BL606">
        <v>0.42219799376175399</v>
      </c>
      <c r="BM606">
        <v>100</v>
      </c>
      <c r="BN606">
        <v>0</v>
      </c>
      <c r="BO606">
        <v>771.06877925524486</v>
      </c>
      <c r="BP606">
        <v>356.26900357323268</v>
      </c>
      <c r="BQ606">
        <v>2.2366654571088889</v>
      </c>
      <c r="BR606">
        <v>380.23312770851118</v>
      </c>
      <c r="BS606">
        <v>390.83565154673369</v>
      </c>
      <c r="BT606">
        <v>0.9375</v>
      </c>
      <c r="BU606">
        <v>0</v>
      </c>
      <c r="BV606">
        <v>47.205340372238908</v>
      </c>
      <c r="BW606">
        <v>0.96069638821352454</v>
      </c>
      <c r="BX606">
        <v>5.0833305843383654</v>
      </c>
      <c r="BY606">
        <v>1.1023109950010199</v>
      </c>
      <c r="BZ606">
        <v>74.325850552850113</v>
      </c>
      <c r="CA606">
        <v>26.89637373283756</v>
      </c>
      <c r="CB606">
        <v>0</v>
      </c>
      <c r="CC606">
        <v>0.2241364477736455</v>
      </c>
      <c r="CD606">
        <v>47.205340372238908</v>
      </c>
      <c r="CE606">
        <v>56.843207626505702</v>
      </c>
      <c r="CF606">
        <v>50.119114193296319</v>
      </c>
      <c r="CG606">
        <v>2.6896373732837562</v>
      </c>
      <c r="CH606">
        <v>0</v>
      </c>
      <c r="CI606">
        <v>0.2241364477736455</v>
      </c>
      <c r="CJ606">
        <v>47.205340372238908</v>
      </c>
      <c r="CK606">
        <v>72.084486075113659</v>
      </c>
      <c r="CL606">
        <v>24.65500925510111</v>
      </c>
      <c r="CM606">
        <v>0</v>
      </c>
      <c r="CN606">
        <v>0.2241364477736455</v>
      </c>
      <c r="CO606">
        <v>47.205340372238908</v>
      </c>
      <c r="CP606">
        <v>56.058730059297943</v>
      </c>
      <c r="CQ606">
        <v>49.894977745522667</v>
      </c>
      <c r="CR606">
        <v>2.4655009255101108</v>
      </c>
      <c r="CS606">
        <v>0</v>
      </c>
      <c r="CT606">
        <v>0.2241364477736455</v>
      </c>
      <c r="CU606">
        <v>47.205340372238908</v>
      </c>
      <c r="CV606">
        <f t="shared" si="9"/>
        <v>390.83565154673369</v>
      </c>
    </row>
    <row r="607" spans="1:100" x14ac:dyDescent="0.25">
      <c r="A607" s="1">
        <v>307</v>
      </c>
      <c r="B607" t="s">
        <v>99</v>
      </c>
      <c r="C607" t="s">
        <v>113</v>
      </c>
      <c r="D607">
        <v>1</v>
      </c>
      <c r="E607">
        <v>4</v>
      </c>
      <c r="F607">
        <v>1</v>
      </c>
      <c r="G607">
        <v>32.041060000000002</v>
      </c>
      <c r="H607">
        <v>6</v>
      </c>
      <c r="I607" t="s">
        <v>119</v>
      </c>
      <c r="J607">
        <v>1.2130000000000001</v>
      </c>
      <c r="K607">
        <v>500</v>
      </c>
      <c r="L607">
        <v>100</v>
      </c>
      <c r="N607" t="s">
        <v>120</v>
      </c>
      <c r="O607">
        <v>0</v>
      </c>
      <c r="P607">
        <v>0.125</v>
      </c>
      <c r="Q607">
        <v>3.2500000000000001E-2</v>
      </c>
      <c r="R607">
        <v>77.5</v>
      </c>
      <c r="S607">
        <v>170</v>
      </c>
      <c r="T607">
        <v>100</v>
      </c>
      <c r="U607">
        <v>1812.1301775147931</v>
      </c>
      <c r="V607">
        <v>20</v>
      </c>
      <c r="W607">
        <v>0.95</v>
      </c>
      <c r="X607">
        <v>1</v>
      </c>
      <c r="Y607">
        <v>59437.018092329381</v>
      </c>
      <c r="Z607">
        <v>297185090.46164691</v>
      </c>
      <c r="AA607">
        <v>360485514.72997773</v>
      </c>
      <c r="AB607">
        <v>360485.5147299777</v>
      </c>
      <c r="AC607">
        <v>66773.504273504266</v>
      </c>
      <c r="AD607">
        <v>3080.1063905708611</v>
      </c>
      <c r="AE607">
        <v>1848063.834342517</v>
      </c>
      <c r="AF607">
        <v>1848063.834342517</v>
      </c>
      <c r="AG607">
        <v>59.213924199998637</v>
      </c>
      <c r="AH607">
        <v>60.999967012060608</v>
      </c>
      <c r="AI607">
        <v>60.999967012060608</v>
      </c>
      <c r="AJ607">
        <v>11715.779228724279</v>
      </c>
      <c r="AK607">
        <v>2170.1388888888891</v>
      </c>
      <c r="AL607" t="s">
        <v>125</v>
      </c>
      <c r="AM607">
        <v>4727.4974434346968</v>
      </c>
      <c r="AN607">
        <v>663.30392033326029</v>
      </c>
      <c r="AO607">
        <v>10369.994392050299</v>
      </c>
      <c r="AP607">
        <v>19276.719481381118</v>
      </c>
      <c r="AQ607">
        <v>8906.7250893308192</v>
      </c>
      <c r="AR607">
        <v>6.3394883937504158E-3</v>
      </c>
      <c r="AS607">
        <v>197.85513942892081</v>
      </c>
      <c r="AT607">
        <v>79.837597445277993</v>
      </c>
      <c r="AU607">
        <v>11.20182337676035</v>
      </c>
      <c r="AV607">
        <v>175.12763310577111</v>
      </c>
      <c r="AW607">
        <v>325.54369165388908</v>
      </c>
      <c r="AX607">
        <v>150.416058548118</v>
      </c>
      <c r="AY607">
        <v>1.030162547681007</v>
      </c>
      <c r="AZ607" t="s">
        <v>170</v>
      </c>
      <c r="BA607" t="str">
        <f>VLOOKUP($AZ607,Sheet1!$A$2:$B$58,2,FALSE)</f>
        <v>Pentane</v>
      </c>
      <c r="BB607" t="s">
        <v>217</v>
      </c>
      <c r="BC607">
        <v>5</v>
      </c>
      <c r="BD607">
        <v>19.93</v>
      </c>
      <c r="BE607">
        <v>45.35</v>
      </c>
      <c r="BF607">
        <v>72.147580000000005</v>
      </c>
      <c r="BG607">
        <f>VLOOKUP($AZ607,Sheet1!$A$2:$C$58,3,FALSE)</f>
        <v>6.4</v>
      </c>
      <c r="BH607">
        <v>36.1</v>
      </c>
      <c r="BI607" t="s">
        <v>234</v>
      </c>
      <c r="BJ607">
        <v>0.20333322337353521</v>
      </c>
      <c r="BK607">
        <v>0.18749999999999989</v>
      </c>
      <c r="BL607">
        <v>0.42219799376175399</v>
      </c>
      <c r="BM607">
        <v>100</v>
      </c>
      <c r="BN607">
        <v>0</v>
      </c>
      <c r="BO607">
        <v>771.06877925524486</v>
      </c>
      <c r="BP607">
        <v>356.26900357323268</v>
      </c>
      <c r="BQ607">
        <v>2.2366654571088889</v>
      </c>
      <c r="BR607">
        <v>380.23312770851112</v>
      </c>
      <c r="BS607">
        <v>390.83565154673369</v>
      </c>
      <c r="BT607">
        <v>0.93749999999999944</v>
      </c>
      <c r="BU607">
        <v>0</v>
      </c>
      <c r="BV607">
        <v>47.205340372238908</v>
      </c>
      <c r="BW607">
        <v>0.96069638821352454</v>
      </c>
      <c r="BX607">
        <v>5.0833305843383787</v>
      </c>
      <c r="BY607">
        <v>1.1023109950010199</v>
      </c>
      <c r="BZ607">
        <v>74.325850552850113</v>
      </c>
      <c r="CA607">
        <v>26.89637373283756</v>
      </c>
      <c r="CB607">
        <v>0</v>
      </c>
      <c r="CC607">
        <v>0.22413644777364611</v>
      </c>
      <c r="CD607">
        <v>47.205340372238908</v>
      </c>
      <c r="CE607">
        <v>56.843207626505709</v>
      </c>
      <c r="CF607">
        <v>50.119114193296319</v>
      </c>
      <c r="CG607">
        <v>2.6896373732837562</v>
      </c>
      <c r="CH607">
        <v>0</v>
      </c>
      <c r="CI607">
        <v>0.22413644777364611</v>
      </c>
      <c r="CJ607">
        <v>47.205340372238908</v>
      </c>
      <c r="CK607">
        <v>72.084486075113659</v>
      </c>
      <c r="CL607">
        <v>24.655009255101099</v>
      </c>
      <c r="CM607">
        <v>0</v>
      </c>
      <c r="CN607">
        <v>0.22413644777364611</v>
      </c>
      <c r="CO607">
        <v>47.205340372238908</v>
      </c>
      <c r="CP607">
        <v>56.058730059297943</v>
      </c>
      <c r="CQ607">
        <v>49.894977745522667</v>
      </c>
      <c r="CR607">
        <v>2.4655009255101099</v>
      </c>
      <c r="CS607">
        <v>0</v>
      </c>
      <c r="CT607">
        <v>0.22413644777364611</v>
      </c>
      <c r="CU607">
        <v>47.205340372238908</v>
      </c>
      <c r="CV607">
        <f t="shared" si="9"/>
        <v>390.83565154673369</v>
      </c>
    </row>
    <row r="608" spans="1:100" x14ac:dyDescent="0.25">
      <c r="A608" s="1">
        <v>364</v>
      </c>
      <c r="B608" t="s">
        <v>99</v>
      </c>
      <c r="C608" t="s">
        <v>113</v>
      </c>
      <c r="D608">
        <v>1</v>
      </c>
      <c r="E608">
        <v>4</v>
      </c>
      <c r="F608">
        <v>1</v>
      </c>
      <c r="G608">
        <v>32.041060000000002</v>
      </c>
      <c r="H608">
        <v>6</v>
      </c>
      <c r="I608" t="s">
        <v>119</v>
      </c>
      <c r="J608">
        <v>1.2130000000000001</v>
      </c>
      <c r="K608">
        <v>500</v>
      </c>
      <c r="L608">
        <v>100</v>
      </c>
      <c r="N608" t="s">
        <v>120</v>
      </c>
      <c r="O608">
        <v>0</v>
      </c>
      <c r="P608">
        <v>0.125</v>
      </c>
      <c r="Q608">
        <v>3.2500000000000001E-2</v>
      </c>
      <c r="R608">
        <v>77.5</v>
      </c>
      <c r="S608">
        <v>170</v>
      </c>
      <c r="T608">
        <v>100</v>
      </c>
      <c r="U608">
        <v>1812.1301775147931</v>
      </c>
      <c r="V608">
        <v>20</v>
      </c>
      <c r="W608">
        <v>0.95</v>
      </c>
      <c r="X608">
        <v>1</v>
      </c>
      <c r="Y608">
        <v>59437.018092329381</v>
      </c>
      <c r="Z608">
        <v>297185090.46164691</v>
      </c>
      <c r="AA608">
        <v>360485514.72997773</v>
      </c>
      <c r="AB608">
        <v>360485.5147299777</v>
      </c>
      <c r="AC608">
        <v>66773.504273504266</v>
      </c>
      <c r="AD608">
        <v>3080.1063905708611</v>
      </c>
      <c r="AE608">
        <v>1848063.834342517</v>
      </c>
      <c r="AF608">
        <v>1848063.834342517</v>
      </c>
      <c r="AG608">
        <v>59.213924199998637</v>
      </c>
      <c r="AH608">
        <v>60.999967012060608</v>
      </c>
      <c r="AI608">
        <v>60.999967012060608</v>
      </c>
      <c r="AJ608">
        <v>11715.779228724279</v>
      </c>
      <c r="AK608">
        <v>2170.1388888888891</v>
      </c>
      <c r="AL608" t="s">
        <v>125</v>
      </c>
      <c r="AM608">
        <v>4727.4974434346968</v>
      </c>
      <c r="AN608">
        <v>663.30392033326029</v>
      </c>
      <c r="AO608">
        <v>10369.994392050299</v>
      </c>
      <c r="AP608">
        <v>19276.719481381118</v>
      </c>
      <c r="AQ608">
        <v>8906.7250893308192</v>
      </c>
      <c r="AR608">
        <v>6.3394883937504158E-3</v>
      </c>
      <c r="AS608">
        <v>197.85513942892081</v>
      </c>
      <c r="AT608">
        <v>79.837597445277993</v>
      </c>
      <c r="AU608">
        <v>11.20182337676035</v>
      </c>
      <c r="AV608">
        <v>175.12763310577111</v>
      </c>
      <c r="AW608">
        <v>325.54369165388908</v>
      </c>
      <c r="AX608">
        <v>150.416058548118</v>
      </c>
      <c r="AY608">
        <v>1.030162547681007</v>
      </c>
      <c r="AZ608" t="s">
        <v>170</v>
      </c>
      <c r="BA608" t="str">
        <f>VLOOKUP($AZ608,Sheet1!$A$2:$B$58,2,FALSE)</f>
        <v>Pentane</v>
      </c>
      <c r="BB608" t="s">
        <v>217</v>
      </c>
      <c r="BC608">
        <v>5</v>
      </c>
      <c r="BD608">
        <v>19.93</v>
      </c>
      <c r="BE608">
        <v>45.35</v>
      </c>
      <c r="BF608">
        <v>72.147580000000005</v>
      </c>
      <c r="BG608">
        <f>VLOOKUP($AZ608,Sheet1!$A$2:$C$58,3,FALSE)</f>
        <v>6.4</v>
      </c>
      <c r="BH608">
        <v>36.1</v>
      </c>
      <c r="BI608" t="s">
        <v>235</v>
      </c>
      <c r="BJ608">
        <v>0.20333322337353521</v>
      </c>
      <c r="BK608">
        <v>0.18749999999999989</v>
      </c>
      <c r="BL608">
        <v>0.42219799376175399</v>
      </c>
      <c r="BM608">
        <v>100</v>
      </c>
      <c r="BN608">
        <v>0</v>
      </c>
      <c r="BO608">
        <v>771.06877925524486</v>
      </c>
      <c r="BP608">
        <v>356.26900357323268</v>
      </c>
      <c r="BQ608">
        <v>2.2366654571088889</v>
      </c>
      <c r="BR608">
        <v>380.23312770851112</v>
      </c>
      <c r="BS608">
        <v>390.83565154673369</v>
      </c>
      <c r="BT608">
        <v>0.93749999999999944</v>
      </c>
      <c r="BU608">
        <v>0</v>
      </c>
      <c r="BV608">
        <v>47.205340372238908</v>
      </c>
      <c r="BW608">
        <v>0.96069638821352454</v>
      </c>
      <c r="BX608">
        <v>5.0833305843383787</v>
      </c>
      <c r="BY608">
        <v>1.1023109950010199</v>
      </c>
      <c r="BZ608">
        <v>74.325850552850113</v>
      </c>
      <c r="CA608">
        <v>26.89637373283756</v>
      </c>
      <c r="CB608">
        <v>0</v>
      </c>
      <c r="CC608">
        <v>0.22413644777364611</v>
      </c>
      <c r="CD608">
        <v>47.205340372238908</v>
      </c>
      <c r="CE608">
        <v>56.843207626505709</v>
      </c>
      <c r="CF608">
        <v>50.119114193296319</v>
      </c>
      <c r="CG608">
        <v>2.6896373732837562</v>
      </c>
      <c r="CH608">
        <v>0</v>
      </c>
      <c r="CI608">
        <v>0.22413644777364611</v>
      </c>
      <c r="CJ608">
        <v>47.205340372238908</v>
      </c>
      <c r="CK608">
        <v>72.084486075113659</v>
      </c>
      <c r="CL608">
        <v>24.655009255101099</v>
      </c>
      <c r="CM608">
        <v>0</v>
      </c>
      <c r="CN608">
        <v>0.22413644777364611</v>
      </c>
      <c r="CO608">
        <v>47.205340372238908</v>
      </c>
      <c r="CP608">
        <v>56.058730059297943</v>
      </c>
      <c r="CQ608">
        <v>49.894977745522667</v>
      </c>
      <c r="CR608">
        <v>2.4655009255101099</v>
      </c>
      <c r="CS608">
        <v>0</v>
      </c>
      <c r="CT608">
        <v>0.22413644777364611</v>
      </c>
      <c r="CU608">
        <v>47.205340372238908</v>
      </c>
      <c r="CV608">
        <f t="shared" si="9"/>
        <v>390.83565154673369</v>
      </c>
    </row>
    <row r="609" spans="1:100" x14ac:dyDescent="0.25">
      <c r="A609" s="1">
        <v>1167</v>
      </c>
      <c r="B609" t="s">
        <v>107</v>
      </c>
      <c r="C609" t="s">
        <v>118</v>
      </c>
      <c r="D609">
        <v>1</v>
      </c>
      <c r="E609">
        <v>1</v>
      </c>
      <c r="F609">
        <v>2</v>
      </c>
      <c r="G609">
        <v>45.016539999999999</v>
      </c>
      <c r="H609">
        <v>2</v>
      </c>
      <c r="I609" t="s">
        <v>119</v>
      </c>
      <c r="J609">
        <v>1.4</v>
      </c>
      <c r="K609">
        <v>500</v>
      </c>
      <c r="L609">
        <v>33.333333333333329</v>
      </c>
      <c r="N609" t="s">
        <v>121</v>
      </c>
      <c r="O609">
        <v>66.666666666666671</v>
      </c>
      <c r="P609">
        <v>0.1666666666666666</v>
      </c>
      <c r="Q609">
        <v>3.2500000000000001E-2</v>
      </c>
      <c r="R609">
        <v>77.5</v>
      </c>
      <c r="S609">
        <v>170</v>
      </c>
      <c r="T609">
        <v>100</v>
      </c>
      <c r="U609">
        <v>1812.1301775147931</v>
      </c>
      <c r="V609">
        <v>20</v>
      </c>
      <c r="W609">
        <v>0.95</v>
      </c>
      <c r="X609">
        <v>1</v>
      </c>
      <c r="Y609">
        <v>66109.289960599679</v>
      </c>
      <c r="Z609">
        <v>330546449.80299842</v>
      </c>
      <c r="AA609">
        <v>462765029.72419769</v>
      </c>
      <c r="AB609">
        <v>462765.02972419781</v>
      </c>
      <c r="AC609">
        <v>66773.504273504266</v>
      </c>
      <c r="AD609">
        <v>3425.8725121007319</v>
      </c>
      <c r="AE609">
        <v>6166570.5217813179</v>
      </c>
      <c r="AF609">
        <v>2055523.507260439</v>
      </c>
      <c r="AG609">
        <v>92.532556185529828</v>
      </c>
      <c r="AH609">
        <v>90.463589554531936</v>
      </c>
      <c r="AI609">
        <v>90.463589554531936</v>
      </c>
      <c r="AJ609">
        <v>15039.86346603643</v>
      </c>
      <c r="AK609">
        <v>2170.1388888888891</v>
      </c>
      <c r="AL609" t="s">
        <v>125</v>
      </c>
      <c r="AM609">
        <v>7010.9281904762247</v>
      </c>
      <c r="AN609">
        <v>737.7649924024895</v>
      </c>
      <c r="AO609">
        <v>15378.81022427043</v>
      </c>
      <c r="AP609">
        <v>24958.695537804029</v>
      </c>
      <c r="AQ609">
        <v>9579.8853135335994</v>
      </c>
      <c r="AR609">
        <v>7.3168044115833348E-3</v>
      </c>
      <c r="AS609">
        <v>149.15043767015229</v>
      </c>
      <c r="AT609">
        <v>69.527426924116554</v>
      </c>
      <c r="AU609">
        <v>7.3164209078785651</v>
      </c>
      <c r="AV609">
        <v>152.51177518838469</v>
      </c>
      <c r="AW609">
        <v>247.5155689774752</v>
      </c>
      <c r="AX609">
        <v>95.003793789090508</v>
      </c>
      <c r="AY609">
        <v>0.97764066274307204</v>
      </c>
      <c r="AZ609" t="s">
        <v>170</v>
      </c>
      <c r="BA609" t="str">
        <f>VLOOKUP($AZ609,Sheet1!$A$2:$B$58,2,FALSE)</f>
        <v>Pentane</v>
      </c>
      <c r="BB609" t="s">
        <v>217</v>
      </c>
      <c r="BC609">
        <v>5</v>
      </c>
      <c r="BD609">
        <v>15.03836045987698</v>
      </c>
      <c r="BE609">
        <v>45.35</v>
      </c>
      <c r="BF609">
        <v>72.147580000000005</v>
      </c>
      <c r="BG609">
        <f>VLOOKUP($AZ609,Sheet1!$A$2:$C$58,3,FALSE)</f>
        <v>6.4</v>
      </c>
      <c r="BH609">
        <v>36.1</v>
      </c>
      <c r="BI609" t="s">
        <v>250</v>
      </c>
      <c r="BJ609">
        <v>0.2033332233735371</v>
      </c>
      <c r="BK609">
        <v>0.1875</v>
      </c>
      <c r="BL609">
        <v>0.27017517974835198</v>
      </c>
      <c r="BM609">
        <v>100</v>
      </c>
      <c r="BN609">
        <v>0</v>
      </c>
      <c r="BO609">
        <v>916.12993172806443</v>
      </c>
      <c r="BP609">
        <v>351.63775546510033</v>
      </c>
      <c r="BQ609">
        <v>3.41521035880774</v>
      </c>
      <c r="BR609">
        <v>580.58576099731579</v>
      </c>
      <c r="BS609">
        <v>335.54417073074859</v>
      </c>
      <c r="BT609">
        <v>0.9375</v>
      </c>
      <c r="BU609">
        <v>0</v>
      </c>
      <c r="BV609">
        <v>55.661517367672673</v>
      </c>
      <c r="BW609">
        <v>0.81474602462667622</v>
      </c>
      <c r="BX609">
        <v>5.0833305843384284</v>
      </c>
      <c r="BY609">
        <v>1.1023109950010199</v>
      </c>
      <c r="BZ609">
        <v>95.773257580734281</v>
      </c>
      <c r="CA609">
        <v>39.887603765287977</v>
      </c>
      <c r="CB609">
        <v>0</v>
      </c>
      <c r="CC609">
        <v>0.2241364477736483</v>
      </c>
      <c r="CD609">
        <v>55.661517367672673</v>
      </c>
      <c r="CE609">
        <v>69.846315133297111</v>
      </c>
      <c r="CF609">
        <v>59.874414191975113</v>
      </c>
      <c r="CG609">
        <v>3.988760376528798</v>
      </c>
      <c r="CH609">
        <v>0</v>
      </c>
      <c r="CI609">
        <v>0.2241364477736483</v>
      </c>
      <c r="CJ609">
        <v>55.661517367672673</v>
      </c>
      <c r="CK609">
        <v>93.531893102997799</v>
      </c>
      <c r="CL609">
        <v>37.646239287551502</v>
      </c>
      <c r="CM609">
        <v>0</v>
      </c>
      <c r="CN609">
        <v>0.2241364477736483</v>
      </c>
      <c r="CO609">
        <v>55.661517367672673</v>
      </c>
      <c r="CP609">
        <v>69.061837566089338</v>
      </c>
      <c r="CQ609">
        <v>59.65027774420146</v>
      </c>
      <c r="CR609">
        <v>3.7646239287551491</v>
      </c>
      <c r="CS609">
        <v>0</v>
      </c>
      <c r="CT609">
        <v>0.2241364477736483</v>
      </c>
      <c r="CU609">
        <v>55.661517367672673</v>
      </c>
      <c r="CV609">
        <f t="shared" si="9"/>
        <v>335.54417073074859</v>
      </c>
    </row>
    <row r="610" spans="1:100" x14ac:dyDescent="0.25">
      <c r="A610" s="1">
        <v>7</v>
      </c>
      <c r="B610" t="s">
        <v>97</v>
      </c>
      <c r="C610" t="s">
        <v>111</v>
      </c>
      <c r="D610">
        <v>2</v>
      </c>
      <c r="E610">
        <v>6</v>
      </c>
      <c r="F610">
        <v>1</v>
      </c>
      <c r="G610">
        <v>46.067439999999998</v>
      </c>
      <c r="H610">
        <v>12</v>
      </c>
      <c r="I610" t="s">
        <v>119</v>
      </c>
      <c r="J610">
        <v>1.145</v>
      </c>
      <c r="K610">
        <v>500</v>
      </c>
      <c r="L610">
        <v>100</v>
      </c>
      <c r="N610" t="s">
        <v>120</v>
      </c>
      <c r="O610">
        <v>0</v>
      </c>
      <c r="P610">
        <v>0.16666666666666671</v>
      </c>
      <c r="Q610">
        <v>3.2500000000000001E-2</v>
      </c>
      <c r="R610">
        <v>77.5</v>
      </c>
      <c r="S610">
        <v>170</v>
      </c>
      <c r="T610">
        <v>100</v>
      </c>
      <c r="U610">
        <v>1812.1301775147931</v>
      </c>
      <c r="V610">
        <v>20</v>
      </c>
      <c r="W610">
        <v>0.95</v>
      </c>
      <c r="X610">
        <v>1</v>
      </c>
      <c r="Y610">
        <v>40550.469839467907</v>
      </c>
      <c r="Z610">
        <v>202752349.19733959</v>
      </c>
      <c r="AA610">
        <v>232151439.83095381</v>
      </c>
      <c r="AB610">
        <v>232151.43983095381</v>
      </c>
      <c r="AC610">
        <v>0</v>
      </c>
      <c r="AD610">
        <v>2101.3800036061189</v>
      </c>
      <c r="AE610">
        <v>630414.00108183571</v>
      </c>
      <c r="AF610">
        <v>630414.00108183571</v>
      </c>
      <c r="AG610">
        <v>29.041559169997409</v>
      </c>
      <c r="AH610">
        <v>55.48904037522319</v>
      </c>
      <c r="AI610">
        <v>55.48904037522319</v>
      </c>
      <c r="AJ610">
        <v>7544.9217945059991</v>
      </c>
      <c r="AK610">
        <v>854.70085470085473</v>
      </c>
      <c r="AL610" t="s">
        <v>123</v>
      </c>
      <c r="AM610">
        <v>4300.400629079797</v>
      </c>
      <c r="AN610">
        <v>452.53423672924657</v>
      </c>
      <c r="AO610">
        <v>9433.1368637879423</v>
      </c>
      <c r="AP610">
        <v>13152.5575150159</v>
      </c>
      <c r="AQ610">
        <v>3719.4206512279561</v>
      </c>
      <c r="AR610">
        <v>1.1968201501804171E-2</v>
      </c>
      <c r="AS610">
        <v>259.79740792638279</v>
      </c>
      <c r="AT610">
        <v>148.07747076894219</v>
      </c>
      <c r="AU610">
        <v>15.582298253351221</v>
      </c>
      <c r="AV610">
        <v>324.81509717058299</v>
      </c>
      <c r="AW610">
        <v>452.88744443871661</v>
      </c>
      <c r="AX610">
        <v>128.0723472681336</v>
      </c>
      <c r="AY610">
        <v>1.9106770421799</v>
      </c>
      <c r="AZ610" t="s">
        <v>133</v>
      </c>
      <c r="BA610" t="str">
        <f>VLOOKUP($AZ610,Sheet1!$A$2:$B$58,2,FALSE)</f>
        <v>Isobutanol</v>
      </c>
      <c r="BB610" t="s">
        <v>192</v>
      </c>
      <c r="BC610">
        <v>4</v>
      </c>
      <c r="BD610">
        <v>26.7</v>
      </c>
      <c r="BE610">
        <v>32.959000000000003</v>
      </c>
      <c r="BF610">
        <v>74.120199999999997</v>
      </c>
      <c r="BG610">
        <f>VLOOKUP($AZ610,Sheet1!$A$2:$C$58,3,FALSE)</f>
        <v>5.6020000000000003</v>
      </c>
      <c r="BH610">
        <v>108</v>
      </c>
      <c r="BI610" t="s">
        <v>97</v>
      </c>
      <c r="BJ610">
        <v>0.20416619904119221</v>
      </c>
      <c r="BK610">
        <v>0.46042105263158001</v>
      </c>
      <c r="BL610">
        <v>0.86083532408367702</v>
      </c>
      <c r="BM610">
        <v>100</v>
      </c>
      <c r="BN610">
        <v>-0.2226761543734857</v>
      </c>
      <c r="BO610">
        <v>526.10230060063611</v>
      </c>
      <c r="BP610">
        <v>148.77682604911831</v>
      </c>
      <c r="BQ610">
        <v>2.0153954159677352</v>
      </c>
      <c r="BR610">
        <v>342.61722071451499</v>
      </c>
      <c r="BS610">
        <v>183.4850798861211</v>
      </c>
      <c r="BT610">
        <v>0.92084210526316002</v>
      </c>
      <c r="BU610">
        <v>0</v>
      </c>
      <c r="BV610">
        <v>31.01638519355723</v>
      </c>
      <c r="BW610">
        <v>1.062631889381046</v>
      </c>
      <c r="BX610">
        <v>5.1041549760298057</v>
      </c>
      <c r="BY610">
        <v>3.8580884825035691</v>
      </c>
      <c r="BZ610">
        <v>55.482856916622843</v>
      </c>
      <c r="CA610">
        <v>24.466471723065609</v>
      </c>
      <c r="CB610">
        <v>0</v>
      </c>
      <c r="CC610">
        <v>0</v>
      </c>
      <c r="CD610">
        <v>31.01638519355723</v>
      </c>
      <c r="CE610">
        <v>39.579650296630192</v>
      </c>
      <c r="CF610">
        <v>33.463032365863789</v>
      </c>
      <c r="CG610">
        <v>2.446647172306561</v>
      </c>
      <c r="CH610">
        <v>0</v>
      </c>
      <c r="CI610">
        <v>0</v>
      </c>
      <c r="CJ610">
        <v>31.01638519355723</v>
      </c>
      <c r="CK610">
        <v>54.02000171755347</v>
      </c>
      <c r="CL610">
        <v>22.215925262958891</v>
      </c>
      <c r="CM610">
        <v>0</v>
      </c>
      <c r="CN610">
        <v>0.78769126103735487</v>
      </c>
      <c r="CO610">
        <v>31.01638519355723</v>
      </c>
      <c r="CP610">
        <v>39.579650296630192</v>
      </c>
      <c r="CQ610">
        <v>34.025668980890472</v>
      </c>
      <c r="CR610">
        <v>2.221592526295888</v>
      </c>
      <c r="CS610">
        <v>0</v>
      </c>
      <c r="CT610">
        <v>0.78769126103735487</v>
      </c>
      <c r="CU610">
        <v>31.01638519355723</v>
      </c>
      <c r="CV610">
        <f t="shared" si="9"/>
        <v>183.4850798861211</v>
      </c>
    </row>
    <row r="611" spans="1:100" x14ac:dyDescent="0.25">
      <c r="A611" s="1">
        <v>986</v>
      </c>
      <c r="B611" t="s">
        <v>104</v>
      </c>
      <c r="C611" t="s">
        <v>117</v>
      </c>
      <c r="D611">
        <v>2</v>
      </c>
      <c r="E611">
        <v>4</v>
      </c>
      <c r="F611">
        <v>2</v>
      </c>
      <c r="G611">
        <v>60.050759999999997</v>
      </c>
      <c r="H611">
        <v>8</v>
      </c>
      <c r="I611" t="s">
        <v>119</v>
      </c>
      <c r="J611">
        <v>1.131</v>
      </c>
      <c r="K611">
        <v>500</v>
      </c>
      <c r="L611">
        <v>100</v>
      </c>
      <c r="N611" t="s">
        <v>120</v>
      </c>
      <c r="O611">
        <v>0</v>
      </c>
      <c r="P611">
        <v>0.25</v>
      </c>
      <c r="Q611">
        <v>3.2500000000000001E-2</v>
      </c>
      <c r="R611">
        <v>77.5</v>
      </c>
      <c r="S611">
        <v>170</v>
      </c>
      <c r="T611">
        <v>100</v>
      </c>
      <c r="U611">
        <v>1812.1301775147931</v>
      </c>
      <c r="V611">
        <v>20</v>
      </c>
      <c r="W611">
        <v>0.95</v>
      </c>
      <c r="X611">
        <v>1</v>
      </c>
      <c r="Y611">
        <v>20656.68237582457</v>
      </c>
      <c r="Z611">
        <v>103283411.87912279</v>
      </c>
      <c r="AA611">
        <v>116813538.8352879</v>
      </c>
      <c r="AB611">
        <v>116813.53883528789</v>
      </c>
      <c r="AC611">
        <v>0</v>
      </c>
      <c r="AD611">
        <v>1070.4571231170289</v>
      </c>
      <c r="AE611">
        <v>481705.70540266309</v>
      </c>
      <c r="AF611">
        <v>481705.70540266309</v>
      </c>
      <c r="AG611">
        <v>28.92679370576602</v>
      </c>
      <c r="AH611">
        <v>42.399736189542402</v>
      </c>
      <c r="AI611">
        <v>42.399736189542402</v>
      </c>
      <c r="AJ611">
        <v>3796.440012146857</v>
      </c>
      <c r="AK611">
        <v>854.70085470085473</v>
      </c>
      <c r="AL611" t="s">
        <v>123</v>
      </c>
      <c r="AM611">
        <v>3285.9795546895361</v>
      </c>
      <c r="AN611">
        <v>230.52398725116501</v>
      </c>
      <c r="AO611">
        <v>7207.9551522222082</v>
      </c>
      <c r="AP611">
        <v>8167.6444087884129</v>
      </c>
      <c r="AQ611">
        <v>959.68925656620468</v>
      </c>
      <c r="AR611">
        <v>7.8812436090483322E-3</v>
      </c>
      <c r="AS611">
        <v>131.2430285486534</v>
      </c>
      <c r="AT611">
        <v>113.5963974477592</v>
      </c>
      <c r="AU611">
        <v>7.9692201491800398</v>
      </c>
      <c r="AV611">
        <v>249.17919440153631</v>
      </c>
      <c r="AW611">
        <v>282.3556766044328</v>
      </c>
      <c r="AX611">
        <v>33.176482202896487</v>
      </c>
      <c r="AY611">
        <v>1.46575996706786</v>
      </c>
      <c r="AZ611" t="s">
        <v>130</v>
      </c>
      <c r="BA611" t="str">
        <f>VLOOKUP($AZ611,Sheet1!$A$2:$B$58,2,FALSE)</f>
        <v>Succinate</v>
      </c>
      <c r="BB611" t="s">
        <v>189</v>
      </c>
      <c r="BC611">
        <v>4</v>
      </c>
      <c r="BD611">
        <v>14.6</v>
      </c>
      <c r="BE611">
        <v>0</v>
      </c>
      <c r="BF611">
        <v>116.07016</v>
      </c>
      <c r="BG611">
        <f>VLOOKUP($AZ611,Sheet1!$A$2:$C$58,3,FALSE)</f>
        <v>3</v>
      </c>
      <c r="BH611">
        <v>235</v>
      </c>
      <c r="BI611" t="s">
        <v>247</v>
      </c>
      <c r="BJ611">
        <v>0.20827045328205271</v>
      </c>
      <c r="BK611">
        <v>0.43962962962962898</v>
      </c>
      <c r="BL611">
        <v>0.86425064092107495</v>
      </c>
      <c r="BM611">
        <v>100</v>
      </c>
      <c r="BN611">
        <v>-0.28928266393755642</v>
      </c>
      <c r="BO611">
        <v>326.70577635153649</v>
      </c>
      <c r="BP611">
        <v>38.38757026264819</v>
      </c>
      <c r="BQ611">
        <v>1.4877189942996429</v>
      </c>
      <c r="BR611">
        <v>252.9122290309393</v>
      </c>
      <c r="BS611">
        <v>73.793547320597156</v>
      </c>
      <c r="BT611">
        <v>0.87925925925925796</v>
      </c>
      <c r="BU611">
        <v>0</v>
      </c>
      <c r="BV611">
        <v>16.893247524167361</v>
      </c>
      <c r="BW611">
        <v>0</v>
      </c>
      <c r="BX611">
        <v>5.2067613320513182</v>
      </c>
      <c r="BY611">
        <v>3.8580884825035691</v>
      </c>
      <c r="BZ611">
        <v>35.588325678917442</v>
      </c>
      <c r="CA611">
        <v>18.695078154750089</v>
      </c>
      <c r="CB611">
        <v>0</v>
      </c>
      <c r="CC611">
        <v>0</v>
      </c>
      <c r="CD611">
        <v>16.893247524167361</v>
      </c>
      <c r="CE611">
        <v>23.436524878329891</v>
      </c>
      <c r="CF611">
        <v>18.762755339642371</v>
      </c>
      <c r="CG611">
        <v>1.8695078154750091</v>
      </c>
      <c r="CH611">
        <v>0</v>
      </c>
      <c r="CI611">
        <v>0</v>
      </c>
      <c r="CJ611">
        <v>16.893247524167361</v>
      </c>
      <c r="CK611">
        <v>34.096063410104207</v>
      </c>
      <c r="CL611">
        <v>16.399290048883561</v>
      </c>
      <c r="CM611">
        <v>0</v>
      </c>
      <c r="CN611">
        <v>0.80352583705328517</v>
      </c>
      <c r="CO611">
        <v>16.893247524167361</v>
      </c>
      <c r="CP611">
        <v>23.436524878329891</v>
      </c>
      <c r="CQ611">
        <v>19.336702366109002</v>
      </c>
      <c r="CR611">
        <v>1.6399290048883559</v>
      </c>
      <c r="CS611">
        <v>0</v>
      </c>
      <c r="CT611">
        <v>0.80352583705328517</v>
      </c>
      <c r="CU611">
        <v>16.893247524167361</v>
      </c>
      <c r="CV611">
        <f t="shared" si="9"/>
        <v>73.793547320597156</v>
      </c>
    </row>
    <row r="612" spans="1:100" x14ac:dyDescent="0.25">
      <c r="A612" s="1">
        <v>512</v>
      </c>
      <c r="B612" t="s">
        <v>99</v>
      </c>
      <c r="C612" t="s">
        <v>113</v>
      </c>
      <c r="D612">
        <v>1</v>
      </c>
      <c r="E612">
        <v>4</v>
      </c>
      <c r="F612">
        <v>1</v>
      </c>
      <c r="G612">
        <v>32.041060000000002</v>
      </c>
      <c r="H612">
        <v>6</v>
      </c>
      <c r="I612" t="s">
        <v>119</v>
      </c>
      <c r="J612">
        <v>1.2130000000000001</v>
      </c>
      <c r="K612">
        <v>500</v>
      </c>
      <c r="L612">
        <v>100</v>
      </c>
      <c r="N612" t="s">
        <v>120</v>
      </c>
      <c r="O612">
        <v>0</v>
      </c>
      <c r="P612">
        <v>0.125</v>
      </c>
      <c r="Q612">
        <v>3.2500000000000001E-2</v>
      </c>
      <c r="R612">
        <v>77.5</v>
      </c>
      <c r="S612">
        <v>170</v>
      </c>
      <c r="T612">
        <v>100</v>
      </c>
      <c r="U612">
        <v>1812.1301775147931</v>
      </c>
      <c r="V612">
        <v>20</v>
      </c>
      <c r="W612">
        <v>0.95</v>
      </c>
      <c r="X612">
        <v>1</v>
      </c>
      <c r="Y612">
        <v>34765.304498969323</v>
      </c>
      <c r="Z612">
        <v>173826522.49484661</v>
      </c>
      <c r="AA612">
        <v>210851571.78624889</v>
      </c>
      <c r="AB612">
        <v>210851.57178624891</v>
      </c>
      <c r="AC612">
        <v>0</v>
      </c>
      <c r="AD612">
        <v>1801.5849380444699</v>
      </c>
      <c r="AE612">
        <v>1080950.962826682</v>
      </c>
      <c r="AF612">
        <v>1080950.962826682</v>
      </c>
      <c r="AG612">
        <v>34.634814656987487</v>
      </c>
      <c r="AH612">
        <v>35.679488905501707</v>
      </c>
      <c r="AI612">
        <v>35.679488905501707</v>
      </c>
      <c r="AJ612">
        <v>6852.6760830530902</v>
      </c>
      <c r="AK612">
        <v>1835.336538461539</v>
      </c>
      <c r="AL612" t="s">
        <v>124</v>
      </c>
      <c r="AM612">
        <v>2765.1603901763829</v>
      </c>
      <c r="AN612">
        <v>387.97307647440459</v>
      </c>
      <c r="AO612">
        <v>6065.5131139352916</v>
      </c>
      <c r="AP612">
        <v>11841.14608816542</v>
      </c>
      <c r="AQ612">
        <v>5775.632974230125</v>
      </c>
      <c r="AR612">
        <v>6.3394883937504167E-3</v>
      </c>
      <c r="AS612">
        <v>197.85513942892081</v>
      </c>
      <c r="AT612">
        <v>79.837597445278021</v>
      </c>
      <c r="AU612">
        <v>11.20182337676035</v>
      </c>
      <c r="AV612">
        <v>175.12763310577111</v>
      </c>
      <c r="AW612">
        <v>341.88564903368092</v>
      </c>
      <c r="AX612">
        <v>166.75801592790981</v>
      </c>
      <c r="AY612">
        <v>1.030162547681007</v>
      </c>
      <c r="AZ612" t="s">
        <v>137</v>
      </c>
      <c r="BA612" t="str">
        <f>VLOOKUP($AZ612,Sheet1!$A$2:$B$58,2,FALSE)</f>
        <v>2-Pyrone-4,6-Dicarboxylate</v>
      </c>
      <c r="BB612" t="s">
        <v>195</v>
      </c>
      <c r="BC612">
        <v>7</v>
      </c>
      <c r="BD612">
        <v>19.93</v>
      </c>
      <c r="BE612">
        <v>0</v>
      </c>
      <c r="BF612">
        <v>182.08457999999999</v>
      </c>
      <c r="BG612">
        <f>VLOOKUP($AZ612,Sheet1!$A$2:$C$58,3,FALSE)</f>
        <v>2.5714285714285721</v>
      </c>
      <c r="BH612">
        <v>355.5</v>
      </c>
      <c r="BI612" t="s">
        <v>238</v>
      </c>
      <c r="BJ612">
        <v>0.21100003876526591</v>
      </c>
      <c r="BK612">
        <v>0.127016706443914</v>
      </c>
      <c r="BL612">
        <v>0.72181705742017899</v>
      </c>
      <c r="BM612">
        <v>100</v>
      </c>
      <c r="BN612">
        <v>-1.196713329423245</v>
      </c>
      <c r="BO612">
        <v>473.6458435266166</v>
      </c>
      <c r="BP612">
        <v>231.02531896920499</v>
      </c>
      <c r="BQ612">
        <v>1.2161795174548029</v>
      </c>
      <c r="BR612">
        <v>206.75051796731651</v>
      </c>
      <c r="BS612">
        <v>266.89532555930009</v>
      </c>
      <c r="BT612">
        <v>0.88911694510739792</v>
      </c>
      <c r="BU612">
        <v>0</v>
      </c>
      <c r="BV612">
        <v>27.61087424455043</v>
      </c>
      <c r="BW612">
        <v>0</v>
      </c>
      <c r="BX612">
        <v>5.2750009691316464</v>
      </c>
      <c r="BY612">
        <v>3.8580884825035691</v>
      </c>
      <c r="BZ612">
        <v>43.342831411171012</v>
      </c>
      <c r="CA612">
        <v>15.731957166620569</v>
      </c>
      <c r="CB612">
        <v>0</v>
      </c>
      <c r="CC612">
        <v>0</v>
      </c>
      <c r="CD612">
        <v>27.61087424455043</v>
      </c>
      <c r="CE612">
        <v>33.117059252867627</v>
      </c>
      <c r="CF612">
        <v>29.18406996121249</v>
      </c>
      <c r="CG612">
        <v>1.5731957166620569</v>
      </c>
      <c r="CH612">
        <v>0</v>
      </c>
      <c r="CI612">
        <v>0</v>
      </c>
      <c r="CJ612">
        <v>27.61087424455043</v>
      </c>
      <c r="CK612">
        <v>41.831011603773142</v>
      </c>
      <c r="CL612">
        <v>13.40608053985463</v>
      </c>
      <c r="CM612">
        <v>0</v>
      </c>
      <c r="CN612">
        <v>0.81405681936807861</v>
      </c>
      <c r="CO612">
        <v>27.61087424455043</v>
      </c>
      <c r="CP612">
        <v>33.117059252867627</v>
      </c>
      <c r="CQ612">
        <v>29.76553911790397</v>
      </c>
      <c r="CR612">
        <v>1.340608053985463</v>
      </c>
      <c r="CS612">
        <v>0</v>
      </c>
      <c r="CT612">
        <v>0.81405681936807861</v>
      </c>
      <c r="CU612">
        <v>27.61087424455043</v>
      </c>
      <c r="CV612">
        <f t="shared" si="9"/>
        <v>266.89532555930009</v>
      </c>
    </row>
    <row r="613" spans="1:100" x14ac:dyDescent="0.25">
      <c r="A613" s="1">
        <v>83</v>
      </c>
      <c r="B613" t="s">
        <v>97</v>
      </c>
      <c r="C613" t="s">
        <v>111</v>
      </c>
      <c r="D613">
        <v>2</v>
      </c>
      <c r="E613">
        <v>6</v>
      </c>
      <c r="F613">
        <v>1</v>
      </c>
      <c r="G613">
        <v>46.067439999999998</v>
      </c>
      <c r="H613">
        <v>12</v>
      </c>
      <c r="I613" t="s">
        <v>119</v>
      </c>
      <c r="J613">
        <v>1.145</v>
      </c>
      <c r="K613">
        <v>500</v>
      </c>
      <c r="L613">
        <v>100</v>
      </c>
      <c r="N613" t="s">
        <v>120</v>
      </c>
      <c r="O613">
        <v>0</v>
      </c>
      <c r="P613">
        <v>0.16666666666666671</v>
      </c>
      <c r="Q613">
        <v>3.2500000000000001E-2</v>
      </c>
      <c r="R613">
        <v>77.5</v>
      </c>
      <c r="S613">
        <v>170</v>
      </c>
      <c r="T613">
        <v>100</v>
      </c>
      <c r="U613">
        <v>1812.1301775147931</v>
      </c>
      <c r="V613">
        <v>20</v>
      </c>
      <c r="W613">
        <v>0.95</v>
      </c>
      <c r="X613">
        <v>1</v>
      </c>
      <c r="Y613">
        <v>35122.38898401412</v>
      </c>
      <c r="Z613">
        <v>175611944.92007059</v>
      </c>
      <c r="AA613">
        <v>201075676.93348089</v>
      </c>
      <c r="AB613">
        <v>201075.67693348089</v>
      </c>
      <c r="AC613">
        <v>0</v>
      </c>
      <c r="AD613">
        <v>1820.089537360871</v>
      </c>
      <c r="AE613">
        <v>546026.86120826134</v>
      </c>
      <c r="AF613">
        <v>546026.86120826134</v>
      </c>
      <c r="AG613">
        <v>25.154059667099911</v>
      </c>
      <c r="AH613">
        <v>48.06128432355117</v>
      </c>
      <c r="AI613">
        <v>48.06128432355117</v>
      </c>
      <c r="AJ613">
        <v>6534.9595003381282</v>
      </c>
      <c r="AK613">
        <v>854.70085470085473</v>
      </c>
      <c r="AL613" t="s">
        <v>123</v>
      </c>
      <c r="AM613">
        <v>3724.749535075216</v>
      </c>
      <c r="AN613">
        <v>391.95806001534328</v>
      </c>
      <c r="AO613">
        <v>8170.4183350036992</v>
      </c>
      <c r="AP613">
        <v>11506.367950129539</v>
      </c>
      <c r="AQ613">
        <v>3335.949615125844</v>
      </c>
      <c r="AR613">
        <v>1.1968201501804171E-2</v>
      </c>
      <c r="AS613">
        <v>259.79740792638279</v>
      </c>
      <c r="AT613">
        <v>148.07747076894219</v>
      </c>
      <c r="AU613">
        <v>15.582298253351221</v>
      </c>
      <c r="AV613">
        <v>324.81509717058299</v>
      </c>
      <c r="AW613">
        <v>457.43582158943599</v>
      </c>
      <c r="AX613">
        <v>132.620724418853</v>
      </c>
      <c r="AY613">
        <v>1.9106770421799</v>
      </c>
      <c r="AZ613" t="s">
        <v>151</v>
      </c>
      <c r="BA613" t="str">
        <f>VLOOKUP($AZ613,Sheet1!$A$2:$B$58,2,FALSE)</f>
        <v>Ethyl Acetate</v>
      </c>
      <c r="BB613" t="s">
        <v>204</v>
      </c>
      <c r="BC613">
        <v>4</v>
      </c>
      <c r="BD613">
        <v>30.68</v>
      </c>
      <c r="BE613">
        <v>0</v>
      </c>
      <c r="BF613">
        <v>88.103520000000003</v>
      </c>
      <c r="BG613">
        <f>VLOOKUP($AZ613,Sheet1!$A$2:$C$58,3,FALSE)</f>
        <v>5</v>
      </c>
      <c r="BH613">
        <v>77.099999999999994</v>
      </c>
      <c r="BI613" t="s">
        <v>231</v>
      </c>
      <c r="BJ613">
        <v>0.21244887275285501</v>
      </c>
      <c r="BK613">
        <v>0.67791999999999997</v>
      </c>
      <c r="BL613">
        <v>0.99387535574222197</v>
      </c>
      <c r="BM613">
        <v>100</v>
      </c>
      <c r="BN613">
        <v>-0.59491884299519993</v>
      </c>
      <c r="BO613">
        <v>460.2547180051817</v>
      </c>
      <c r="BP613">
        <v>133.43798460503371</v>
      </c>
      <c r="BQ613">
        <v>1.7100025001891921</v>
      </c>
      <c r="BR613">
        <v>290.70042503216263</v>
      </c>
      <c r="BS613">
        <v>169.5542929730191</v>
      </c>
      <c r="BT613">
        <v>1.3558399999999999</v>
      </c>
      <c r="BU613">
        <v>0</v>
      </c>
      <c r="BV613">
        <v>30.869062023465009</v>
      </c>
      <c r="BW613">
        <v>0</v>
      </c>
      <c r="BX613">
        <v>5.3112218188213749</v>
      </c>
      <c r="BY613">
        <v>3.8580884825035691</v>
      </c>
      <c r="BZ613">
        <v>52.060454880953237</v>
      </c>
      <c r="CA613">
        <v>21.191392857488239</v>
      </c>
      <c r="CB613">
        <v>0</v>
      </c>
      <c r="CC613">
        <v>0</v>
      </c>
      <c r="CD613">
        <v>30.869062023465009</v>
      </c>
      <c r="CE613">
        <v>38.286049523585888</v>
      </c>
      <c r="CF613">
        <v>32.988201309213842</v>
      </c>
      <c r="CG613">
        <v>2.1191392857488238</v>
      </c>
      <c r="CH613">
        <v>0</v>
      </c>
      <c r="CI613">
        <v>0</v>
      </c>
      <c r="CJ613">
        <v>30.869062023465009</v>
      </c>
      <c r="CK613">
        <v>50.538254146931457</v>
      </c>
      <c r="CL613">
        <v>18.849545574377789</v>
      </c>
      <c r="CM613">
        <v>0</v>
      </c>
      <c r="CN613">
        <v>0.81964654908865608</v>
      </c>
      <c r="CO613">
        <v>30.869062023465009</v>
      </c>
      <c r="CP613">
        <v>38.286049523585888</v>
      </c>
      <c r="CQ613">
        <v>33.573663129991438</v>
      </c>
      <c r="CR613">
        <v>1.8849545574377791</v>
      </c>
      <c r="CS613">
        <v>0</v>
      </c>
      <c r="CT613">
        <v>0.81964654908865608</v>
      </c>
      <c r="CU613">
        <v>30.869062023465009</v>
      </c>
      <c r="CV613">
        <f t="shared" si="9"/>
        <v>169.5542929730191</v>
      </c>
    </row>
    <row r="614" spans="1:100" x14ac:dyDescent="0.25">
      <c r="A614" s="1">
        <v>175</v>
      </c>
      <c r="B614" t="s">
        <v>99</v>
      </c>
      <c r="C614" t="s">
        <v>113</v>
      </c>
      <c r="D614">
        <v>1</v>
      </c>
      <c r="E614">
        <v>4</v>
      </c>
      <c r="F614">
        <v>1</v>
      </c>
      <c r="G614">
        <v>32.041060000000002</v>
      </c>
      <c r="H614">
        <v>6</v>
      </c>
      <c r="I614" t="s">
        <v>119</v>
      </c>
      <c r="J614">
        <v>1.2130000000000001</v>
      </c>
      <c r="K614">
        <v>500</v>
      </c>
      <c r="L614">
        <v>100</v>
      </c>
      <c r="N614" t="s">
        <v>120</v>
      </c>
      <c r="O614">
        <v>0</v>
      </c>
      <c r="P614">
        <v>0.125</v>
      </c>
      <c r="Q614">
        <v>3.2500000000000001E-2</v>
      </c>
      <c r="R614">
        <v>77.5</v>
      </c>
      <c r="S614">
        <v>170</v>
      </c>
      <c r="T614">
        <v>100</v>
      </c>
      <c r="U614">
        <v>1812.1301775147931</v>
      </c>
      <c r="V614">
        <v>20</v>
      </c>
      <c r="W614">
        <v>0.95</v>
      </c>
      <c r="X614">
        <v>1</v>
      </c>
      <c r="Y614">
        <v>44312.188382983462</v>
      </c>
      <c r="Z614">
        <v>221560941.91491729</v>
      </c>
      <c r="AA614">
        <v>268753422.54279459</v>
      </c>
      <c r="AB614">
        <v>268753.42254279472</v>
      </c>
      <c r="AC614">
        <v>0</v>
      </c>
      <c r="AD614">
        <v>2296.3173288166922</v>
      </c>
      <c r="AE614">
        <v>1377790.3972900149</v>
      </c>
      <c r="AF614">
        <v>1377790.3972900149</v>
      </c>
      <c r="AG614">
        <v>44.145864786993222</v>
      </c>
      <c r="AH614">
        <v>45.477416538550173</v>
      </c>
      <c r="AI614">
        <v>45.477416538550173</v>
      </c>
      <c r="AJ614">
        <v>8734.4862326408274</v>
      </c>
      <c r="AK614">
        <v>854.70085470085473</v>
      </c>
      <c r="AL614" t="s">
        <v>123</v>
      </c>
      <c r="AM614">
        <v>3524.4997817376379</v>
      </c>
      <c r="AN614">
        <v>494.51418015824243</v>
      </c>
      <c r="AO614">
        <v>7731.1608115535291</v>
      </c>
      <c r="AP614">
        <v>13608.201049237559</v>
      </c>
      <c r="AQ614">
        <v>5877.0402376840357</v>
      </c>
      <c r="AR614">
        <v>6.3394883937504176E-3</v>
      </c>
      <c r="AS614">
        <v>197.85513942892081</v>
      </c>
      <c r="AT614">
        <v>79.837597445278021</v>
      </c>
      <c r="AU614">
        <v>11.20182337676035</v>
      </c>
      <c r="AV614">
        <v>175.12763310577111</v>
      </c>
      <c r="AW614">
        <v>308.25539639778401</v>
      </c>
      <c r="AX614">
        <v>133.12776329201279</v>
      </c>
      <c r="AY614">
        <v>1.030162547681007</v>
      </c>
      <c r="AZ614" t="s">
        <v>138</v>
      </c>
      <c r="BA614" t="str">
        <f>VLOOKUP($AZ614,Sheet1!$A$2:$B$58,2,FALSE)</f>
        <v>1-Propanol (PW1)</v>
      </c>
      <c r="BB614" t="s">
        <v>193</v>
      </c>
      <c r="BC614">
        <v>3</v>
      </c>
      <c r="BD614">
        <v>19.93</v>
      </c>
      <c r="BE614">
        <v>30.68</v>
      </c>
      <c r="BF614">
        <v>60.093820000000001</v>
      </c>
      <c r="BG614">
        <f>VLOOKUP($AZ614,Sheet1!$A$2:$C$58,3,FALSE)</f>
        <v>6.01</v>
      </c>
      <c r="BH614">
        <v>97</v>
      </c>
      <c r="BI614" t="s">
        <v>232</v>
      </c>
      <c r="BJ614">
        <v>0.22839769194916271</v>
      </c>
      <c r="BK614">
        <v>0.30194444444444402</v>
      </c>
      <c r="BL614">
        <v>0.56630445729462298</v>
      </c>
      <c r="BM614">
        <v>100</v>
      </c>
      <c r="BN614">
        <v>-0.2491045038300353</v>
      </c>
      <c r="BO614">
        <v>544.32804196950269</v>
      </c>
      <c r="BP614">
        <v>235.08160950736149</v>
      </c>
      <c r="BQ614">
        <v>1.590698969592844</v>
      </c>
      <c r="BR614">
        <v>270.41882483078348</v>
      </c>
      <c r="BS614">
        <v>273.90921713871921</v>
      </c>
      <c r="BT614">
        <v>0.90583333333333205</v>
      </c>
      <c r="BU614">
        <v>0</v>
      </c>
      <c r="BV614">
        <v>35.193083408190986</v>
      </c>
      <c r="BW614">
        <v>0.87176220520818026</v>
      </c>
      <c r="BX614">
        <v>5.7099422987290671</v>
      </c>
      <c r="BY614">
        <v>3.8580884825035691</v>
      </c>
      <c r="BZ614">
        <v>55.245185918065019</v>
      </c>
      <c r="CA614">
        <v>20.052102509874029</v>
      </c>
      <c r="CB614">
        <v>0</v>
      </c>
      <c r="CC614">
        <v>0</v>
      </c>
      <c r="CD614">
        <v>35.193083408190986</v>
      </c>
      <c r="CE614">
        <v>42.211319286646898</v>
      </c>
      <c r="CF614">
        <v>37.198293659178397</v>
      </c>
      <c r="CG614">
        <v>2.0052102509874028</v>
      </c>
      <c r="CH614">
        <v>0</v>
      </c>
      <c r="CI614">
        <v>0</v>
      </c>
      <c r="CJ614">
        <v>35.193083408190986</v>
      </c>
      <c r="CK614">
        <v>53.608711552120297</v>
      </c>
      <c r="CL614">
        <v>17.534449639189852</v>
      </c>
      <c r="CM614">
        <v>0</v>
      </c>
      <c r="CN614">
        <v>0.88117850473946258</v>
      </c>
      <c r="CO614">
        <v>35.193083408190986</v>
      </c>
      <c r="CP614">
        <v>42.211319286646898</v>
      </c>
      <c r="CQ614">
        <v>37.82770687684944</v>
      </c>
      <c r="CR614">
        <v>1.7534449639189851</v>
      </c>
      <c r="CS614">
        <v>0</v>
      </c>
      <c r="CT614">
        <v>0.88117850473946258</v>
      </c>
      <c r="CU614">
        <v>35.193083408190986</v>
      </c>
      <c r="CV614">
        <f t="shared" si="9"/>
        <v>273.90921713871921</v>
      </c>
    </row>
    <row r="615" spans="1:100" x14ac:dyDescent="0.25">
      <c r="A615" s="1">
        <v>232</v>
      </c>
      <c r="B615" t="s">
        <v>99</v>
      </c>
      <c r="C615" t="s">
        <v>113</v>
      </c>
      <c r="D615">
        <v>1</v>
      </c>
      <c r="E615">
        <v>4</v>
      </c>
      <c r="F615">
        <v>1</v>
      </c>
      <c r="G615">
        <v>32.041060000000002</v>
      </c>
      <c r="H615">
        <v>6</v>
      </c>
      <c r="I615" t="s">
        <v>119</v>
      </c>
      <c r="J615">
        <v>1.2130000000000001</v>
      </c>
      <c r="K615">
        <v>500</v>
      </c>
      <c r="L615">
        <v>100</v>
      </c>
      <c r="N615" t="s">
        <v>120</v>
      </c>
      <c r="O615">
        <v>0</v>
      </c>
      <c r="P615">
        <v>0.125</v>
      </c>
      <c r="Q615">
        <v>3.2500000000000001E-2</v>
      </c>
      <c r="R615">
        <v>77.5</v>
      </c>
      <c r="S615">
        <v>170</v>
      </c>
      <c r="T615">
        <v>100</v>
      </c>
      <c r="U615">
        <v>1812.1301775147931</v>
      </c>
      <c r="V615">
        <v>20</v>
      </c>
      <c r="W615">
        <v>0.95</v>
      </c>
      <c r="X615">
        <v>1</v>
      </c>
      <c r="Y615">
        <v>44312.188382983462</v>
      </c>
      <c r="Z615">
        <v>221560941.91491729</v>
      </c>
      <c r="AA615">
        <v>268753422.54279459</v>
      </c>
      <c r="AB615">
        <v>268753.42254279472</v>
      </c>
      <c r="AC615">
        <v>0</v>
      </c>
      <c r="AD615">
        <v>2296.3173288166922</v>
      </c>
      <c r="AE615">
        <v>1377790.3972900149</v>
      </c>
      <c r="AF615">
        <v>1377790.3972900149</v>
      </c>
      <c r="AG615">
        <v>44.145864786993222</v>
      </c>
      <c r="AH615">
        <v>45.477416538550173</v>
      </c>
      <c r="AI615">
        <v>45.477416538550173</v>
      </c>
      <c r="AJ615">
        <v>8734.4862326408274</v>
      </c>
      <c r="AK615">
        <v>854.70085470085473</v>
      </c>
      <c r="AL615" t="s">
        <v>123</v>
      </c>
      <c r="AM615">
        <v>3524.4997817376379</v>
      </c>
      <c r="AN615">
        <v>494.51418015824243</v>
      </c>
      <c r="AO615">
        <v>7731.1608115535291</v>
      </c>
      <c r="AP615">
        <v>13608.201049237559</v>
      </c>
      <c r="AQ615">
        <v>5877.0402376840357</v>
      </c>
      <c r="AR615">
        <v>6.3394883937504176E-3</v>
      </c>
      <c r="AS615">
        <v>197.85513942892081</v>
      </c>
      <c r="AT615">
        <v>79.837597445278021</v>
      </c>
      <c r="AU615">
        <v>11.20182337676035</v>
      </c>
      <c r="AV615">
        <v>175.12763310577111</v>
      </c>
      <c r="AW615">
        <v>308.25539639778401</v>
      </c>
      <c r="AX615">
        <v>133.12776329201279</v>
      </c>
      <c r="AY615">
        <v>1.030162547681007</v>
      </c>
      <c r="AZ615" t="s">
        <v>138</v>
      </c>
      <c r="BA615" t="str">
        <f>VLOOKUP($AZ615,Sheet1!$A$2:$B$58,2,FALSE)</f>
        <v>1-Propanol (PW1)</v>
      </c>
      <c r="BB615" t="s">
        <v>193</v>
      </c>
      <c r="BC615">
        <v>3</v>
      </c>
      <c r="BD615">
        <v>19.93</v>
      </c>
      <c r="BE615">
        <v>30.68</v>
      </c>
      <c r="BF615">
        <v>60.093820000000001</v>
      </c>
      <c r="BG615">
        <f>VLOOKUP($AZ615,Sheet1!$A$2:$C$58,3,FALSE)</f>
        <v>6.01</v>
      </c>
      <c r="BH615">
        <v>97</v>
      </c>
      <c r="BI615" t="s">
        <v>233</v>
      </c>
      <c r="BJ615">
        <v>0.22839769194916359</v>
      </c>
      <c r="BK615">
        <v>0.30194444444444402</v>
      </c>
      <c r="BL615">
        <v>0.56630445729462298</v>
      </c>
      <c r="BM615">
        <v>100</v>
      </c>
      <c r="BN615">
        <v>-0.2491045038300353</v>
      </c>
      <c r="BO615">
        <v>544.32804196950269</v>
      </c>
      <c r="BP615">
        <v>235.08160950736149</v>
      </c>
      <c r="BQ615">
        <v>1.590698969592844</v>
      </c>
      <c r="BR615">
        <v>270.41882483078342</v>
      </c>
      <c r="BS615">
        <v>273.90921713871933</v>
      </c>
      <c r="BT615">
        <v>0.90583333333333205</v>
      </c>
      <c r="BU615">
        <v>0</v>
      </c>
      <c r="BV615">
        <v>35.193083408190986</v>
      </c>
      <c r="BW615">
        <v>0.87176220520818026</v>
      </c>
      <c r="BX615">
        <v>5.7099422987290902</v>
      </c>
      <c r="BY615">
        <v>3.8580884825035691</v>
      </c>
      <c r="BZ615">
        <v>55.245185918065019</v>
      </c>
      <c r="CA615">
        <v>20.052102509874029</v>
      </c>
      <c r="CB615">
        <v>0</v>
      </c>
      <c r="CC615">
        <v>0</v>
      </c>
      <c r="CD615">
        <v>35.193083408190986</v>
      </c>
      <c r="CE615">
        <v>42.211319286646898</v>
      </c>
      <c r="CF615">
        <v>37.198293659178397</v>
      </c>
      <c r="CG615">
        <v>2.0052102509874028</v>
      </c>
      <c r="CH615">
        <v>0</v>
      </c>
      <c r="CI615">
        <v>0</v>
      </c>
      <c r="CJ615">
        <v>35.193083408190986</v>
      </c>
      <c r="CK615">
        <v>53.608711552120297</v>
      </c>
      <c r="CL615">
        <v>17.534449639189841</v>
      </c>
      <c r="CM615">
        <v>0</v>
      </c>
      <c r="CN615">
        <v>0.88117850473946613</v>
      </c>
      <c r="CO615">
        <v>35.193083408190986</v>
      </c>
      <c r="CP615">
        <v>42.211319286646898</v>
      </c>
      <c r="CQ615">
        <v>37.827706876849447</v>
      </c>
      <c r="CR615">
        <v>1.753444963918984</v>
      </c>
      <c r="CS615">
        <v>0</v>
      </c>
      <c r="CT615">
        <v>0.88117850473946613</v>
      </c>
      <c r="CU615">
        <v>35.193083408190986</v>
      </c>
      <c r="CV615">
        <f t="shared" si="9"/>
        <v>273.90921713871933</v>
      </c>
    </row>
    <row r="616" spans="1:100" x14ac:dyDescent="0.25">
      <c r="A616" s="1">
        <v>49</v>
      </c>
      <c r="B616" t="s">
        <v>97</v>
      </c>
      <c r="C616" t="s">
        <v>111</v>
      </c>
      <c r="D616">
        <v>2</v>
      </c>
      <c r="E616">
        <v>6</v>
      </c>
      <c r="F616">
        <v>1</v>
      </c>
      <c r="G616">
        <v>46.067439999999998</v>
      </c>
      <c r="H616">
        <v>12</v>
      </c>
      <c r="I616" t="s">
        <v>119</v>
      </c>
      <c r="J616">
        <v>1.145</v>
      </c>
      <c r="K616">
        <v>500</v>
      </c>
      <c r="L616">
        <v>100</v>
      </c>
      <c r="N616" t="s">
        <v>120</v>
      </c>
      <c r="O616">
        <v>0</v>
      </c>
      <c r="P616">
        <v>0.16666666666666671</v>
      </c>
      <c r="Q616">
        <v>3.2500000000000001E-2</v>
      </c>
      <c r="R616">
        <v>77.5</v>
      </c>
      <c r="S616">
        <v>170</v>
      </c>
      <c r="T616">
        <v>100</v>
      </c>
      <c r="U616">
        <v>1812.1301775147931</v>
      </c>
      <c r="V616">
        <v>20</v>
      </c>
      <c r="W616">
        <v>0.95</v>
      </c>
      <c r="X616">
        <v>1</v>
      </c>
      <c r="Y616">
        <v>57731.435855963093</v>
      </c>
      <c r="Z616">
        <v>288657179.27981538</v>
      </c>
      <c r="AA616">
        <v>330512470.27538872</v>
      </c>
      <c r="AB616">
        <v>330512.47027538868</v>
      </c>
      <c r="AC616">
        <v>0</v>
      </c>
      <c r="AD616">
        <v>2991.720820189194</v>
      </c>
      <c r="AE616">
        <v>897516.24605675833</v>
      </c>
      <c r="AF616">
        <v>897516.24605675833</v>
      </c>
      <c r="AG616">
        <v>41.346275814244947</v>
      </c>
      <c r="AH616">
        <v>78.999379977915865</v>
      </c>
      <c r="AI616">
        <v>78.999379977915865</v>
      </c>
      <c r="AJ616">
        <v>10741.655283950129</v>
      </c>
      <c r="AK616">
        <v>854.70085470085473</v>
      </c>
      <c r="AL616" t="s">
        <v>123</v>
      </c>
      <c r="AM616">
        <v>6122.4519482884798</v>
      </c>
      <c r="AN616">
        <v>644.27000140288692</v>
      </c>
      <c r="AO616">
        <v>13429.8945962457</v>
      </c>
      <c r="AP616">
        <v>18363.07808834235</v>
      </c>
      <c r="AQ616">
        <v>4933.1834920966576</v>
      </c>
      <c r="AR616">
        <v>1.1968201501804171E-2</v>
      </c>
      <c r="AS616">
        <v>259.79740792638279</v>
      </c>
      <c r="AT616">
        <v>148.07747076894219</v>
      </c>
      <c r="AU616">
        <v>15.582298253351221</v>
      </c>
      <c r="AV616">
        <v>324.81509717058287</v>
      </c>
      <c r="AW616">
        <v>444.12895059379832</v>
      </c>
      <c r="AX616">
        <v>119.31385342321541</v>
      </c>
      <c r="AY616">
        <v>1.9106770421799</v>
      </c>
      <c r="AZ616" t="s">
        <v>175</v>
      </c>
      <c r="BA616" t="str">
        <f>VLOOKUP($AZ616,Sheet1!$A$2:$B$58,2,FALSE)</f>
        <v>4-Hydroxystyrene</v>
      </c>
      <c r="BB616" t="s">
        <v>222</v>
      </c>
      <c r="BC616">
        <v>8</v>
      </c>
      <c r="BD616">
        <v>26.7</v>
      </c>
      <c r="BE616">
        <v>0</v>
      </c>
      <c r="BF616">
        <v>120.14731999999999</v>
      </c>
      <c r="BG616">
        <f>VLOOKUP($AZ616,Sheet1!$A$2:$C$58,3,FALSE)</f>
        <v>4.75</v>
      </c>
      <c r="BH616">
        <v>229</v>
      </c>
      <c r="BI616" t="s">
        <v>97</v>
      </c>
      <c r="BJ616">
        <v>0.22957275651532499</v>
      </c>
      <c r="BK616">
        <v>0.23183745583038801</v>
      </c>
      <c r="BL616">
        <v>0.60464937911981897</v>
      </c>
      <c r="BM616">
        <v>100</v>
      </c>
      <c r="BN616">
        <v>-0.91623532694271426</v>
      </c>
      <c r="BO616">
        <v>734.52312353369416</v>
      </c>
      <c r="BP616">
        <v>197.32733968386631</v>
      </c>
      <c r="BQ616">
        <v>2.9304024426013102</v>
      </c>
      <c r="BR616">
        <v>498.16841524222258</v>
      </c>
      <c r="BS616">
        <v>236.3547082914715</v>
      </c>
      <c r="BT616">
        <v>0.92734982332155202</v>
      </c>
      <c r="BU616">
        <v>0</v>
      </c>
      <c r="BV616">
        <v>44.157822569613607</v>
      </c>
      <c r="BW616">
        <v>0</v>
      </c>
      <c r="BX616">
        <v>5.7393189128831246</v>
      </c>
      <c r="BY616">
        <v>3.8580884825035691</v>
      </c>
      <c r="BZ616">
        <v>78.990576628781639</v>
      </c>
      <c r="CA616">
        <v>34.832754059168018</v>
      </c>
      <c r="CB616">
        <v>0</v>
      </c>
      <c r="CC616">
        <v>0</v>
      </c>
      <c r="CD616">
        <v>44.157822569613607</v>
      </c>
      <c r="CE616">
        <v>56.349286490322427</v>
      </c>
      <c r="CF616">
        <v>47.641097975530407</v>
      </c>
      <c r="CG616">
        <v>3.4832754059168018</v>
      </c>
      <c r="CH616">
        <v>0</v>
      </c>
      <c r="CI616">
        <v>0</v>
      </c>
      <c r="CJ616">
        <v>44.157822569613607</v>
      </c>
      <c r="CK616">
        <v>77.345682899994671</v>
      </c>
      <c r="CL616">
        <v>32.302148322572677</v>
      </c>
      <c r="CM616">
        <v>0</v>
      </c>
      <c r="CN616">
        <v>0.88571200780837145</v>
      </c>
      <c r="CO616">
        <v>44.157822569613607</v>
      </c>
      <c r="CP616">
        <v>56.349286490322427</v>
      </c>
      <c r="CQ616">
        <v>48.273749409679247</v>
      </c>
      <c r="CR616">
        <v>3.2302148322572681</v>
      </c>
      <c r="CS616">
        <v>0</v>
      </c>
      <c r="CT616">
        <v>0.88571200780837145</v>
      </c>
      <c r="CU616">
        <v>44.157822569613607</v>
      </c>
      <c r="CV616">
        <f t="shared" si="9"/>
        <v>236.3547082914715</v>
      </c>
    </row>
    <row r="617" spans="1:100" x14ac:dyDescent="0.25">
      <c r="A617" s="1">
        <v>513</v>
      </c>
      <c r="B617" t="s">
        <v>99</v>
      </c>
      <c r="C617" t="s">
        <v>113</v>
      </c>
      <c r="D617">
        <v>1</v>
      </c>
      <c r="E617">
        <v>4</v>
      </c>
      <c r="F617">
        <v>1</v>
      </c>
      <c r="G617">
        <v>32.041060000000002</v>
      </c>
      <c r="H617">
        <v>6</v>
      </c>
      <c r="I617" t="s">
        <v>119</v>
      </c>
      <c r="J617">
        <v>1.2130000000000001</v>
      </c>
      <c r="K617">
        <v>500</v>
      </c>
      <c r="L617">
        <v>100</v>
      </c>
      <c r="N617" t="s">
        <v>120</v>
      </c>
      <c r="O617">
        <v>0</v>
      </c>
      <c r="P617">
        <v>0.125</v>
      </c>
      <c r="Q617">
        <v>3.2500000000000001E-2</v>
      </c>
      <c r="R617">
        <v>77.5</v>
      </c>
      <c r="S617">
        <v>170</v>
      </c>
      <c r="T617">
        <v>100</v>
      </c>
      <c r="U617">
        <v>1812.1301775147931</v>
      </c>
      <c r="V617">
        <v>20</v>
      </c>
      <c r="W617">
        <v>0.95</v>
      </c>
      <c r="X617">
        <v>1</v>
      </c>
      <c r="Y617">
        <v>38272.909585143861</v>
      </c>
      <c r="Z617">
        <v>191364547.92571929</v>
      </c>
      <c r="AA617">
        <v>232125196.63389751</v>
      </c>
      <c r="AB617">
        <v>232125.19663389749</v>
      </c>
      <c r="AC617">
        <v>0</v>
      </c>
      <c r="AD617">
        <v>1983.353761385212</v>
      </c>
      <c r="AE617">
        <v>1190012.256831127</v>
      </c>
      <c r="AF617">
        <v>1190012.256831127</v>
      </c>
      <c r="AG617">
        <v>38.129254121861557</v>
      </c>
      <c r="AH617">
        <v>39.279329567353429</v>
      </c>
      <c r="AI617">
        <v>39.279329567353429</v>
      </c>
      <c r="AJ617">
        <v>7544.0688906016703</v>
      </c>
      <c r="AK617">
        <v>854.70085470085473</v>
      </c>
      <c r="AL617" t="s">
        <v>123</v>
      </c>
      <c r="AM617">
        <v>3044.1480414698908</v>
      </c>
      <c r="AN617">
        <v>427.11717016070492</v>
      </c>
      <c r="AO617">
        <v>6677.486026450083</v>
      </c>
      <c r="AP617">
        <v>11870.034956933119</v>
      </c>
      <c r="AQ617">
        <v>5192.5489304830398</v>
      </c>
      <c r="AR617">
        <v>6.3394883937504158E-3</v>
      </c>
      <c r="AS617">
        <v>197.85513942892081</v>
      </c>
      <c r="AT617">
        <v>79.837597445278007</v>
      </c>
      <c r="AU617">
        <v>11.20182337676035</v>
      </c>
      <c r="AV617">
        <v>175.12763310577111</v>
      </c>
      <c r="AW617">
        <v>311.31044208198642</v>
      </c>
      <c r="AX617">
        <v>136.1828089762152</v>
      </c>
      <c r="AY617">
        <v>1.030162547681007</v>
      </c>
      <c r="AZ617" t="s">
        <v>145</v>
      </c>
      <c r="BA617" t="str">
        <f>VLOOKUP($AZ617,Sheet1!$A$2:$B$58,2,FALSE)</f>
        <v>Acrylate (PW2)</v>
      </c>
      <c r="BB617" t="s">
        <v>198</v>
      </c>
      <c r="BC617">
        <v>3</v>
      </c>
      <c r="BD617">
        <v>19.93</v>
      </c>
      <c r="BE617">
        <v>0</v>
      </c>
      <c r="BF617">
        <v>71.053619999999995</v>
      </c>
      <c r="BG617">
        <f>VLOOKUP($AZ617,Sheet1!$A$2:$C$58,3,FALSE)</f>
        <v>3.666666666666667</v>
      </c>
      <c r="BH617">
        <v>80</v>
      </c>
      <c r="BI617" t="s">
        <v>238</v>
      </c>
      <c r="BJ617">
        <v>0.23672342619257949</v>
      </c>
      <c r="BK617">
        <v>0.29566666666666502</v>
      </c>
      <c r="BL617">
        <v>0.655664543557545</v>
      </c>
      <c r="BM617">
        <v>100</v>
      </c>
      <c r="BN617">
        <v>-0.93373121719997565</v>
      </c>
      <c r="BO617">
        <v>474.80139827732489</v>
      </c>
      <c r="BP617">
        <v>207.7019572193216</v>
      </c>
      <c r="BQ617">
        <v>1.3344497565015569</v>
      </c>
      <c r="BR617">
        <v>226.85645860526469</v>
      </c>
      <c r="BS617">
        <v>247.94493967206009</v>
      </c>
      <c r="BT617">
        <v>0.88699999999999513</v>
      </c>
      <c r="BU617">
        <v>0</v>
      </c>
      <c r="BV617">
        <v>30.39664138594803</v>
      </c>
      <c r="BW617">
        <v>0</v>
      </c>
      <c r="BX617">
        <v>5.9180856548144867</v>
      </c>
      <c r="BY617">
        <v>3.8580884825035691</v>
      </c>
      <c r="BZ617">
        <v>47.715856129292973</v>
      </c>
      <c r="CA617">
        <v>17.319214743344929</v>
      </c>
      <c r="CB617">
        <v>0</v>
      </c>
      <c r="CC617">
        <v>0</v>
      </c>
      <c r="CD617">
        <v>30.39664138594803</v>
      </c>
      <c r="CE617">
        <v>36.458366546118761</v>
      </c>
      <c r="CF617">
        <v>32.128562860282528</v>
      </c>
      <c r="CG617">
        <v>1.7319214743344931</v>
      </c>
      <c r="CH617">
        <v>0</v>
      </c>
      <c r="CI617">
        <v>0</v>
      </c>
      <c r="CJ617">
        <v>30.39664138594803</v>
      </c>
      <c r="CK617">
        <v>46.019727698761407</v>
      </c>
      <c r="CL617">
        <v>14.709786388681</v>
      </c>
      <c r="CM617">
        <v>0</v>
      </c>
      <c r="CN617">
        <v>0.91329992413237449</v>
      </c>
      <c r="CO617">
        <v>30.39664138594803</v>
      </c>
      <c r="CP617">
        <v>36.458366546118761</v>
      </c>
      <c r="CQ617">
        <v>32.780919948948508</v>
      </c>
      <c r="CR617">
        <v>1.4709786388681001</v>
      </c>
      <c r="CS617">
        <v>0</v>
      </c>
      <c r="CT617">
        <v>0.91329992413237449</v>
      </c>
      <c r="CU617">
        <v>30.39664138594803</v>
      </c>
      <c r="CV617">
        <f t="shared" si="9"/>
        <v>247.94493967206009</v>
      </c>
    </row>
    <row r="618" spans="1:100" x14ac:dyDescent="0.25">
      <c r="A618" s="1">
        <v>134</v>
      </c>
      <c r="B618" t="s">
        <v>98</v>
      </c>
      <c r="C618" t="s">
        <v>112</v>
      </c>
      <c r="D618">
        <v>2</v>
      </c>
      <c r="E618">
        <v>4</v>
      </c>
      <c r="F618">
        <v>1</v>
      </c>
      <c r="G618">
        <v>44.051760000000002</v>
      </c>
      <c r="H618">
        <v>10</v>
      </c>
      <c r="I618" t="s">
        <v>119</v>
      </c>
      <c r="J618">
        <v>1.1759999999999999</v>
      </c>
      <c r="K618">
        <v>500</v>
      </c>
      <c r="L618">
        <v>100</v>
      </c>
      <c r="N618" t="s">
        <v>120</v>
      </c>
      <c r="O618">
        <v>0</v>
      </c>
      <c r="P618">
        <v>0.2</v>
      </c>
      <c r="Q618">
        <v>3.2500000000000001E-2</v>
      </c>
      <c r="R618">
        <v>77.5</v>
      </c>
      <c r="S618">
        <v>170</v>
      </c>
      <c r="T618">
        <v>100</v>
      </c>
      <c r="U618">
        <v>1812.1301775147931</v>
      </c>
      <c r="V618">
        <v>20</v>
      </c>
      <c r="W618">
        <v>0.95</v>
      </c>
      <c r="X618">
        <v>1</v>
      </c>
      <c r="Y618">
        <v>33429.252758873787</v>
      </c>
      <c r="Z618">
        <v>167146263.79436889</v>
      </c>
      <c r="AA618">
        <v>196564006.2221778</v>
      </c>
      <c r="AB618">
        <v>196564.00622217779</v>
      </c>
      <c r="AC618">
        <v>0</v>
      </c>
      <c r="AD618">
        <v>1732.3489360564661</v>
      </c>
      <c r="AE618">
        <v>623645.61698032776</v>
      </c>
      <c r="AF618">
        <v>623645.61698032776</v>
      </c>
      <c r="AG618">
        <v>27.472687044269321</v>
      </c>
      <c r="AH618">
        <v>54.893287206608441</v>
      </c>
      <c r="AI618">
        <v>54.893287206608441</v>
      </c>
      <c r="AJ618">
        <v>6388.330202220779</v>
      </c>
      <c r="AK618">
        <v>854.70085470085473</v>
      </c>
      <c r="AL618" t="s">
        <v>123</v>
      </c>
      <c r="AM618">
        <v>4254.2297585121541</v>
      </c>
      <c r="AN618">
        <v>373.06303580586348</v>
      </c>
      <c r="AO618">
        <v>9331.8588251234341</v>
      </c>
      <c r="AP618">
        <v>11870.323851239649</v>
      </c>
      <c r="AQ618">
        <v>2538.4650261162192</v>
      </c>
      <c r="AR618">
        <v>1.024352617621666E-2</v>
      </c>
      <c r="AS618">
        <v>232.53386870846171</v>
      </c>
      <c r="AT618">
        <v>154.85306375954099</v>
      </c>
      <c r="AU618">
        <v>13.57941562850085</v>
      </c>
      <c r="AV618">
        <v>339.67768824673522</v>
      </c>
      <c r="AW618">
        <v>432.07727850253178</v>
      </c>
      <c r="AX618">
        <v>92.399590255796625</v>
      </c>
      <c r="AY618">
        <v>1.9981040485102071</v>
      </c>
      <c r="AZ618" t="s">
        <v>154</v>
      </c>
      <c r="BA618" t="str">
        <f>VLOOKUP($AZ618,Sheet1!$A$2:$B$58,2,FALSE)</f>
        <v>1,3-Butanediol (PW2)</v>
      </c>
      <c r="BB618" t="s">
        <v>206</v>
      </c>
      <c r="BC618">
        <v>4</v>
      </c>
      <c r="BD618">
        <v>24.155999999999999</v>
      </c>
      <c r="BE618">
        <v>25.35</v>
      </c>
      <c r="BF618">
        <v>90.119200000000006</v>
      </c>
      <c r="BG618">
        <f>VLOOKUP($AZ618,Sheet1!$A$2:$C$58,3,FALSE)</f>
        <v>5.5</v>
      </c>
      <c r="BH618">
        <v>207</v>
      </c>
      <c r="BI618" t="s">
        <v>98</v>
      </c>
      <c r="BJ618">
        <v>0.24231867501255699</v>
      </c>
      <c r="BK618">
        <v>0.44482051282051299</v>
      </c>
      <c r="BL618">
        <v>0.90999471437632395</v>
      </c>
      <c r="BM618">
        <v>100</v>
      </c>
      <c r="BN618">
        <v>-4.2697017666329079E-2</v>
      </c>
      <c r="BO618">
        <v>474.81295404958621</v>
      </c>
      <c r="BP618">
        <v>101.5386010446487</v>
      </c>
      <c r="BQ618">
        <v>1.953412813251781</v>
      </c>
      <c r="BR618">
        <v>332.08017825280268</v>
      </c>
      <c r="BS618">
        <v>142.73277579678339</v>
      </c>
      <c r="BT618">
        <v>0.88964102564102598</v>
      </c>
      <c r="BU618">
        <v>0</v>
      </c>
      <c r="BV618">
        <v>26.54520912965479</v>
      </c>
      <c r="BW618">
        <v>0.95497458227520349</v>
      </c>
      <c r="BX618">
        <v>6.0579668753139249</v>
      </c>
      <c r="BY618">
        <v>3.8580884825035691</v>
      </c>
      <c r="BZ618">
        <v>50.748998745492109</v>
      </c>
      <c r="CA618">
        <v>24.203789615837319</v>
      </c>
      <c r="CB618">
        <v>0</v>
      </c>
      <c r="CC618">
        <v>0</v>
      </c>
      <c r="CD618">
        <v>26.54520912965479</v>
      </c>
      <c r="CE618">
        <v>35.01653549519785</v>
      </c>
      <c r="CF618">
        <v>28.965588091238519</v>
      </c>
      <c r="CG618">
        <v>2.4203789615837321</v>
      </c>
      <c r="CH618">
        <v>0</v>
      </c>
      <c r="CI618">
        <v>0</v>
      </c>
      <c r="CJ618">
        <v>26.54520912965479</v>
      </c>
      <c r="CK618">
        <v>49.01278023704937</v>
      </c>
      <c r="CL618">
        <v>21.532684218233111</v>
      </c>
      <c r="CM618">
        <v>0</v>
      </c>
      <c r="CN618">
        <v>0.93488688916147145</v>
      </c>
      <c r="CO618">
        <v>26.54520912965479</v>
      </c>
      <c r="CP618">
        <v>35.01653549519785</v>
      </c>
      <c r="CQ618">
        <v>29.633364440639571</v>
      </c>
      <c r="CR618">
        <v>2.1532684218233111</v>
      </c>
      <c r="CS618">
        <v>0</v>
      </c>
      <c r="CT618">
        <v>0.93488688916147145</v>
      </c>
      <c r="CU618">
        <v>26.54520912965479</v>
      </c>
      <c r="CV618">
        <f t="shared" si="9"/>
        <v>142.73277579678339</v>
      </c>
    </row>
    <row r="619" spans="1:100" x14ac:dyDescent="0.25">
      <c r="A619" s="1">
        <v>721</v>
      </c>
      <c r="B619" t="s">
        <v>101</v>
      </c>
      <c r="C619" t="s">
        <v>115</v>
      </c>
      <c r="D619">
        <v>2</v>
      </c>
      <c r="E619">
        <v>6</v>
      </c>
      <c r="F619">
        <v>2</v>
      </c>
      <c r="G619">
        <v>62.06644</v>
      </c>
      <c r="H619">
        <v>10</v>
      </c>
      <c r="I619" t="s">
        <v>119</v>
      </c>
      <c r="J619">
        <v>1.44</v>
      </c>
      <c r="K619">
        <v>500</v>
      </c>
      <c r="L619">
        <v>100</v>
      </c>
      <c r="N619" t="s">
        <v>120</v>
      </c>
      <c r="O619">
        <v>0</v>
      </c>
      <c r="P619">
        <v>0.2</v>
      </c>
      <c r="Q619">
        <v>3.2500000000000001E-2</v>
      </c>
      <c r="R619">
        <v>77.5</v>
      </c>
      <c r="S619">
        <v>170</v>
      </c>
      <c r="T619">
        <v>100</v>
      </c>
      <c r="U619">
        <v>1812.1301775147931</v>
      </c>
      <c r="V619">
        <v>20</v>
      </c>
      <c r="W619">
        <v>0.95</v>
      </c>
      <c r="X619">
        <v>1</v>
      </c>
      <c r="Y619">
        <v>33429.231214700892</v>
      </c>
      <c r="Z619">
        <v>167146156.07350451</v>
      </c>
      <c r="AA619">
        <v>240690464.74584651</v>
      </c>
      <c r="AB619">
        <v>240690.46474584649</v>
      </c>
      <c r="AC619">
        <v>0</v>
      </c>
      <c r="AD619">
        <v>1732.3478196083879</v>
      </c>
      <c r="AE619">
        <v>623645.21505901986</v>
      </c>
      <c r="AF619">
        <v>623645.21505901986</v>
      </c>
      <c r="AG619">
        <v>38.707438321747752</v>
      </c>
      <c r="AH619">
        <v>54.893251829494908</v>
      </c>
      <c r="AI619">
        <v>54.893251829494908</v>
      </c>
      <c r="AJ619">
        <v>7822.4401042400104</v>
      </c>
      <c r="AK619">
        <v>854.70085470085473</v>
      </c>
      <c r="AL619" t="s">
        <v>123</v>
      </c>
      <c r="AM619">
        <v>4254.227016785856</v>
      </c>
      <c r="AN619">
        <v>373.06279537767932</v>
      </c>
      <c r="AO619">
        <v>9331.852811014136</v>
      </c>
      <c r="AP619">
        <v>13304.4307711044</v>
      </c>
      <c r="AQ619">
        <v>3972.5779600902638</v>
      </c>
      <c r="AR619">
        <v>1.2543093276999999E-2</v>
      </c>
      <c r="AS619">
        <v>202.09139233698599</v>
      </c>
      <c r="AT619">
        <v>109.90722200274411</v>
      </c>
      <c r="AU619">
        <v>9.6380130422651664</v>
      </c>
      <c r="AV619">
        <v>241.0868095544065</v>
      </c>
      <c r="AW619">
        <v>343.71767670373868</v>
      </c>
      <c r="AX619">
        <v>102.6308671493322</v>
      </c>
      <c r="AY619">
        <v>1.4181577032612149</v>
      </c>
      <c r="AZ619" t="s">
        <v>154</v>
      </c>
      <c r="BA619" t="str">
        <f>VLOOKUP($AZ619,Sheet1!$A$2:$B$58,2,FALSE)</f>
        <v>1,3-Butanediol (PW2)</v>
      </c>
      <c r="BB619" t="s">
        <v>206</v>
      </c>
      <c r="BC619">
        <v>4</v>
      </c>
      <c r="BD619">
        <v>17</v>
      </c>
      <c r="BE619">
        <v>25.35</v>
      </c>
      <c r="BF619">
        <v>90.119200000000006</v>
      </c>
      <c r="BG619">
        <f>VLOOKUP($AZ619,Sheet1!$A$2:$C$58,3,FALSE)</f>
        <v>5.5</v>
      </c>
      <c r="BH619">
        <v>207</v>
      </c>
      <c r="BI619" t="s">
        <v>242</v>
      </c>
      <c r="BJ619">
        <v>0.24231867501255919</v>
      </c>
      <c r="BK619">
        <v>0.44482051282051299</v>
      </c>
      <c r="BL619">
        <v>0.64587069266099595</v>
      </c>
      <c r="BM619">
        <v>100</v>
      </c>
      <c r="BN619">
        <v>-4.2697017666329239E-2</v>
      </c>
      <c r="BO619">
        <v>532.17723084417594</v>
      </c>
      <c r="BP619">
        <v>158.90311840361059</v>
      </c>
      <c r="BQ619">
        <v>1.953411398167237</v>
      </c>
      <c r="BR619">
        <v>332.07993768843028</v>
      </c>
      <c r="BS619">
        <v>200.0972931557456</v>
      </c>
      <c r="BT619">
        <v>0.88964102564102598</v>
      </c>
      <c r="BU619">
        <v>0</v>
      </c>
      <c r="BV619">
        <v>26.32105805878847</v>
      </c>
      <c r="BW619">
        <v>0.96310717993860284</v>
      </c>
      <c r="BX619">
        <v>6.057966875313979</v>
      </c>
      <c r="BY619">
        <v>3.8580884825035691</v>
      </c>
      <c r="BZ619">
        <v>50.524832075993302</v>
      </c>
      <c r="CA619">
        <v>24.203774017204829</v>
      </c>
      <c r="CB619">
        <v>0</v>
      </c>
      <c r="CC619">
        <v>0</v>
      </c>
      <c r="CD619">
        <v>26.32105805878847</v>
      </c>
      <c r="CE619">
        <v>34.792378964810162</v>
      </c>
      <c r="CF619">
        <v>28.74143546050896</v>
      </c>
      <c r="CG619">
        <v>2.4203774017204829</v>
      </c>
      <c r="CH619">
        <v>0</v>
      </c>
      <c r="CI619">
        <v>0</v>
      </c>
      <c r="CJ619">
        <v>26.32105805878847</v>
      </c>
      <c r="CK619">
        <v>48.788613567550563</v>
      </c>
      <c r="CL619">
        <v>21.532668619600599</v>
      </c>
      <c r="CM619">
        <v>0</v>
      </c>
      <c r="CN619">
        <v>0.93488688916147977</v>
      </c>
      <c r="CO619">
        <v>26.32105805878847</v>
      </c>
      <c r="CP619">
        <v>34.792378964810169</v>
      </c>
      <c r="CQ619">
        <v>29.409211809910008</v>
      </c>
      <c r="CR619">
        <v>2.1532668619600601</v>
      </c>
      <c r="CS619">
        <v>0</v>
      </c>
      <c r="CT619">
        <v>0.93488688916147977</v>
      </c>
      <c r="CU619">
        <v>26.32105805878847</v>
      </c>
      <c r="CV619">
        <f t="shared" si="9"/>
        <v>200.0972931557456</v>
      </c>
    </row>
    <row r="620" spans="1:100" x14ac:dyDescent="0.25">
      <c r="A620" s="1">
        <v>875</v>
      </c>
      <c r="B620" t="s">
        <v>103</v>
      </c>
      <c r="C620" t="s">
        <v>116</v>
      </c>
      <c r="D620">
        <v>2</v>
      </c>
      <c r="E620">
        <v>4</v>
      </c>
      <c r="F620">
        <v>2</v>
      </c>
      <c r="G620">
        <v>60.050759999999997</v>
      </c>
      <c r="H620">
        <v>8</v>
      </c>
      <c r="I620" t="s">
        <v>119</v>
      </c>
      <c r="J620">
        <v>1.3440000000000001</v>
      </c>
      <c r="K620">
        <v>500</v>
      </c>
      <c r="L620">
        <v>100</v>
      </c>
      <c r="N620" t="s">
        <v>120</v>
      </c>
      <c r="O620">
        <v>0</v>
      </c>
      <c r="P620">
        <v>0.25</v>
      </c>
      <c r="Q620">
        <v>3.2500000000000001E-2</v>
      </c>
      <c r="R620">
        <v>77.5</v>
      </c>
      <c r="S620">
        <v>170</v>
      </c>
      <c r="T620">
        <v>100</v>
      </c>
      <c r="U620">
        <v>1812.1301775147931</v>
      </c>
      <c r="V620">
        <v>20</v>
      </c>
      <c r="W620">
        <v>0.95</v>
      </c>
      <c r="X620">
        <v>1</v>
      </c>
      <c r="Y620">
        <v>23630.523589384251</v>
      </c>
      <c r="Z620">
        <v>118152617.9469212</v>
      </c>
      <c r="AA620">
        <v>158797118.52066219</v>
      </c>
      <c r="AB620">
        <v>158797.11852066219</v>
      </c>
      <c r="AC620">
        <v>0</v>
      </c>
      <c r="AD620">
        <v>1224.565583137676</v>
      </c>
      <c r="AE620">
        <v>551054.512411954</v>
      </c>
      <c r="AF620">
        <v>551054.512411954</v>
      </c>
      <c r="AG620">
        <v>33.091242271767271</v>
      </c>
      <c r="AH620">
        <v>48.50381818250019</v>
      </c>
      <c r="AI620">
        <v>48.50381818250019</v>
      </c>
      <c r="AJ620">
        <v>5160.9063519215206</v>
      </c>
      <c r="AK620">
        <v>1835.336538461539</v>
      </c>
      <c r="AL620" t="s">
        <v>124</v>
      </c>
      <c r="AM620">
        <v>3759.0459091437651</v>
      </c>
      <c r="AN620">
        <v>263.71139467356602</v>
      </c>
      <c r="AO620">
        <v>8245.6490910250322</v>
      </c>
      <c r="AP620">
        <v>11019.000194200389</v>
      </c>
      <c r="AQ620">
        <v>2773.3511031753592</v>
      </c>
      <c r="AR620">
        <v>9.3655096468266679E-3</v>
      </c>
      <c r="AS620">
        <v>155.95988538407619</v>
      </c>
      <c r="AT620">
        <v>113.5963974477592</v>
      </c>
      <c r="AU620">
        <v>7.9692201491800398</v>
      </c>
      <c r="AV620">
        <v>249.17919440153631</v>
      </c>
      <c r="AW620">
        <v>332.98841136591483</v>
      </c>
      <c r="AX620">
        <v>83.809216964378521</v>
      </c>
      <c r="AY620">
        <v>1.46575996706786</v>
      </c>
      <c r="AZ620" t="s">
        <v>137</v>
      </c>
      <c r="BA620" t="str">
        <f>VLOOKUP($AZ620,Sheet1!$A$2:$B$58,2,FALSE)</f>
        <v>2-Pyrone-4,6-Dicarboxylate</v>
      </c>
      <c r="BB620" t="s">
        <v>195</v>
      </c>
      <c r="BC620">
        <v>7</v>
      </c>
      <c r="BD620">
        <v>17</v>
      </c>
      <c r="BE620">
        <v>0</v>
      </c>
      <c r="BF620">
        <v>182.08457999999999</v>
      </c>
      <c r="BG620">
        <f>VLOOKUP($AZ620,Sheet1!$A$2:$C$58,3,FALSE)</f>
        <v>2.5714285714285721</v>
      </c>
      <c r="BH620">
        <v>355.5</v>
      </c>
      <c r="BI620" t="s">
        <v>245</v>
      </c>
      <c r="BJ620">
        <v>0.24820662933568469</v>
      </c>
      <c r="BK620">
        <v>0.24916167664670699</v>
      </c>
      <c r="BL620">
        <v>0.75548689875959896</v>
      </c>
      <c r="BM620">
        <v>100</v>
      </c>
      <c r="BN620">
        <v>-0.53195790335852999</v>
      </c>
      <c r="BO620">
        <v>440.76000776801561</v>
      </c>
      <c r="BP620">
        <v>110.9340441270143</v>
      </c>
      <c r="BQ620">
        <v>1.691946097964323</v>
      </c>
      <c r="BR620">
        <v>287.63083665393492</v>
      </c>
      <c r="BS620">
        <v>153.12917111408069</v>
      </c>
      <c r="BT620">
        <v>0.87206586826347443</v>
      </c>
      <c r="BU620">
        <v>0</v>
      </c>
      <c r="BV620">
        <v>22.50204474480174</v>
      </c>
      <c r="BW620">
        <v>0</v>
      </c>
      <c r="BX620">
        <v>6.2051657333921169</v>
      </c>
      <c r="BY620">
        <v>3.8580884825035691</v>
      </c>
      <c r="BZ620">
        <v>43.88856157764188</v>
      </c>
      <c r="CA620">
        <v>21.38651683284013</v>
      </c>
      <c r="CB620">
        <v>0</v>
      </c>
      <c r="CC620">
        <v>0</v>
      </c>
      <c r="CD620">
        <v>22.50204474480174</v>
      </c>
      <c r="CE620">
        <v>29.98732563629579</v>
      </c>
      <c r="CF620">
        <v>24.640696428085761</v>
      </c>
      <c r="CG620">
        <v>2.1386516832840128</v>
      </c>
      <c r="CH620">
        <v>0</v>
      </c>
      <c r="CI620">
        <v>0</v>
      </c>
      <c r="CJ620">
        <v>22.50204474480174</v>
      </c>
      <c r="CK620">
        <v>42.110155750074242</v>
      </c>
      <c r="CL620">
        <v>18.650507867351461</v>
      </c>
      <c r="CM620">
        <v>0</v>
      </c>
      <c r="CN620">
        <v>0.95760313792103746</v>
      </c>
      <c r="CO620">
        <v>22.50204474480174</v>
      </c>
      <c r="CP620">
        <v>29.98732563629579</v>
      </c>
      <c r="CQ620">
        <v>25.324698669457931</v>
      </c>
      <c r="CR620">
        <v>1.865050786735146</v>
      </c>
      <c r="CS620">
        <v>0</v>
      </c>
      <c r="CT620">
        <v>0.95760313792103746</v>
      </c>
      <c r="CU620">
        <v>22.50204474480174</v>
      </c>
      <c r="CV620">
        <f t="shared" si="9"/>
        <v>153.12917111408069</v>
      </c>
    </row>
    <row r="621" spans="1:100" x14ac:dyDescent="0.25">
      <c r="A621" s="1">
        <v>6</v>
      </c>
      <c r="B621" t="s">
        <v>97</v>
      </c>
      <c r="C621" t="s">
        <v>111</v>
      </c>
      <c r="D621">
        <v>2</v>
      </c>
      <c r="E621">
        <v>6</v>
      </c>
      <c r="F621">
        <v>1</v>
      </c>
      <c r="G621">
        <v>46.067439999999998</v>
      </c>
      <c r="H621">
        <v>12</v>
      </c>
      <c r="I621" t="s">
        <v>119</v>
      </c>
      <c r="J621">
        <v>1.145</v>
      </c>
      <c r="K621">
        <v>500</v>
      </c>
      <c r="L621">
        <v>100</v>
      </c>
      <c r="N621" t="s">
        <v>120</v>
      </c>
      <c r="O621">
        <v>0</v>
      </c>
      <c r="P621">
        <v>0.16666666666666671</v>
      </c>
      <c r="Q621">
        <v>3.2500000000000001E-2</v>
      </c>
      <c r="R621">
        <v>77.5</v>
      </c>
      <c r="S621">
        <v>170</v>
      </c>
      <c r="T621">
        <v>100</v>
      </c>
      <c r="U621">
        <v>1812.1301775147931</v>
      </c>
      <c r="V621">
        <v>20</v>
      </c>
      <c r="W621">
        <v>0.95</v>
      </c>
      <c r="X621">
        <v>1</v>
      </c>
      <c r="Y621">
        <v>36276.970354739613</v>
      </c>
      <c r="Z621">
        <v>181384851.77369809</v>
      </c>
      <c r="AA621">
        <v>207685655.2808843</v>
      </c>
      <c r="AB621">
        <v>207685.6552808843</v>
      </c>
      <c r="AC621">
        <v>0</v>
      </c>
      <c r="AD621">
        <v>1879.921500210713</v>
      </c>
      <c r="AE621">
        <v>563976.45006321394</v>
      </c>
      <c r="AF621">
        <v>563976.45006321394</v>
      </c>
      <c r="AG621">
        <v>25.980951274700111</v>
      </c>
      <c r="AH621">
        <v>49.641207134564077</v>
      </c>
      <c r="AI621">
        <v>49.641207134564077</v>
      </c>
      <c r="AJ621">
        <v>6749.7837966287398</v>
      </c>
      <c r="AK621">
        <v>854.70085470085473</v>
      </c>
      <c r="AL621" t="s">
        <v>123</v>
      </c>
      <c r="AM621">
        <v>3847.1935529287171</v>
      </c>
      <c r="AN621">
        <v>404.84293166816269</v>
      </c>
      <c r="AO621">
        <v>8439.0052128758944</v>
      </c>
      <c r="AP621">
        <v>11856.52113592647</v>
      </c>
      <c r="AQ621">
        <v>3417.5159230505801</v>
      </c>
      <c r="AR621">
        <v>1.1968201501804171E-2</v>
      </c>
      <c r="AS621">
        <v>259.79740792638279</v>
      </c>
      <c r="AT621">
        <v>148.07747076894219</v>
      </c>
      <c r="AU621">
        <v>15.582298253351221</v>
      </c>
      <c r="AV621">
        <v>324.81509717058287</v>
      </c>
      <c r="AW621">
        <v>456.35438866598349</v>
      </c>
      <c r="AX621">
        <v>131.5392914954007</v>
      </c>
      <c r="AY621">
        <v>1.9106770421798991</v>
      </c>
      <c r="AZ621" t="s">
        <v>132</v>
      </c>
      <c r="BA621" t="str">
        <f>VLOOKUP($AZ621,Sheet1!$A$2:$B$58,2,FALSE)</f>
        <v>1,3-Diaminopropane</v>
      </c>
      <c r="BB621" t="s">
        <v>191</v>
      </c>
      <c r="BC621">
        <v>3</v>
      </c>
      <c r="BD621">
        <v>26.7</v>
      </c>
      <c r="BE621">
        <v>35.1</v>
      </c>
      <c r="BF621">
        <v>76.139580000000009</v>
      </c>
      <c r="BG621">
        <f>VLOOKUP($AZ621,Sheet1!$A$2:$C$58,3,FALSE)</f>
        <v>6.05</v>
      </c>
      <c r="BH621">
        <v>139.30000000000001</v>
      </c>
      <c r="BI621" t="s">
        <v>97</v>
      </c>
      <c r="BJ621">
        <v>0.25159616689176911</v>
      </c>
      <c r="BK621">
        <v>0.58219512195122103</v>
      </c>
      <c r="BL621">
        <v>0.96224344273123896</v>
      </c>
      <c r="BM621">
        <v>100</v>
      </c>
      <c r="BN621">
        <v>-0.48454655705723682</v>
      </c>
      <c r="BO621">
        <v>474.26084543705889</v>
      </c>
      <c r="BP621">
        <v>136.70063692202319</v>
      </c>
      <c r="BQ621">
        <v>1.734052118490794</v>
      </c>
      <c r="BR621">
        <v>294.78886014343499</v>
      </c>
      <c r="BS621">
        <v>179.47198529362379</v>
      </c>
      <c r="BT621">
        <v>0.87329268292683149</v>
      </c>
      <c r="BU621">
        <v>0</v>
      </c>
      <c r="BV621">
        <v>27.74765596137971</v>
      </c>
      <c r="BW621">
        <v>1.2649717168489321</v>
      </c>
      <c r="BX621">
        <v>6.2899041722942268</v>
      </c>
      <c r="BY621">
        <v>3.8580884825035691</v>
      </c>
      <c r="BZ621">
        <v>49.635675333200929</v>
      </c>
      <c r="CA621">
        <v>21.888019371821219</v>
      </c>
      <c r="CB621">
        <v>0</v>
      </c>
      <c r="CC621">
        <v>0</v>
      </c>
      <c r="CD621">
        <v>27.74765596137971</v>
      </c>
      <c r="CE621">
        <v>35.408462741517141</v>
      </c>
      <c r="CF621">
        <v>29.93645789856183</v>
      </c>
      <c r="CG621">
        <v>2.1888019371821219</v>
      </c>
      <c r="CH621">
        <v>0</v>
      </c>
      <c r="CI621">
        <v>0</v>
      </c>
      <c r="CJ621">
        <v>27.74765596137971</v>
      </c>
      <c r="CK621">
        <v>47.832983396279019</v>
      </c>
      <c r="CL621">
        <v>19.11464716117213</v>
      </c>
      <c r="CM621">
        <v>0</v>
      </c>
      <c r="CN621">
        <v>0.97068027372717991</v>
      </c>
      <c r="CO621">
        <v>27.74765596137971</v>
      </c>
      <c r="CP621">
        <v>35.408462741517127</v>
      </c>
      <c r="CQ621">
        <v>30.629800951224109</v>
      </c>
      <c r="CR621">
        <v>1.9114647161172129</v>
      </c>
      <c r="CS621">
        <v>0</v>
      </c>
      <c r="CT621">
        <v>0.97068027372717991</v>
      </c>
      <c r="CU621">
        <v>27.74765596137971</v>
      </c>
      <c r="CV621">
        <f t="shared" si="9"/>
        <v>179.47198529362379</v>
      </c>
    </row>
    <row r="622" spans="1:100" x14ac:dyDescent="0.25">
      <c r="A622" s="1">
        <v>211</v>
      </c>
      <c r="B622" t="s">
        <v>99</v>
      </c>
      <c r="C622" t="s">
        <v>113</v>
      </c>
      <c r="D622">
        <v>1</v>
      </c>
      <c r="E622">
        <v>4</v>
      </c>
      <c r="F622">
        <v>1</v>
      </c>
      <c r="G622">
        <v>32.041060000000002</v>
      </c>
      <c r="H622">
        <v>6</v>
      </c>
      <c r="I622" t="s">
        <v>119</v>
      </c>
      <c r="J622">
        <v>1.2130000000000001</v>
      </c>
      <c r="K622">
        <v>500</v>
      </c>
      <c r="L622">
        <v>100</v>
      </c>
      <c r="N622" t="s">
        <v>120</v>
      </c>
      <c r="O622">
        <v>0</v>
      </c>
      <c r="P622">
        <v>0.125</v>
      </c>
      <c r="Q622">
        <v>3.2500000000000001E-2</v>
      </c>
      <c r="R622">
        <v>77.5</v>
      </c>
      <c r="S622">
        <v>170</v>
      </c>
      <c r="T622">
        <v>100</v>
      </c>
      <c r="U622">
        <v>1812.1301775147931</v>
      </c>
      <c r="V622">
        <v>20</v>
      </c>
      <c r="W622">
        <v>0.95</v>
      </c>
      <c r="X622">
        <v>1</v>
      </c>
      <c r="Y622">
        <v>66370.882646206679</v>
      </c>
      <c r="Z622">
        <v>331854413.23103338</v>
      </c>
      <c r="AA622">
        <v>402539403.2492435</v>
      </c>
      <c r="AB622">
        <v>402539.40324924351</v>
      </c>
      <c r="AC622">
        <v>0</v>
      </c>
      <c r="AD622">
        <v>3439.428597660291</v>
      </c>
      <c r="AE622">
        <v>2063657.158596175</v>
      </c>
      <c r="AF622">
        <v>2063657.158596175</v>
      </c>
      <c r="AG622">
        <v>66.121762838009559</v>
      </c>
      <c r="AH622">
        <v>68.116163662363249</v>
      </c>
      <c r="AI622">
        <v>68.116163662363249</v>
      </c>
      <c r="AJ622">
        <v>13082.53060560041</v>
      </c>
      <c r="AK622">
        <v>854.70085470085473</v>
      </c>
      <c r="AL622" t="s">
        <v>123</v>
      </c>
      <c r="AM622">
        <v>5279.0026838331514</v>
      </c>
      <c r="AN622">
        <v>740.68430867141967</v>
      </c>
      <c r="AO622">
        <v>11579.74782260175</v>
      </c>
      <c r="AP622">
        <v>19956.918452805839</v>
      </c>
      <c r="AQ622">
        <v>8377.1706302040875</v>
      </c>
      <c r="AR622">
        <v>6.3394883937504167E-3</v>
      </c>
      <c r="AS622">
        <v>197.85513942892081</v>
      </c>
      <c r="AT622">
        <v>79.837597445278021</v>
      </c>
      <c r="AU622">
        <v>11.201823376760361</v>
      </c>
      <c r="AV622">
        <v>175.1276331057712</v>
      </c>
      <c r="AW622">
        <v>301.82072582816511</v>
      </c>
      <c r="AX622">
        <v>126.6930927223939</v>
      </c>
      <c r="AY622">
        <v>1.030162547681007</v>
      </c>
      <c r="AZ622" t="s">
        <v>181</v>
      </c>
      <c r="BA622" t="str">
        <f>VLOOKUP($AZ622,Sheet1!$A$2:$B$58,2,FALSE)</f>
        <v>Styrene</v>
      </c>
      <c r="BB622" t="s">
        <v>228</v>
      </c>
      <c r="BC622">
        <v>8</v>
      </c>
      <c r="BD622">
        <v>19.93</v>
      </c>
      <c r="BE622">
        <v>0</v>
      </c>
      <c r="BF622">
        <v>104.14832</v>
      </c>
      <c r="BG622">
        <f>VLOOKUP($AZ622,Sheet1!$A$2:$C$58,3,FALSE)</f>
        <v>5</v>
      </c>
      <c r="BH622">
        <v>145</v>
      </c>
      <c r="BI622" t="s">
        <v>232</v>
      </c>
      <c r="BJ622">
        <v>0.25229865012010311</v>
      </c>
      <c r="BK622">
        <v>0.116318874560375</v>
      </c>
      <c r="BL622">
        <v>0.378090343133274</v>
      </c>
      <c r="BM622">
        <v>100</v>
      </c>
      <c r="BN622">
        <v>-0.8896805839751375</v>
      </c>
      <c r="BO622">
        <v>798.2767381122336</v>
      </c>
      <c r="BP622">
        <v>335.08682520816348</v>
      </c>
      <c r="BQ622">
        <v>2.4723478963744272</v>
      </c>
      <c r="BR622">
        <v>420.29914238365262</v>
      </c>
      <c r="BS622">
        <v>377.97759572858098</v>
      </c>
      <c r="BT622">
        <v>0.93055099648299999</v>
      </c>
      <c r="BU622">
        <v>0</v>
      </c>
      <c r="BV622">
        <v>52.712269334461219</v>
      </c>
      <c r="BW622">
        <v>0</v>
      </c>
      <c r="BX622">
        <v>6.3074662530025778</v>
      </c>
      <c r="BY622">
        <v>3.8580884825035691</v>
      </c>
      <c r="BZ622">
        <v>82.746347791385986</v>
      </c>
      <c r="CA622">
        <v>30.034078456924771</v>
      </c>
      <c r="CB622">
        <v>0</v>
      </c>
      <c r="CC622">
        <v>0</v>
      </c>
      <c r="CD622">
        <v>52.712269334461219</v>
      </c>
      <c r="CE622">
        <v>63.224196794384888</v>
      </c>
      <c r="CF622">
        <v>55.715677180153698</v>
      </c>
      <c r="CG622">
        <v>3.0034078456924771</v>
      </c>
      <c r="CH622">
        <v>0</v>
      </c>
      <c r="CI622">
        <v>0</v>
      </c>
      <c r="CJ622">
        <v>52.712269334461219</v>
      </c>
      <c r="CK622">
        <v>80.938622547052503</v>
      </c>
      <c r="CL622">
        <v>27.252962696411721</v>
      </c>
      <c r="CM622">
        <v>0</v>
      </c>
      <c r="CN622">
        <v>0.9733905161795674</v>
      </c>
      <c r="CO622">
        <v>52.712269334461219</v>
      </c>
      <c r="CP622">
        <v>63.224196794384888</v>
      </c>
      <c r="CQ622">
        <v>56.410956120281959</v>
      </c>
      <c r="CR622">
        <v>2.7252962696411722</v>
      </c>
      <c r="CS622">
        <v>0</v>
      </c>
      <c r="CT622">
        <v>0.9733905161795674</v>
      </c>
      <c r="CU622">
        <v>52.712269334461219</v>
      </c>
      <c r="CV622">
        <f t="shared" si="9"/>
        <v>377.97759572858098</v>
      </c>
    </row>
    <row r="623" spans="1:100" x14ac:dyDescent="0.25">
      <c r="A623" s="1">
        <v>268</v>
      </c>
      <c r="B623" t="s">
        <v>99</v>
      </c>
      <c r="C623" t="s">
        <v>113</v>
      </c>
      <c r="D623">
        <v>1</v>
      </c>
      <c r="E623">
        <v>4</v>
      </c>
      <c r="F623">
        <v>1</v>
      </c>
      <c r="G623">
        <v>32.041060000000002</v>
      </c>
      <c r="H623">
        <v>6</v>
      </c>
      <c r="I623" t="s">
        <v>119</v>
      </c>
      <c r="J623">
        <v>1.2130000000000001</v>
      </c>
      <c r="K623">
        <v>500</v>
      </c>
      <c r="L623">
        <v>100</v>
      </c>
      <c r="N623" t="s">
        <v>120</v>
      </c>
      <c r="O623">
        <v>0</v>
      </c>
      <c r="P623">
        <v>0.125</v>
      </c>
      <c r="Q623">
        <v>3.2500000000000001E-2</v>
      </c>
      <c r="R623">
        <v>77.5</v>
      </c>
      <c r="S623">
        <v>170</v>
      </c>
      <c r="T623">
        <v>100</v>
      </c>
      <c r="U623">
        <v>1812.1301775147931</v>
      </c>
      <c r="V623">
        <v>20</v>
      </c>
      <c r="W623">
        <v>0.95</v>
      </c>
      <c r="X623">
        <v>1</v>
      </c>
      <c r="Y623">
        <v>66370.882646206679</v>
      </c>
      <c r="Z623">
        <v>331854413.23103338</v>
      </c>
      <c r="AA623">
        <v>402539403.2492435</v>
      </c>
      <c r="AB623">
        <v>402539.40324924351</v>
      </c>
      <c r="AC623">
        <v>0</v>
      </c>
      <c r="AD623">
        <v>3439.428597660291</v>
      </c>
      <c r="AE623">
        <v>2063657.158596175</v>
      </c>
      <c r="AF623">
        <v>2063657.158596175</v>
      </c>
      <c r="AG623">
        <v>66.121762838009559</v>
      </c>
      <c r="AH623">
        <v>68.116163662363249</v>
      </c>
      <c r="AI623">
        <v>68.116163662363249</v>
      </c>
      <c r="AJ623">
        <v>13082.53060560041</v>
      </c>
      <c r="AK623">
        <v>854.70085470085473</v>
      </c>
      <c r="AL623" t="s">
        <v>123</v>
      </c>
      <c r="AM623">
        <v>5279.0026838331514</v>
      </c>
      <c r="AN623">
        <v>740.68430867141967</v>
      </c>
      <c r="AO623">
        <v>11579.74782260175</v>
      </c>
      <c r="AP623">
        <v>19956.918452805839</v>
      </c>
      <c r="AQ623">
        <v>8377.1706302040875</v>
      </c>
      <c r="AR623">
        <v>6.3394883937504167E-3</v>
      </c>
      <c r="AS623">
        <v>197.85513942892081</v>
      </c>
      <c r="AT623">
        <v>79.837597445278021</v>
      </c>
      <c r="AU623">
        <v>11.201823376760361</v>
      </c>
      <c r="AV623">
        <v>175.1276331057712</v>
      </c>
      <c r="AW623">
        <v>301.82072582816511</v>
      </c>
      <c r="AX623">
        <v>126.6930927223939</v>
      </c>
      <c r="AY623">
        <v>1.030162547681007</v>
      </c>
      <c r="AZ623" t="s">
        <v>181</v>
      </c>
      <c r="BA623" t="str">
        <f>VLOOKUP($AZ623,Sheet1!$A$2:$B$58,2,FALSE)</f>
        <v>Styrene</v>
      </c>
      <c r="BB623" t="s">
        <v>228</v>
      </c>
      <c r="BC623">
        <v>8</v>
      </c>
      <c r="BD623">
        <v>19.93</v>
      </c>
      <c r="BE623">
        <v>0</v>
      </c>
      <c r="BF623">
        <v>104.14832</v>
      </c>
      <c r="BG623">
        <f>VLOOKUP($AZ623,Sheet1!$A$2:$C$58,3,FALSE)</f>
        <v>5</v>
      </c>
      <c r="BH623">
        <v>145</v>
      </c>
      <c r="BI623" t="s">
        <v>233</v>
      </c>
      <c r="BJ623">
        <v>0.25229865012010311</v>
      </c>
      <c r="BK623">
        <v>0.116318874560375</v>
      </c>
      <c r="BL623">
        <v>0.378090343133274</v>
      </c>
      <c r="BM623">
        <v>100</v>
      </c>
      <c r="BN623">
        <v>-0.88968058397514005</v>
      </c>
      <c r="BO623">
        <v>798.2767381122336</v>
      </c>
      <c r="BP623">
        <v>335.08682520816348</v>
      </c>
      <c r="BQ623">
        <v>2.4723478963744272</v>
      </c>
      <c r="BR623">
        <v>420.29914238365262</v>
      </c>
      <c r="BS623">
        <v>377.97759572858098</v>
      </c>
      <c r="BT623">
        <v>0.93055099648299999</v>
      </c>
      <c r="BU623">
        <v>0</v>
      </c>
      <c r="BV623">
        <v>52.712269334461219</v>
      </c>
      <c r="BW623">
        <v>0</v>
      </c>
      <c r="BX623">
        <v>6.3074662530025778</v>
      </c>
      <c r="BY623">
        <v>3.8580884825035691</v>
      </c>
      <c r="BZ623">
        <v>82.746347791385986</v>
      </c>
      <c r="CA623">
        <v>30.034078456924771</v>
      </c>
      <c r="CB623">
        <v>0</v>
      </c>
      <c r="CC623">
        <v>0</v>
      </c>
      <c r="CD623">
        <v>52.712269334461219</v>
      </c>
      <c r="CE623">
        <v>63.224196794384888</v>
      </c>
      <c r="CF623">
        <v>55.715677180153698</v>
      </c>
      <c r="CG623">
        <v>3.0034078456924771</v>
      </c>
      <c r="CH623">
        <v>0</v>
      </c>
      <c r="CI623">
        <v>0</v>
      </c>
      <c r="CJ623">
        <v>52.712269334461219</v>
      </c>
      <c r="CK623">
        <v>80.938622547052503</v>
      </c>
      <c r="CL623">
        <v>27.252962696411721</v>
      </c>
      <c r="CM623">
        <v>0</v>
      </c>
      <c r="CN623">
        <v>0.9733905161795674</v>
      </c>
      <c r="CO623">
        <v>52.712269334461219</v>
      </c>
      <c r="CP623">
        <v>63.224196794384888</v>
      </c>
      <c r="CQ623">
        <v>56.410956120281959</v>
      </c>
      <c r="CR623">
        <v>2.7252962696411722</v>
      </c>
      <c r="CS623">
        <v>0</v>
      </c>
      <c r="CT623">
        <v>0.9733905161795674</v>
      </c>
      <c r="CU623">
        <v>52.712269334461219</v>
      </c>
      <c r="CV623">
        <f t="shared" si="9"/>
        <v>377.97759572858098</v>
      </c>
    </row>
    <row r="624" spans="1:100" x14ac:dyDescent="0.25">
      <c r="A624" s="1">
        <v>1076</v>
      </c>
      <c r="B624" t="s">
        <v>105</v>
      </c>
      <c r="C624" t="s">
        <v>114</v>
      </c>
      <c r="D624">
        <v>1</v>
      </c>
      <c r="E624">
        <v>0</v>
      </c>
      <c r="F624">
        <v>1</v>
      </c>
      <c r="G624">
        <v>28.009699999999999</v>
      </c>
      <c r="H624">
        <v>2</v>
      </c>
      <c r="I624" t="s">
        <v>119</v>
      </c>
      <c r="J624">
        <v>1.333</v>
      </c>
      <c r="K624">
        <v>500</v>
      </c>
      <c r="L624">
        <v>50</v>
      </c>
      <c r="N624" t="s">
        <v>121</v>
      </c>
      <c r="O624">
        <v>50</v>
      </c>
      <c r="P624">
        <v>0.25</v>
      </c>
      <c r="Q624">
        <v>3.2500000000000001E-2</v>
      </c>
      <c r="R624">
        <v>77.5</v>
      </c>
      <c r="S624">
        <v>170</v>
      </c>
      <c r="T624">
        <v>100</v>
      </c>
      <c r="U624">
        <v>1812.1301775147931</v>
      </c>
      <c r="V624">
        <v>20</v>
      </c>
      <c r="W624">
        <v>0.95</v>
      </c>
      <c r="X624">
        <v>1</v>
      </c>
      <c r="Y624">
        <v>77943.769385738211</v>
      </c>
      <c r="Z624">
        <v>389718846.92869103</v>
      </c>
      <c r="AA624">
        <v>519495222.95594507</v>
      </c>
      <c r="AB624">
        <v>519495.22295594512</v>
      </c>
      <c r="AC624">
        <v>0</v>
      </c>
      <c r="AD624">
        <v>4039.151187182058</v>
      </c>
      <c r="AE624">
        <v>7270472.1369277043</v>
      </c>
      <c r="AF624">
        <v>3635236.0684638522</v>
      </c>
      <c r="AG624">
        <v>101.82187170685199</v>
      </c>
      <c r="AH624">
        <v>159.98673937309411</v>
      </c>
      <c r="AI624">
        <v>159.98673937309411</v>
      </c>
      <c r="AJ624">
        <v>16883.594746068218</v>
      </c>
      <c r="AK624">
        <v>1835.336538461539</v>
      </c>
      <c r="AL624" t="s">
        <v>124</v>
      </c>
      <c r="AM624">
        <v>12398.972301414789</v>
      </c>
      <c r="AN624">
        <v>869.83515422661969</v>
      </c>
      <c r="AO624">
        <v>27197.745693426001</v>
      </c>
      <c r="AP624">
        <v>31987.738740171171</v>
      </c>
      <c r="AQ624">
        <v>4789.9930467451741</v>
      </c>
      <c r="AR624">
        <v>4.644428705066944E-3</v>
      </c>
      <c r="AS624">
        <v>154.6611756050491</v>
      </c>
      <c r="AT624">
        <v>113.5800557448126</v>
      </c>
      <c r="AU624">
        <v>7.9680737164469653</v>
      </c>
      <c r="AV624">
        <v>249.14334808539539</v>
      </c>
      <c r="AW624">
        <v>293.02179736659127</v>
      </c>
      <c r="AX624">
        <v>43.878449281195877</v>
      </c>
      <c r="AY624">
        <v>1.57124139137513</v>
      </c>
      <c r="AZ624" t="s">
        <v>159</v>
      </c>
      <c r="BA624" t="str">
        <f>VLOOKUP($AZ624,Sheet1!$A$2:$B$58,2,FALSE)</f>
        <v>Gamma Butyrolactone</v>
      </c>
      <c r="BB624" t="s">
        <v>208</v>
      </c>
      <c r="BC624">
        <v>4</v>
      </c>
      <c r="BD624">
        <v>17.47854648300871</v>
      </c>
      <c r="BE624">
        <v>0</v>
      </c>
      <c r="BF624">
        <v>86.08784</v>
      </c>
      <c r="BG624">
        <f>VLOOKUP($AZ624,Sheet1!$A$2:$C$58,3,FALSE)</f>
        <v>4.5</v>
      </c>
      <c r="BH624">
        <v>204</v>
      </c>
      <c r="BI624" t="s">
        <v>248</v>
      </c>
      <c r="BJ624">
        <v>0.25561101312334028</v>
      </c>
      <c r="BK624">
        <v>8.5647058823529298E-2</v>
      </c>
      <c r="BL624">
        <v>0.245526816399287</v>
      </c>
      <c r="BM624">
        <v>100</v>
      </c>
      <c r="BN624">
        <v>0</v>
      </c>
      <c r="BO624">
        <v>1193.4411143508889</v>
      </c>
      <c r="BP624">
        <v>178.71143333622149</v>
      </c>
      <c r="BQ624">
        <v>6.1438585618004229</v>
      </c>
      <c r="BR624">
        <v>1044.4559555060721</v>
      </c>
      <c r="BS624">
        <v>148.98515884481731</v>
      </c>
      <c r="BT624">
        <v>0.34258823529411719</v>
      </c>
      <c r="BU624">
        <v>0</v>
      </c>
      <c r="BV624">
        <v>71.187932704606453</v>
      </c>
      <c r="BW624">
        <v>0</v>
      </c>
      <c r="BX624">
        <v>6.3902753280835087</v>
      </c>
      <c r="BY624">
        <v>1.1023109950010199</v>
      </c>
      <c r="BZ624">
        <v>141.7299894507361</v>
      </c>
      <c r="CA624">
        <v>70.54205674612966</v>
      </c>
      <c r="CB624">
        <v>0</v>
      </c>
      <c r="CC624">
        <v>0</v>
      </c>
      <c r="CD624">
        <v>71.187932704606453</v>
      </c>
      <c r="CE624">
        <v>95.877652565751831</v>
      </c>
      <c r="CF624">
        <v>78.242138379219426</v>
      </c>
      <c r="CG624">
        <v>7.054205674612966</v>
      </c>
      <c r="CH624">
        <v>0</v>
      </c>
      <c r="CI624">
        <v>0</v>
      </c>
      <c r="CJ624">
        <v>71.187932704606453</v>
      </c>
      <c r="CK624">
        <v>139.1941239788533</v>
      </c>
      <c r="CL624">
        <v>67.724428444037599</v>
      </c>
      <c r="CM624">
        <v>0</v>
      </c>
      <c r="CN624">
        <v>0.281762830209208</v>
      </c>
      <c r="CO624">
        <v>71.187932704606453</v>
      </c>
      <c r="CP624">
        <v>95.173245490228823</v>
      </c>
      <c r="CQ624">
        <v>78.242138379219426</v>
      </c>
      <c r="CR624">
        <v>6.7724428444037583</v>
      </c>
      <c r="CS624">
        <v>0</v>
      </c>
      <c r="CT624">
        <v>0.281762830209208</v>
      </c>
      <c r="CU624">
        <v>71.187932704606453</v>
      </c>
      <c r="CV624">
        <f t="shared" si="9"/>
        <v>148.98515884481731</v>
      </c>
    </row>
    <row r="625" spans="1:100" x14ac:dyDescent="0.25">
      <c r="A625" s="1">
        <v>1227</v>
      </c>
      <c r="B625" t="s">
        <v>108</v>
      </c>
      <c r="C625" t="s">
        <v>118</v>
      </c>
      <c r="D625">
        <v>1</v>
      </c>
      <c r="E625">
        <v>1</v>
      </c>
      <c r="F625">
        <v>2</v>
      </c>
      <c r="G625">
        <v>45.016539999999999</v>
      </c>
      <c r="H625">
        <v>2</v>
      </c>
      <c r="I625" t="s">
        <v>119</v>
      </c>
      <c r="J625">
        <v>1.4</v>
      </c>
      <c r="K625">
        <v>500</v>
      </c>
      <c r="L625">
        <v>50</v>
      </c>
      <c r="N625" t="s">
        <v>121</v>
      </c>
      <c r="O625">
        <v>50</v>
      </c>
      <c r="P625">
        <v>0.25</v>
      </c>
      <c r="Q625">
        <v>3.2500000000000001E-2</v>
      </c>
      <c r="R625">
        <v>77.5</v>
      </c>
      <c r="S625">
        <v>170</v>
      </c>
      <c r="T625">
        <v>100</v>
      </c>
      <c r="U625">
        <v>1812.1301775147931</v>
      </c>
      <c r="V625">
        <v>20</v>
      </c>
      <c r="W625">
        <v>0.95</v>
      </c>
      <c r="X625">
        <v>1</v>
      </c>
      <c r="Y625">
        <v>77598.297777078333</v>
      </c>
      <c r="Z625">
        <v>387991488.88539171</v>
      </c>
      <c r="AA625">
        <v>543188084.43954825</v>
      </c>
      <c r="AB625">
        <v>543188.0844395482</v>
      </c>
      <c r="AC625">
        <v>0</v>
      </c>
      <c r="AD625">
        <v>4021.2483827725041</v>
      </c>
      <c r="AE625">
        <v>7238247.0889905076</v>
      </c>
      <c r="AF625">
        <v>3619123.5444952538</v>
      </c>
      <c r="AG625">
        <v>162.92041980571241</v>
      </c>
      <c r="AH625">
        <v>159.2776271932361</v>
      </c>
      <c r="AI625">
        <v>159.2776271932361</v>
      </c>
      <c r="AJ625">
        <v>17653.612744285321</v>
      </c>
      <c r="AK625">
        <v>1835.336538461539</v>
      </c>
      <c r="AL625" t="s">
        <v>124</v>
      </c>
      <c r="AM625">
        <v>12344.0161074758</v>
      </c>
      <c r="AN625">
        <v>865.97976780679664</v>
      </c>
      <c r="AO625">
        <v>27077.19662285013</v>
      </c>
      <c r="AP625">
        <v>32698.945158029452</v>
      </c>
      <c r="AQ625">
        <v>5621.7485351793148</v>
      </c>
      <c r="AR625">
        <v>4.8778696077222206E-3</v>
      </c>
      <c r="AS625">
        <v>103.70383552281309</v>
      </c>
      <c r="AT625">
        <v>72.513305613040387</v>
      </c>
      <c r="AU625">
        <v>5.0870847065448981</v>
      </c>
      <c r="AV625">
        <v>159.0614445705402</v>
      </c>
      <c r="AW625">
        <v>192.08566991679831</v>
      </c>
      <c r="AX625">
        <v>33.024225346258063</v>
      </c>
      <c r="AY625">
        <v>0.97764066274307138</v>
      </c>
      <c r="AZ625" t="s">
        <v>159</v>
      </c>
      <c r="BA625" t="str">
        <f>VLOOKUP($AZ625,Sheet1!$A$2:$B$58,2,FALSE)</f>
        <v>Gamma Butyrolactone</v>
      </c>
      <c r="BB625" t="s">
        <v>208</v>
      </c>
      <c r="BC625">
        <v>4</v>
      </c>
      <c r="BD625">
        <v>10.541709491918519</v>
      </c>
      <c r="BE625">
        <v>0</v>
      </c>
      <c r="BF625">
        <v>86.08784</v>
      </c>
      <c r="BG625">
        <f>VLOOKUP($AZ625,Sheet1!$A$2:$C$58,3,FALSE)</f>
        <v>4.5</v>
      </c>
      <c r="BH625">
        <v>204</v>
      </c>
      <c r="BI625" t="s">
        <v>251</v>
      </c>
      <c r="BJ625">
        <v>0.25561101312334122</v>
      </c>
      <c r="BK625">
        <v>8.5647058823529396E-2</v>
      </c>
      <c r="BL625">
        <v>0.15344915038773699</v>
      </c>
      <c r="BM625">
        <v>100</v>
      </c>
      <c r="BN625">
        <v>0</v>
      </c>
      <c r="BO625">
        <v>1251.7871192602511</v>
      </c>
      <c r="BP625">
        <v>215.21282628683241</v>
      </c>
      <c r="BQ625">
        <v>6.1154940746061</v>
      </c>
      <c r="BR625">
        <v>1039.6339926830369</v>
      </c>
      <c r="BS625">
        <v>212.1531265772139</v>
      </c>
      <c r="BT625">
        <v>0.34258823529411758</v>
      </c>
      <c r="BU625">
        <v>0</v>
      </c>
      <c r="BV625">
        <v>68.698389435729112</v>
      </c>
      <c r="BW625">
        <v>0</v>
      </c>
      <c r="BX625">
        <v>6.3902753280835309</v>
      </c>
      <c r="BY625">
        <v>1.1023109950010199</v>
      </c>
      <c r="BZ625">
        <v>138.9277813208401</v>
      </c>
      <c r="CA625">
        <v>70.229391885111013</v>
      </c>
      <c r="CB625">
        <v>0</v>
      </c>
      <c r="CC625">
        <v>0</v>
      </c>
      <c r="CD625">
        <v>68.698389435729112</v>
      </c>
      <c r="CE625">
        <v>93.278676595517965</v>
      </c>
      <c r="CF625">
        <v>75.721328624240215</v>
      </c>
      <c r="CG625">
        <v>7.022939188511101</v>
      </c>
      <c r="CH625">
        <v>0</v>
      </c>
      <c r="CI625">
        <v>0</v>
      </c>
      <c r="CJ625">
        <v>68.698389435729112</v>
      </c>
      <c r="CK625">
        <v>136.39191584895721</v>
      </c>
      <c r="CL625">
        <v>67.411763583018924</v>
      </c>
      <c r="CM625">
        <v>0</v>
      </c>
      <c r="CN625">
        <v>0.281762830209209</v>
      </c>
      <c r="CO625">
        <v>68.698389435729112</v>
      </c>
      <c r="CP625">
        <v>92.574269519994942</v>
      </c>
      <c r="CQ625">
        <v>75.721328624240215</v>
      </c>
      <c r="CR625">
        <v>6.7411763583018907</v>
      </c>
      <c r="CS625">
        <v>0</v>
      </c>
      <c r="CT625">
        <v>0.281762830209209</v>
      </c>
      <c r="CU625">
        <v>68.698389435729112</v>
      </c>
      <c r="CV625">
        <f t="shared" si="9"/>
        <v>212.1531265772139</v>
      </c>
    </row>
    <row r="626" spans="1:100" x14ac:dyDescent="0.25">
      <c r="A626" s="1">
        <v>76</v>
      </c>
      <c r="B626" t="s">
        <v>97</v>
      </c>
      <c r="C626" t="s">
        <v>111</v>
      </c>
      <c r="D626">
        <v>2</v>
      </c>
      <c r="E626">
        <v>6</v>
      </c>
      <c r="F626">
        <v>1</v>
      </c>
      <c r="G626">
        <v>46.067439999999998</v>
      </c>
      <c r="H626">
        <v>12</v>
      </c>
      <c r="I626" t="s">
        <v>119</v>
      </c>
      <c r="J626">
        <v>1.145</v>
      </c>
      <c r="K626">
        <v>500</v>
      </c>
      <c r="L626">
        <v>100</v>
      </c>
      <c r="N626" t="s">
        <v>120</v>
      </c>
      <c r="O626">
        <v>0</v>
      </c>
      <c r="P626">
        <v>0.16666666666666671</v>
      </c>
      <c r="Q626">
        <v>3.2500000000000001E-2</v>
      </c>
      <c r="R626">
        <v>77.5</v>
      </c>
      <c r="S626">
        <v>170</v>
      </c>
      <c r="T626">
        <v>100</v>
      </c>
      <c r="U626">
        <v>1812.1301775147931</v>
      </c>
      <c r="V626">
        <v>20</v>
      </c>
      <c r="W626">
        <v>0.95</v>
      </c>
      <c r="X626">
        <v>1</v>
      </c>
      <c r="Y626">
        <v>31071.82017935349</v>
      </c>
      <c r="Z626">
        <v>155359100.89676741</v>
      </c>
      <c r="AA626">
        <v>177886170.5267987</v>
      </c>
      <c r="AB626">
        <v>177886.1705267987</v>
      </c>
      <c r="AC626">
        <v>0</v>
      </c>
      <c r="AD626">
        <v>1610.1836022868449</v>
      </c>
      <c r="AE626">
        <v>483055.08068605361</v>
      </c>
      <c r="AF626">
        <v>483055.08068605361</v>
      </c>
      <c r="AG626">
        <v>22.253110946199939</v>
      </c>
      <c r="AH626">
        <v>42.518508201986442</v>
      </c>
      <c r="AI626">
        <v>42.518508201986442</v>
      </c>
      <c r="AJ626">
        <v>5781.3005421209591</v>
      </c>
      <c r="AK626">
        <v>854.70085470085473</v>
      </c>
      <c r="AL626" t="s">
        <v>123</v>
      </c>
      <c r="AM626">
        <v>3295.184385653949</v>
      </c>
      <c r="AN626">
        <v>346.75461182860209</v>
      </c>
      <c r="AO626">
        <v>7228.1463943376948</v>
      </c>
      <c r="AP626">
        <v>10277.940394304371</v>
      </c>
      <c r="AQ626">
        <v>3049.7939999666719</v>
      </c>
      <c r="AR626">
        <v>1.1968201501804171E-2</v>
      </c>
      <c r="AS626">
        <v>259.79740792638279</v>
      </c>
      <c r="AT626">
        <v>148.07747076894219</v>
      </c>
      <c r="AU626">
        <v>15.582298253351221</v>
      </c>
      <c r="AV626">
        <v>324.81509717058287</v>
      </c>
      <c r="AW626">
        <v>461.8653283647734</v>
      </c>
      <c r="AX626">
        <v>137.0502311941905</v>
      </c>
      <c r="AY626">
        <v>1.9106770421799</v>
      </c>
      <c r="AZ626" t="s">
        <v>149</v>
      </c>
      <c r="BA626" t="str">
        <f>VLOOKUP($AZ626,Sheet1!$A$2:$B$58,2,FALSE)</f>
        <v>Glutarate</v>
      </c>
      <c r="BB626" t="s">
        <v>202</v>
      </c>
      <c r="BC626">
        <v>5</v>
      </c>
      <c r="BD626">
        <v>30.68</v>
      </c>
      <c r="BE626">
        <v>0</v>
      </c>
      <c r="BF626">
        <v>130.09654</v>
      </c>
      <c r="BG626">
        <f>VLOOKUP($AZ626,Sheet1!$A$2:$C$58,3,FALSE)</f>
        <v>3.6</v>
      </c>
      <c r="BH626">
        <v>200</v>
      </c>
      <c r="BI626" t="s">
        <v>231</v>
      </c>
      <c r="BJ626">
        <v>0.26417969376712902</v>
      </c>
      <c r="BK626">
        <v>0.51894736842105205</v>
      </c>
      <c r="BL626">
        <v>1.1234384289208399</v>
      </c>
      <c r="BM626">
        <v>100</v>
      </c>
      <c r="BN626">
        <v>-0.90305850577006352</v>
      </c>
      <c r="BO626">
        <v>411.11761577217459</v>
      </c>
      <c r="BP626">
        <v>121.99175999866689</v>
      </c>
      <c r="BQ626">
        <v>1.4365606343123289</v>
      </c>
      <c r="BR626">
        <v>244.21530783309589</v>
      </c>
      <c r="BS626">
        <v>166.90230793907881</v>
      </c>
      <c r="BT626">
        <v>1.2973684210526299</v>
      </c>
      <c r="BU626">
        <v>0</v>
      </c>
      <c r="BV626">
        <v>27.309017753176558</v>
      </c>
      <c r="BW626">
        <v>0</v>
      </c>
      <c r="BX626">
        <v>6.6044923441782259</v>
      </c>
      <c r="BY626">
        <v>3.8580884825035691</v>
      </c>
      <c r="BZ626">
        <v>46.056465386012832</v>
      </c>
      <c r="CA626">
        <v>18.74744763283627</v>
      </c>
      <c r="CB626">
        <v>0</v>
      </c>
      <c r="CC626">
        <v>0</v>
      </c>
      <c r="CD626">
        <v>27.309017753176558</v>
      </c>
      <c r="CE626">
        <v>33.870624424669259</v>
      </c>
      <c r="CF626">
        <v>29.183762516460192</v>
      </c>
      <c r="CG626">
        <v>1.874744763283628</v>
      </c>
      <c r="CH626">
        <v>0</v>
      </c>
      <c r="CI626">
        <v>0</v>
      </c>
      <c r="CJ626">
        <v>27.309017753176558</v>
      </c>
      <c r="CK626">
        <v>44.163612208892033</v>
      </c>
      <c r="CL626">
        <v>15.83536582188119</v>
      </c>
      <c r="CM626">
        <v>0</v>
      </c>
      <c r="CN626">
        <v>1.01922863383428</v>
      </c>
      <c r="CO626">
        <v>27.309017753176558</v>
      </c>
      <c r="CP626">
        <v>33.870624424669259</v>
      </c>
      <c r="CQ626">
        <v>29.91178296919896</v>
      </c>
      <c r="CR626">
        <v>1.5835365821881191</v>
      </c>
      <c r="CS626">
        <v>0</v>
      </c>
      <c r="CT626">
        <v>1.01922863383428</v>
      </c>
      <c r="CU626">
        <v>27.309017753176558</v>
      </c>
      <c r="CV626">
        <f t="shared" si="9"/>
        <v>166.90230793907881</v>
      </c>
    </row>
    <row r="627" spans="1:100" x14ac:dyDescent="0.25">
      <c r="A627" s="1">
        <v>876</v>
      </c>
      <c r="B627" t="s">
        <v>103</v>
      </c>
      <c r="C627" t="s">
        <v>116</v>
      </c>
      <c r="D627">
        <v>2</v>
      </c>
      <c r="E627">
        <v>4</v>
      </c>
      <c r="F627">
        <v>2</v>
      </c>
      <c r="G627">
        <v>60.050759999999997</v>
      </c>
      <c r="H627">
        <v>8</v>
      </c>
      <c r="I627" t="s">
        <v>119</v>
      </c>
      <c r="J627">
        <v>1.3440000000000001</v>
      </c>
      <c r="K627">
        <v>500</v>
      </c>
      <c r="L627">
        <v>100</v>
      </c>
      <c r="N627" t="s">
        <v>120</v>
      </c>
      <c r="O627">
        <v>0</v>
      </c>
      <c r="P627">
        <v>0.25</v>
      </c>
      <c r="Q627">
        <v>3.2500000000000001E-2</v>
      </c>
      <c r="R627">
        <v>77.5</v>
      </c>
      <c r="S627">
        <v>170</v>
      </c>
      <c r="T627">
        <v>100</v>
      </c>
      <c r="U627">
        <v>1812.1301775147931</v>
      </c>
      <c r="V627">
        <v>20</v>
      </c>
      <c r="W627">
        <v>0.95</v>
      </c>
      <c r="X627">
        <v>1</v>
      </c>
      <c r="Y627">
        <v>25874.42818388114</v>
      </c>
      <c r="Z627">
        <v>129372140.9194057</v>
      </c>
      <c r="AA627">
        <v>173876157.39568129</v>
      </c>
      <c r="AB627">
        <v>173876.15739568131</v>
      </c>
      <c r="AC627">
        <v>0</v>
      </c>
      <c r="AD627">
        <v>1340.847743703082</v>
      </c>
      <c r="AE627">
        <v>603381.48466638685</v>
      </c>
      <c r="AF627">
        <v>603381.48466638685</v>
      </c>
      <c r="AG627">
        <v>36.233516724144877</v>
      </c>
      <c r="AH627">
        <v>53.109638280335368</v>
      </c>
      <c r="AI627">
        <v>53.109638280335368</v>
      </c>
      <c r="AJ627">
        <v>5650.9751153596426</v>
      </c>
      <c r="AK627">
        <v>854.70085470085473</v>
      </c>
      <c r="AL627" t="s">
        <v>123</v>
      </c>
      <c r="AM627">
        <v>4115.9969667259911</v>
      </c>
      <c r="AN627">
        <v>288.75287155370728</v>
      </c>
      <c r="AO627">
        <v>9028.6385076570132</v>
      </c>
      <c r="AP627">
        <v>10910.4258083402</v>
      </c>
      <c r="AQ627">
        <v>1881.7873006831851</v>
      </c>
      <c r="AR627">
        <v>9.3655096468266662E-3</v>
      </c>
      <c r="AS627">
        <v>155.95988538407619</v>
      </c>
      <c r="AT627">
        <v>113.5963974477592</v>
      </c>
      <c r="AU627">
        <v>7.9692201491800398</v>
      </c>
      <c r="AV627">
        <v>249.17919440153631</v>
      </c>
      <c r="AW627">
        <v>301.11418362738812</v>
      </c>
      <c r="AX627">
        <v>51.934989225851808</v>
      </c>
      <c r="AY627">
        <v>1.46575996706786</v>
      </c>
      <c r="AZ627" t="s">
        <v>145</v>
      </c>
      <c r="BA627" t="str">
        <f>VLOOKUP($AZ627,Sheet1!$A$2:$B$58,2,FALSE)</f>
        <v>Acrylate (PW2)</v>
      </c>
      <c r="BB627" t="s">
        <v>198</v>
      </c>
      <c r="BC627">
        <v>3</v>
      </c>
      <c r="BD627">
        <v>17</v>
      </c>
      <c r="BE627">
        <v>0</v>
      </c>
      <c r="BF627">
        <v>71.053619999999995</v>
      </c>
      <c r="BG627">
        <f>VLOOKUP($AZ627,Sheet1!$A$2:$C$58,3,FALSE)</f>
        <v>3.666666666666667</v>
      </c>
      <c r="BH627">
        <v>80</v>
      </c>
      <c r="BI627" t="s">
        <v>245</v>
      </c>
      <c r="BJ627">
        <v>0.26616751453000242</v>
      </c>
      <c r="BK627">
        <v>0.583137254901961</v>
      </c>
      <c r="BL627">
        <v>0.68996890890639895</v>
      </c>
      <c r="BM627">
        <v>100</v>
      </c>
      <c r="BN627">
        <v>-0.193532389569645</v>
      </c>
      <c r="BO627">
        <v>436.41703233360789</v>
      </c>
      <c r="BP627">
        <v>75.271492027327426</v>
      </c>
      <c r="BQ627">
        <v>1.8582180166834119</v>
      </c>
      <c r="BR627">
        <v>315.89706283618011</v>
      </c>
      <c r="BS627">
        <v>120.51996949742779</v>
      </c>
      <c r="BT627">
        <v>0.87470588235294144</v>
      </c>
      <c r="BU627">
        <v>0</v>
      </c>
      <c r="BV627">
        <v>24.63879137241852</v>
      </c>
      <c r="BW627">
        <v>0</v>
      </c>
      <c r="BX627">
        <v>6.6541878632500593</v>
      </c>
      <c r="BY627">
        <v>3.8580884825035691</v>
      </c>
      <c r="BZ627">
        <v>48.056126659194803</v>
      </c>
      <c r="CA627">
        <v>23.417335286776289</v>
      </c>
      <c r="CB627">
        <v>0</v>
      </c>
      <c r="CC627">
        <v>0</v>
      </c>
      <c r="CD627">
        <v>24.63879137241852</v>
      </c>
      <c r="CE627">
        <v>32.834858722790223</v>
      </c>
      <c r="CF627">
        <v>26.98052490109615</v>
      </c>
      <c r="CG627">
        <v>2.3417335286776289</v>
      </c>
      <c r="CH627">
        <v>0</v>
      </c>
      <c r="CI627">
        <v>0</v>
      </c>
      <c r="CJ627">
        <v>24.63879137241852</v>
      </c>
      <c r="CK627">
        <v>46.149030703634452</v>
      </c>
      <c r="CL627">
        <v>20.483341508991131</v>
      </c>
      <c r="CM627">
        <v>0</v>
      </c>
      <c r="CN627">
        <v>1.026897822224804</v>
      </c>
      <c r="CO627">
        <v>24.63879137241852</v>
      </c>
      <c r="CP627">
        <v>32.834858722790223</v>
      </c>
      <c r="CQ627">
        <v>27.714023345542429</v>
      </c>
      <c r="CR627">
        <v>2.0483341508991142</v>
      </c>
      <c r="CS627">
        <v>0</v>
      </c>
      <c r="CT627">
        <v>1.026897822224804</v>
      </c>
      <c r="CU627">
        <v>24.63879137241852</v>
      </c>
      <c r="CV627">
        <f t="shared" si="9"/>
        <v>120.51996949742779</v>
      </c>
    </row>
    <row r="628" spans="1:100" x14ac:dyDescent="0.25">
      <c r="A628" s="1">
        <v>85</v>
      </c>
      <c r="B628" t="s">
        <v>97</v>
      </c>
      <c r="C628" t="s">
        <v>111</v>
      </c>
      <c r="D628">
        <v>2</v>
      </c>
      <c r="E628">
        <v>6</v>
      </c>
      <c r="F628">
        <v>1</v>
      </c>
      <c r="G628">
        <v>46.067439999999998</v>
      </c>
      <c r="H628">
        <v>12</v>
      </c>
      <c r="I628" t="s">
        <v>119</v>
      </c>
      <c r="J628">
        <v>1.145</v>
      </c>
      <c r="K628">
        <v>500</v>
      </c>
      <c r="L628">
        <v>100</v>
      </c>
      <c r="N628" t="s">
        <v>120</v>
      </c>
      <c r="O628">
        <v>0</v>
      </c>
      <c r="P628">
        <v>0.16666666666666671</v>
      </c>
      <c r="Q628">
        <v>3.2500000000000001E-2</v>
      </c>
      <c r="R628">
        <v>77.5</v>
      </c>
      <c r="S628">
        <v>170</v>
      </c>
      <c r="T628">
        <v>100</v>
      </c>
      <c r="U628">
        <v>1812.1301775147931</v>
      </c>
      <c r="V628">
        <v>20</v>
      </c>
      <c r="W628">
        <v>0.95</v>
      </c>
      <c r="X628">
        <v>1</v>
      </c>
      <c r="Y628">
        <v>36370.10165753722</v>
      </c>
      <c r="Z628">
        <v>181850508.28768611</v>
      </c>
      <c r="AA628">
        <v>208218831.9894006</v>
      </c>
      <c r="AB628">
        <v>208218.83198940061</v>
      </c>
      <c r="AC628">
        <v>0</v>
      </c>
      <c r="AD628">
        <v>1884.7476898500299</v>
      </c>
      <c r="AE628">
        <v>565424.30695500912</v>
      </c>
      <c r="AF628">
        <v>565424.30695500912</v>
      </c>
      <c r="AG628">
        <v>26.04765033519147</v>
      </c>
      <c r="AH628">
        <v>49.768647498179909</v>
      </c>
      <c r="AI628">
        <v>49.768647498179909</v>
      </c>
      <c r="AJ628">
        <v>6767.1120396555189</v>
      </c>
      <c r="AK628">
        <v>854.70085470085473</v>
      </c>
      <c r="AL628" t="s">
        <v>123</v>
      </c>
      <c r="AM628">
        <v>3857.070181108943</v>
      </c>
      <c r="AN628">
        <v>405.8822563219573</v>
      </c>
      <c r="AO628">
        <v>8460.6700746905844</v>
      </c>
      <c r="AP628">
        <v>11884.76533178727</v>
      </c>
      <c r="AQ628">
        <v>3424.0952570966888</v>
      </c>
      <c r="AR628">
        <v>1.196820150180416E-2</v>
      </c>
      <c r="AS628">
        <v>259.79740792638268</v>
      </c>
      <c r="AT628">
        <v>148.07747076894219</v>
      </c>
      <c r="AU628">
        <v>15.582298253351221</v>
      </c>
      <c r="AV628">
        <v>324.81509717058287</v>
      </c>
      <c r="AW628">
        <v>456.27015023809872</v>
      </c>
      <c r="AX628">
        <v>131.45505306751579</v>
      </c>
      <c r="AY628">
        <v>1.9106770421799</v>
      </c>
      <c r="AZ628" t="s">
        <v>157</v>
      </c>
      <c r="BA628" t="str">
        <f>VLOOKUP($AZ628,Sheet1!$A$2:$B$58,2,FALSE)</f>
        <v>Isobutyrate</v>
      </c>
      <c r="BB628" t="s">
        <v>203</v>
      </c>
      <c r="BC628">
        <v>4</v>
      </c>
      <c r="BD628">
        <v>30.68</v>
      </c>
      <c r="BE628">
        <v>0</v>
      </c>
      <c r="BF628">
        <v>87.095680000000002</v>
      </c>
      <c r="BG628">
        <f>VLOOKUP($AZ628,Sheet1!$A$2:$C$58,3,FALSE)</f>
        <v>4.75</v>
      </c>
      <c r="BH628">
        <v>155</v>
      </c>
      <c r="BI628" t="s">
        <v>231</v>
      </c>
      <c r="BJ628">
        <v>0.26785677954403608</v>
      </c>
      <c r="BK628">
        <v>0.66223880597014895</v>
      </c>
      <c r="BL628">
        <v>0.95977946871560804</v>
      </c>
      <c r="BM628">
        <v>100</v>
      </c>
      <c r="BN628">
        <v>-0.65955302337540689</v>
      </c>
      <c r="BO628">
        <v>475.39061327149102</v>
      </c>
      <c r="BP628">
        <v>136.96381028386759</v>
      </c>
      <c r="BQ628">
        <v>1.72288912038316</v>
      </c>
      <c r="BR628">
        <v>292.89115046513717</v>
      </c>
      <c r="BS628">
        <v>182.49946280635379</v>
      </c>
      <c r="BT628">
        <v>1.3244776119402979</v>
      </c>
      <c r="BU628">
        <v>0</v>
      </c>
      <c r="BV628">
        <v>31.965676491346969</v>
      </c>
      <c r="BW628">
        <v>0</v>
      </c>
      <c r="BX628">
        <v>6.6964194886009034</v>
      </c>
      <c r="BY628">
        <v>3.8580884825035691</v>
      </c>
      <c r="BZ628">
        <v>53.90988742877645</v>
      </c>
      <c r="CA628">
        <v>21.944210937429482</v>
      </c>
      <c r="CB628">
        <v>0</v>
      </c>
      <c r="CC628">
        <v>0</v>
      </c>
      <c r="CD628">
        <v>31.965676491346969</v>
      </c>
      <c r="CE628">
        <v>39.646150319447287</v>
      </c>
      <c r="CF628">
        <v>34.160097585089922</v>
      </c>
      <c r="CG628">
        <v>2.1944210937429478</v>
      </c>
      <c r="CH628">
        <v>0</v>
      </c>
      <c r="CI628">
        <v>0</v>
      </c>
      <c r="CJ628">
        <v>31.965676491346969</v>
      </c>
      <c r="CK628">
        <v>51.990687853126254</v>
      </c>
      <c r="CL628">
        <v>18.991596205659931</v>
      </c>
      <c r="CM628">
        <v>0</v>
      </c>
      <c r="CN628">
        <v>1.033415156119343</v>
      </c>
      <c r="CO628">
        <v>31.965676491346969</v>
      </c>
      <c r="CP628">
        <v>39.646150319447287</v>
      </c>
      <c r="CQ628">
        <v>34.898251268032311</v>
      </c>
      <c r="CR628">
        <v>1.8991596205659931</v>
      </c>
      <c r="CS628">
        <v>0</v>
      </c>
      <c r="CT628">
        <v>1.033415156119343</v>
      </c>
      <c r="CU628">
        <v>31.965676491346969</v>
      </c>
      <c r="CV628">
        <f t="shared" si="9"/>
        <v>182.49946280635379</v>
      </c>
    </row>
    <row r="629" spans="1:100" x14ac:dyDescent="0.25">
      <c r="A629" s="1">
        <v>194</v>
      </c>
      <c r="B629" t="s">
        <v>99</v>
      </c>
      <c r="C629" t="s">
        <v>113</v>
      </c>
      <c r="D629">
        <v>1</v>
      </c>
      <c r="E629">
        <v>4</v>
      </c>
      <c r="F629">
        <v>1</v>
      </c>
      <c r="G629">
        <v>32.041060000000002</v>
      </c>
      <c r="H629">
        <v>6</v>
      </c>
      <c r="I629" t="s">
        <v>119</v>
      </c>
      <c r="J629">
        <v>1.2130000000000001</v>
      </c>
      <c r="K629">
        <v>500</v>
      </c>
      <c r="L629">
        <v>100</v>
      </c>
      <c r="N629" t="s">
        <v>120</v>
      </c>
      <c r="O629">
        <v>0</v>
      </c>
      <c r="P629">
        <v>0.125</v>
      </c>
      <c r="Q629">
        <v>3.2500000000000001E-2</v>
      </c>
      <c r="R629">
        <v>77.5</v>
      </c>
      <c r="S629">
        <v>170</v>
      </c>
      <c r="T629">
        <v>100</v>
      </c>
      <c r="U629">
        <v>1812.1301775147931</v>
      </c>
      <c r="V629">
        <v>20</v>
      </c>
      <c r="W629">
        <v>0.95</v>
      </c>
      <c r="X629">
        <v>1</v>
      </c>
      <c r="Y629">
        <v>39277.045160242218</v>
      </c>
      <c r="Z629">
        <v>196385225.80121109</v>
      </c>
      <c r="AA629">
        <v>238215278.89686909</v>
      </c>
      <c r="AB629">
        <v>238215.2788968691</v>
      </c>
      <c r="AC629">
        <v>0</v>
      </c>
      <c r="AD629">
        <v>2035.38942032516</v>
      </c>
      <c r="AE629">
        <v>1221233.652195096</v>
      </c>
      <c r="AF629">
        <v>1221233.652195096</v>
      </c>
      <c r="AG629">
        <v>39.129620724002201</v>
      </c>
      <c r="AH629">
        <v>40.309869774829643</v>
      </c>
      <c r="AI629">
        <v>40.309869774829643</v>
      </c>
      <c r="AJ629">
        <v>7741.9965641482449</v>
      </c>
      <c r="AK629">
        <v>854.70085470085473</v>
      </c>
      <c r="AL629" t="s">
        <v>123</v>
      </c>
      <c r="AM629">
        <v>3124.0149075492968</v>
      </c>
      <c r="AN629">
        <v>438.32310014989429</v>
      </c>
      <c r="AO629">
        <v>6852.6778617210384</v>
      </c>
      <c r="AP629">
        <v>12159.035426548289</v>
      </c>
      <c r="AQ629">
        <v>5306.3575648272536</v>
      </c>
      <c r="AR629">
        <v>6.3394883937504176E-3</v>
      </c>
      <c r="AS629">
        <v>197.85513942892081</v>
      </c>
      <c r="AT629">
        <v>79.837597445278021</v>
      </c>
      <c r="AU629">
        <v>11.20182337676035</v>
      </c>
      <c r="AV629">
        <v>175.1276331057712</v>
      </c>
      <c r="AW629">
        <v>310.73736983834118</v>
      </c>
      <c r="AX629">
        <v>135.6097367325701</v>
      </c>
      <c r="AY629">
        <v>1.030162547681007</v>
      </c>
      <c r="AZ629" t="s">
        <v>162</v>
      </c>
      <c r="BA629" t="str">
        <f>VLOOKUP($AZ629,Sheet1!$A$2:$B$58,2,FALSE)</f>
        <v>5-Aminopentanoate</v>
      </c>
      <c r="BB629" t="s">
        <v>210</v>
      </c>
      <c r="BC629">
        <v>5</v>
      </c>
      <c r="BD629">
        <v>19.93</v>
      </c>
      <c r="BE629">
        <v>0</v>
      </c>
      <c r="BF629">
        <v>117.14444</v>
      </c>
      <c r="BG629">
        <f>VLOOKUP($AZ629,Sheet1!$A$2:$C$58,3,FALSE)</f>
        <v>4.8</v>
      </c>
      <c r="BH629">
        <v>247.5</v>
      </c>
      <c r="BI629" t="s">
        <v>232</v>
      </c>
      <c r="BJ629">
        <v>0.27140949355415228</v>
      </c>
      <c r="BK629">
        <v>0.174750957854406</v>
      </c>
      <c r="BL629">
        <v>0.63890218043092195</v>
      </c>
      <c r="BM629">
        <v>100</v>
      </c>
      <c r="BN629">
        <v>-0.70576636848880336</v>
      </c>
      <c r="BO629">
        <v>486.36141706193177</v>
      </c>
      <c r="BP629">
        <v>212.2543025930903</v>
      </c>
      <c r="BQ629">
        <v>1.3409852974390331</v>
      </c>
      <c r="BR629">
        <v>227.96750056463571</v>
      </c>
      <c r="BS629">
        <v>258.39391649729612</v>
      </c>
      <c r="BT629">
        <v>0.87375478927202999</v>
      </c>
      <c r="BU629">
        <v>0</v>
      </c>
      <c r="BV629">
        <v>31.19413364117456</v>
      </c>
      <c r="BW629">
        <v>0</v>
      </c>
      <c r="BX629">
        <v>6.7852373388538068</v>
      </c>
      <c r="BY629">
        <v>3.8580884825035691</v>
      </c>
      <c r="BZ629">
        <v>48.967738705116147</v>
      </c>
      <c r="CA629">
        <v>17.773605063941591</v>
      </c>
      <c r="CB629">
        <v>0</v>
      </c>
      <c r="CC629">
        <v>0</v>
      </c>
      <c r="CD629">
        <v>31.19413364117456</v>
      </c>
      <c r="CE629">
        <v>37.41489541355412</v>
      </c>
      <c r="CF629">
        <v>32.97149414756872</v>
      </c>
      <c r="CG629">
        <v>1.7773605063941591</v>
      </c>
      <c r="CH629">
        <v>0</v>
      </c>
      <c r="CI629">
        <v>0</v>
      </c>
      <c r="CJ629">
        <v>31.19413364117456</v>
      </c>
      <c r="CK629">
        <v>47.023083857315548</v>
      </c>
      <c r="CL629">
        <v>14.781828375017589</v>
      </c>
      <c r="CM629">
        <v>0</v>
      </c>
      <c r="CN629">
        <v>1.0471218411234009</v>
      </c>
      <c r="CO629">
        <v>31.19413364117456</v>
      </c>
      <c r="CP629">
        <v>37.41489541355412</v>
      </c>
      <c r="CQ629">
        <v>33.719438319799721</v>
      </c>
      <c r="CR629">
        <v>1.4781828375017589</v>
      </c>
      <c r="CS629">
        <v>0</v>
      </c>
      <c r="CT629">
        <v>1.0471218411234009</v>
      </c>
      <c r="CU629">
        <v>31.19413364117456</v>
      </c>
      <c r="CV629">
        <f t="shared" si="9"/>
        <v>258.39391649729612</v>
      </c>
    </row>
    <row r="630" spans="1:100" x14ac:dyDescent="0.25">
      <c r="A630" s="1">
        <v>251</v>
      </c>
      <c r="B630" t="s">
        <v>99</v>
      </c>
      <c r="C630" t="s">
        <v>113</v>
      </c>
      <c r="D630">
        <v>1</v>
      </c>
      <c r="E630">
        <v>4</v>
      </c>
      <c r="F630">
        <v>1</v>
      </c>
      <c r="G630">
        <v>32.041060000000002</v>
      </c>
      <c r="H630">
        <v>6</v>
      </c>
      <c r="I630" t="s">
        <v>119</v>
      </c>
      <c r="J630">
        <v>1.2130000000000001</v>
      </c>
      <c r="K630">
        <v>500</v>
      </c>
      <c r="L630">
        <v>100</v>
      </c>
      <c r="N630" t="s">
        <v>120</v>
      </c>
      <c r="O630">
        <v>0</v>
      </c>
      <c r="P630">
        <v>0.125</v>
      </c>
      <c r="Q630">
        <v>3.2500000000000001E-2</v>
      </c>
      <c r="R630">
        <v>77.5</v>
      </c>
      <c r="S630">
        <v>170</v>
      </c>
      <c r="T630">
        <v>100</v>
      </c>
      <c r="U630">
        <v>1812.1301775147931</v>
      </c>
      <c r="V630">
        <v>20</v>
      </c>
      <c r="W630">
        <v>0.95</v>
      </c>
      <c r="X630">
        <v>1</v>
      </c>
      <c r="Y630">
        <v>39277.045160242153</v>
      </c>
      <c r="Z630">
        <v>196385225.80121079</v>
      </c>
      <c r="AA630">
        <v>238215278.89686871</v>
      </c>
      <c r="AB630">
        <v>238215.27889686869</v>
      </c>
      <c r="AC630">
        <v>0</v>
      </c>
      <c r="AD630">
        <v>2035.3894203251571</v>
      </c>
      <c r="AE630">
        <v>1221233.6521950939</v>
      </c>
      <c r="AF630">
        <v>1221233.6521950939</v>
      </c>
      <c r="AG630">
        <v>39.129620724002137</v>
      </c>
      <c r="AH630">
        <v>40.309869774829558</v>
      </c>
      <c r="AI630">
        <v>40.309869774829558</v>
      </c>
      <c r="AJ630">
        <v>7741.9965641482322</v>
      </c>
      <c r="AK630">
        <v>854.70085470085473</v>
      </c>
      <c r="AL630" t="s">
        <v>123</v>
      </c>
      <c r="AM630">
        <v>3124.0149075492909</v>
      </c>
      <c r="AN630">
        <v>438.32310014989349</v>
      </c>
      <c r="AO630">
        <v>6852.6778617210257</v>
      </c>
      <c r="AP630">
        <v>12159.035426548269</v>
      </c>
      <c r="AQ630">
        <v>5306.3575648272472</v>
      </c>
      <c r="AR630">
        <v>6.3394883937504167E-3</v>
      </c>
      <c r="AS630">
        <v>197.85513942892081</v>
      </c>
      <c r="AT630">
        <v>79.837597445278007</v>
      </c>
      <c r="AU630">
        <v>11.20182337676035</v>
      </c>
      <c r="AV630">
        <v>175.12763310577111</v>
      </c>
      <c r="AW630">
        <v>310.73736983834118</v>
      </c>
      <c r="AX630">
        <v>135.6097367325701</v>
      </c>
      <c r="AY630">
        <v>1.030162547681007</v>
      </c>
      <c r="AZ630" t="s">
        <v>162</v>
      </c>
      <c r="BA630" t="str">
        <f>VLOOKUP($AZ630,Sheet1!$A$2:$B$58,2,FALSE)</f>
        <v>5-Aminopentanoate</v>
      </c>
      <c r="BB630" t="s">
        <v>210</v>
      </c>
      <c r="BC630">
        <v>5</v>
      </c>
      <c r="BD630">
        <v>19.93</v>
      </c>
      <c r="BE630">
        <v>0</v>
      </c>
      <c r="BF630">
        <v>117.14444</v>
      </c>
      <c r="BG630">
        <f>VLOOKUP($AZ630,Sheet1!$A$2:$C$58,3,FALSE)</f>
        <v>4.8</v>
      </c>
      <c r="BH630">
        <v>247.5</v>
      </c>
      <c r="BI630" t="s">
        <v>233</v>
      </c>
      <c r="BJ630">
        <v>0.27140949355415439</v>
      </c>
      <c r="BK630">
        <v>0.174750957854406</v>
      </c>
      <c r="BL630">
        <v>0.63890218043092295</v>
      </c>
      <c r="BM630">
        <v>100</v>
      </c>
      <c r="BN630">
        <v>-0.70576636848880336</v>
      </c>
      <c r="BO630">
        <v>486.36141706193098</v>
      </c>
      <c r="BP630">
        <v>212.25430259308999</v>
      </c>
      <c r="BQ630">
        <v>1.3409852974390279</v>
      </c>
      <c r="BR630">
        <v>227.96750056463469</v>
      </c>
      <c r="BS630">
        <v>258.39391649729617</v>
      </c>
      <c r="BT630">
        <v>0.87375478927202999</v>
      </c>
      <c r="BU630">
        <v>0</v>
      </c>
      <c r="BV630">
        <v>31.19413364117451</v>
      </c>
      <c r="BW630">
        <v>0</v>
      </c>
      <c r="BX630">
        <v>6.7852373388538609</v>
      </c>
      <c r="BY630">
        <v>3.8580884825035691</v>
      </c>
      <c r="BZ630">
        <v>48.967738705116069</v>
      </c>
      <c r="CA630">
        <v>17.773605063941559</v>
      </c>
      <c r="CB630">
        <v>0</v>
      </c>
      <c r="CC630">
        <v>0</v>
      </c>
      <c r="CD630">
        <v>31.19413364117451</v>
      </c>
      <c r="CE630">
        <v>37.414895413554063</v>
      </c>
      <c r="CF630">
        <v>32.971494147568663</v>
      </c>
      <c r="CG630">
        <v>1.777360506394156</v>
      </c>
      <c r="CH630">
        <v>0</v>
      </c>
      <c r="CI630">
        <v>0</v>
      </c>
      <c r="CJ630">
        <v>31.19413364117451</v>
      </c>
      <c r="CK630">
        <v>47.023083857315463</v>
      </c>
      <c r="CL630">
        <v>14.781828375017531</v>
      </c>
      <c r="CM630">
        <v>0</v>
      </c>
      <c r="CN630">
        <v>1.04712184112341</v>
      </c>
      <c r="CO630">
        <v>31.19413364117451</v>
      </c>
      <c r="CP630">
        <v>37.414895413554063</v>
      </c>
      <c r="CQ630">
        <v>33.719438319799671</v>
      </c>
      <c r="CR630">
        <v>1.4781828375017529</v>
      </c>
      <c r="CS630">
        <v>0</v>
      </c>
      <c r="CT630">
        <v>1.04712184112341</v>
      </c>
      <c r="CU630">
        <v>31.19413364117451</v>
      </c>
      <c r="CV630">
        <f t="shared" si="9"/>
        <v>258.39391649729617</v>
      </c>
    </row>
    <row r="631" spans="1:100" x14ac:dyDescent="0.25">
      <c r="A631" s="1">
        <v>21</v>
      </c>
      <c r="B631" t="s">
        <v>97</v>
      </c>
      <c r="C631" t="s">
        <v>111</v>
      </c>
      <c r="D631">
        <v>2</v>
      </c>
      <c r="E631">
        <v>6</v>
      </c>
      <c r="F631">
        <v>1</v>
      </c>
      <c r="G631">
        <v>46.067439999999998</v>
      </c>
      <c r="H631">
        <v>12</v>
      </c>
      <c r="I631" t="s">
        <v>119</v>
      </c>
      <c r="J631">
        <v>1.145</v>
      </c>
      <c r="K631">
        <v>500</v>
      </c>
      <c r="L631">
        <v>100</v>
      </c>
      <c r="N631" t="s">
        <v>120</v>
      </c>
      <c r="O631">
        <v>0</v>
      </c>
      <c r="P631">
        <v>0.16666666666666671</v>
      </c>
      <c r="Q631">
        <v>3.2500000000000001E-2</v>
      </c>
      <c r="R631">
        <v>77.5</v>
      </c>
      <c r="S631">
        <v>170</v>
      </c>
      <c r="T631">
        <v>100</v>
      </c>
      <c r="U631">
        <v>1812.1301775147931</v>
      </c>
      <c r="V631">
        <v>20</v>
      </c>
      <c r="W631">
        <v>0.95</v>
      </c>
      <c r="X631">
        <v>1</v>
      </c>
      <c r="Y631">
        <v>61433.283519968652</v>
      </c>
      <c r="Z631">
        <v>307166417.59984332</v>
      </c>
      <c r="AA631">
        <v>351705548.15182048</v>
      </c>
      <c r="AB631">
        <v>351705.54815182049</v>
      </c>
      <c r="AC631">
        <v>0</v>
      </c>
      <c r="AD631">
        <v>3183.555555725748</v>
      </c>
      <c r="AE631">
        <v>955066.66671772441</v>
      </c>
      <c r="AF631">
        <v>955066.66671772441</v>
      </c>
      <c r="AG631">
        <v>43.99747636501877</v>
      </c>
      <c r="AH631">
        <v>84.064968004494119</v>
      </c>
      <c r="AI631">
        <v>84.064968004494119</v>
      </c>
      <c r="AJ631">
        <v>11430.43031493417</v>
      </c>
      <c r="AK631">
        <v>854.70085470085473</v>
      </c>
      <c r="AL631" t="s">
        <v>123</v>
      </c>
      <c r="AM631">
        <v>6515.035020348294</v>
      </c>
      <c r="AN631">
        <v>685.58179911449349</v>
      </c>
      <c r="AO631">
        <v>14291.044560763999</v>
      </c>
      <c r="AP631">
        <v>19485.74798909781</v>
      </c>
      <c r="AQ631">
        <v>5194.7034283338107</v>
      </c>
      <c r="AR631">
        <v>1.1968201501804171E-2</v>
      </c>
      <c r="AS631">
        <v>259.79740792638279</v>
      </c>
      <c r="AT631">
        <v>148.07747076894219</v>
      </c>
      <c r="AU631">
        <v>15.582298253351221</v>
      </c>
      <c r="AV631">
        <v>324.81509717058287</v>
      </c>
      <c r="AW631">
        <v>442.88331056620359</v>
      </c>
      <c r="AX631">
        <v>118.0682133956207</v>
      </c>
      <c r="AY631">
        <v>1.9106770421799</v>
      </c>
      <c r="AZ631" t="s">
        <v>147</v>
      </c>
      <c r="BA631" t="str">
        <f>VLOOKUP($AZ631,Sheet1!$A$2:$B$58,2,FALSE)</f>
        <v>Nonane</v>
      </c>
      <c r="BB631" t="s">
        <v>200</v>
      </c>
      <c r="BC631">
        <v>9</v>
      </c>
      <c r="BD631">
        <v>26.7</v>
      </c>
      <c r="BE631">
        <v>44.311</v>
      </c>
      <c r="BF631">
        <v>128.25309999999999</v>
      </c>
      <c r="BG631">
        <f>VLOOKUP($AZ631,Sheet1!$A$2:$C$58,3,FALSE)</f>
        <v>6.2222222222222223</v>
      </c>
      <c r="BH631">
        <v>151</v>
      </c>
      <c r="BI631" t="s">
        <v>97</v>
      </c>
      <c r="BJ631">
        <v>0.27425231763668001</v>
      </c>
      <c r="BK631">
        <v>0.204097859327218</v>
      </c>
      <c r="BL631">
        <v>0.568214408312674</v>
      </c>
      <c r="BM631">
        <v>100</v>
      </c>
      <c r="BN631">
        <v>-0.17436304571778191</v>
      </c>
      <c r="BO631">
        <v>779.42991956391245</v>
      </c>
      <c r="BP631">
        <v>207.78813713335251</v>
      </c>
      <c r="BQ631">
        <v>3.0883464025430851</v>
      </c>
      <c r="BR631">
        <v>525.01888843232439</v>
      </c>
      <c r="BS631">
        <v>254.41103113158809</v>
      </c>
      <c r="BT631">
        <v>0.91844036697248099</v>
      </c>
      <c r="BU631">
        <v>0</v>
      </c>
      <c r="BV631">
        <v>46.989304757840053</v>
      </c>
      <c r="BW631">
        <v>0.9430018219753894</v>
      </c>
      <c r="BX631">
        <v>6.8563079409169996</v>
      </c>
      <c r="BY631">
        <v>3.8580884825035691</v>
      </c>
      <c r="BZ631">
        <v>84.055600168145162</v>
      </c>
      <c r="CA631">
        <v>37.066295410305123</v>
      </c>
      <c r="CB631">
        <v>0</v>
      </c>
      <c r="CC631">
        <v>0</v>
      </c>
      <c r="CD631">
        <v>46.989304757840053</v>
      </c>
      <c r="CE631">
        <v>59.962508151446833</v>
      </c>
      <c r="CF631">
        <v>50.695934298870547</v>
      </c>
      <c r="CG631">
        <v>3.706629541030511</v>
      </c>
      <c r="CH631">
        <v>0</v>
      </c>
      <c r="CI631">
        <v>0</v>
      </c>
      <c r="CJ631">
        <v>46.989304757840053</v>
      </c>
      <c r="CK631">
        <v>82.09057642476489</v>
      </c>
      <c r="CL631">
        <v>34.043181958950868</v>
      </c>
      <c r="CM631">
        <v>0</v>
      </c>
      <c r="CN631">
        <v>1.058089707973985</v>
      </c>
      <c r="CO631">
        <v>46.989304757840053</v>
      </c>
      <c r="CP631">
        <v>59.962508151446841</v>
      </c>
      <c r="CQ631">
        <v>51.451712661709117</v>
      </c>
      <c r="CR631">
        <v>3.4043181958950872</v>
      </c>
      <c r="CS631">
        <v>0</v>
      </c>
      <c r="CT631">
        <v>1.058089707973985</v>
      </c>
      <c r="CU631">
        <v>46.989304757840053</v>
      </c>
      <c r="CV631">
        <f t="shared" si="9"/>
        <v>254.41103113158809</v>
      </c>
    </row>
    <row r="632" spans="1:100" x14ac:dyDescent="0.25">
      <c r="A632" s="1">
        <v>987</v>
      </c>
      <c r="B632" t="s">
        <v>104</v>
      </c>
      <c r="C632" t="s">
        <v>117</v>
      </c>
      <c r="D632">
        <v>2</v>
      </c>
      <c r="E632">
        <v>4</v>
      </c>
      <c r="F632">
        <v>2</v>
      </c>
      <c r="G632">
        <v>60.050759999999997</v>
      </c>
      <c r="H632">
        <v>8</v>
      </c>
      <c r="I632" t="s">
        <v>119</v>
      </c>
      <c r="J632">
        <v>1.131</v>
      </c>
      <c r="K632">
        <v>500</v>
      </c>
      <c r="L632">
        <v>100</v>
      </c>
      <c r="N632" t="s">
        <v>120</v>
      </c>
      <c r="O632">
        <v>0</v>
      </c>
      <c r="P632">
        <v>0.25</v>
      </c>
      <c r="Q632">
        <v>3.2500000000000001E-2</v>
      </c>
      <c r="R632">
        <v>77.5</v>
      </c>
      <c r="S632">
        <v>170</v>
      </c>
      <c r="T632">
        <v>100</v>
      </c>
      <c r="U632">
        <v>1812.1301775147931</v>
      </c>
      <c r="V632">
        <v>20</v>
      </c>
      <c r="W632">
        <v>0.95</v>
      </c>
      <c r="X632">
        <v>1</v>
      </c>
      <c r="Y632">
        <v>21345.354112032721</v>
      </c>
      <c r="Z632">
        <v>106726770.5601636</v>
      </c>
      <c r="AA632">
        <v>120707977.503545</v>
      </c>
      <c r="AB632">
        <v>120707.977503545</v>
      </c>
      <c r="AC632">
        <v>0</v>
      </c>
      <c r="AD632">
        <v>1106.1450207232861</v>
      </c>
      <c r="AE632">
        <v>497765.25932547852</v>
      </c>
      <c r="AF632">
        <v>497765.25932547852</v>
      </c>
      <c r="AG632">
        <v>29.891182124092069</v>
      </c>
      <c r="AH632">
        <v>43.813298125828616</v>
      </c>
      <c r="AI632">
        <v>43.813298125828616</v>
      </c>
      <c r="AJ632">
        <v>3923.009268865213</v>
      </c>
      <c r="AK632">
        <v>854.70085470085473</v>
      </c>
      <c r="AL632" t="s">
        <v>123</v>
      </c>
      <c r="AM632">
        <v>3395.5306047517179</v>
      </c>
      <c r="AN632">
        <v>238.20941086612481</v>
      </c>
      <c r="AO632">
        <v>7448.2606813908651</v>
      </c>
      <c r="AP632">
        <v>8411.4501391839112</v>
      </c>
      <c r="AQ632">
        <v>963.18945779304613</v>
      </c>
      <c r="AR632">
        <v>7.8812436090483322E-3</v>
      </c>
      <c r="AS632">
        <v>131.2430285486534</v>
      </c>
      <c r="AT632">
        <v>113.5963974477592</v>
      </c>
      <c r="AU632">
        <v>7.9692201491800398</v>
      </c>
      <c r="AV632">
        <v>249.17919440153631</v>
      </c>
      <c r="AW632">
        <v>281.40239165731572</v>
      </c>
      <c r="AX632">
        <v>32.223197255779411</v>
      </c>
      <c r="AY632">
        <v>1.46575996706786</v>
      </c>
      <c r="AZ632" t="s">
        <v>131</v>
      </c>
      <c r="BA632" t="str">
        <f>VLOOKUP($AZ632,Sheet1!$A$2:$B$58,2,FALSE)</f>
        <v>L-Glutamate</v>
      </c>
      <c r="BB632" t="s">
        <v>190</v>
      </c>
      <c r="BC632">
        <v>5</v>
      </c>
      <c r="BD632">
        <v>14.6</v>
      </c>
      <c r="BE632">
        <v>0</v>
      </c>
      <c r="BF632">
        <v>146.11892</v>
      </c>
      <c r="BG632">
        <f>VLOOKUP($AZ632,Sheet1!$A$2:$C$58,3,FALSE)</f>
        <v>3.4</v>
      </c>
      <c r="BH632">
        <v>333.8</v>
      </c>
      <c r="BI632" t="s">
        <v>247</v>
      </c>
      <c r="BJ632">
        <v>0.27648183158484951</v>
      </c>
      <c r="BK632">
        <v>0.33795454545454501</v>
      </c>
      <c r="BL632">
        <v>0.83636705621789997</v>
      </c>
      <c r="BM632">
        <v>100</v>
      </c>
      <c r="BN632">
        <v>-0.31053185782274068</v>
      </c>
      <c r="BO632">
        <v>336.45800556735651</v>
      </c>
      <c r="BP632">
        <v>38.527578311721847</v>
      </c>
      <c r="BQ632">
        <v>1.476050093448295</v>
      </c>
      <c r="BR632">
        <v>250.92851588621019</v>
      </c>
      <c r="BS632">
        <v>85.529489681146259</v>
      </c>
      <c r="BT632">
        <v>0.84488636363636249</v>
      </c>
      <c r="BU632">
        <v>0</v>
      </c>
      <c r="BV632">
        <v>17.45645036046977</v>
      </c>
      <c r="BW632">
        <v>0</v>
      </c>
      <c r="BX632">
        <v>6.9120457896212377</v>
      </c>
      <c r="BY632">
        <v>3.8580884825035691</v>
      </c>
      <c r="BZ632">
        <v>36.774802461013152</v>
      </c>
      <c r="CA632">
        <v>19.318352100543379</v>
      </c>
      <c r="CB632">
        <v>0</v>
      </c>
      <c r="CC632">
        <v>0</v>
      </c>
      <c r="CD632">
        <v>17.45645036046977</v>
      </c>
      <c r="CE632">
        <v>24.217873595659949</v>
      </c>
      <c r="CF632">
        <v>19.388285570524111</v>
      </c>
      <c r="CG632">
        <v>1.9318352100543379</v>
      </c>
      <c r="CH632">
        <v>0</v>
      </c>
      <c r="CI632">
        <v>0</v>
      </c>
      <c r="CJ632">
        <v>17.45645036046977</v>
      </c>
      <c r="CK632">
        <v>34.793804202332147</v>
      </c>
      <c r="CL632">
        <v>16.27066247180338</v>
      </c>
      <c r="CM632">
        <v>0</v>
      </c>
      <c r="CN632">
        <v>1.0666913700589991</v>
      </c>
      <c r="CO632">
        <v>17.45645036046977</v>
      </c>
      <c r="CP632">
        <v>24.217873595659949</v>
      </c>
      <c r="CQ632">
        <v>20.150207977709108</v>
      </c>
      <c r="CR632">
        <v>1.6270662471803381</v>
      </c>
      <c r="CS632">
        <v>0</v>
      </c>
      <c r="CT632">
        <v>1.0666913700589991</v>
      </c>
      <c r="CU632">
        <v>17.45645036046977</v>
      </c>
      <c r="CV632">
        <f t="shared" si="9"/>
        <v>85.529489681146259</v>
      </c>
    </row>
    <row r="633" spans="1:100" x14ac:dyDescent="0.25">
      <c r="A633" s="1">
        <v>724</v>
      </c>
      <c r="B633" t="s">
        <v>101</v>
      </c>
      <c r="C633" t="s">
        <v>115</v>
      </c>
      <c r="D633">
        <v>2</v>
      </c>
      <c r="E633">
        <v>6</v>
      </c>
      <c r="F633">
        <v>2</v>
      </c>
      <c r="G633">
        <v>62.06644</v>
      </c>
      <c r="H633">
        <v>10</v>
      </c>
      <c r="I633" t="s">
        <v>119</v>
      </c>
      <c r="J633">
        <v>1.44</v>
      </c>
      <c r="K633">
        <v>500</v>
      </c>
      <c r="L633">
        <v>100</v>
      </c>
      <c r="N633" t="s">
        <v>120</v>
      </c>
      <c r="O633">
        <v>0</v>
      </c>
      <c r="P633">
        <v>0.2</v>
      </c>
      <c r="Q633">
        <v>3.2500000000000001E-2</v>
      </c>
      <c r="R633">
        <v>77.5</v>
      </c>
      <c r="S633">
        <v>170</v>
      </c>
      <c r="T633">
        <v>100</v>
      </c>
      <c r="U633">
        <v>1812.1301775147931</v>
      </c>
      <c r="V633">
        <v>20</v>
      </c>
      <c r="W633">
        <v>0.95</v>
      </c>
      <c r="X633">
        <v>1</v>
      </c>
      <c r="Y633">
        <v>33997.840306422913</v>
      </c>
      <c r="Z633">
        <v>169989201.53211451</v>
      </c>
      <c r="AA633">
        <v>244784450.20624489</v>
      </c>
      <c r="AB633">
        <v>244784.45020624489</v>
      </c>
      <c r="AC633">
        <v>0</v>
      </c>
      <c r="AD633">
        <v>1761.813909149238</v>
      </c>
      <c r="AE633">
        <v>634253.00729372562</v>
      </c>
      <c r="AF633">
        <v>634253.00729372562</v>
      </c>
      <c r="AG633">
        <v>39.365826222015578</v>
      </c>
      <c r="AH633">
        <v>55.826949701993719</v>
      </c>
      <c r="AI633">
        <v>55.826949701993719</v>
      </c>
      <c r="AJ633">
        <v>7955.4946317029599</v>
      </c>
      <c r="AK633">
        <v>854.70085470085473</v>
      </c>
      <c r="AL633" t="s">
        <v>123</v>
      </c>
      <c r="AM633">
        <v>4326.5886019045129</v>
      </c>
      <c r="AN633">
        <v>379.40834654733032</v>
      </c>
      <c r="AO633">
        <v>9490.5814493389316</v>
      </c>
      <c r="AP633">
        <v>13516.19243485566</v>
      </c>
      <c r="AQ633">
        <v>4025.6109855167269</v>
      </c>
      <c r="AR633">
        <v>1.2543093276999999E-2</v>
      </c>
      <c r="AS633">
        <v>202.09139233698599</v>
      </c>
      <c r="AT633">
        <v>109.90722200274411</v>
      </c>
      <c r="AU633">
        <v>9.63801304226517</v>
      </c>
      <c r="AV633">
        <v>241.0868095544065</v>
      </c>
      <c r="AW633">
        <v>343.34837426317358</v>
      </c>
      <c r="AX633">
        <v>102.2615647087671</v>
      </c>
      <c r="AY633">
        <v>1.4181577032612149</v>
      </c>
      <c r="AZ633" t="s">
        <v>156</v>
      </c>
      <c r="BA633" t="str">
        <f>VLOOKUP($AZ633,Sheet1!$A$2:$B$58,2,FALSE)</f>
        <v>1,3-Butanediol (PW1)</v>
      </c>
      <c r="BB633" t="s">
        <v>206</v>
      </c>
      <c r="BC633">
        <v>4</v>
      </c>
      <c r="BD633">
        <v>17</v>
      </c>
      <c r="BE633">
        <v>25.35</v>
      </c>
      <c r="BF633">
        <v>90.119200000000006</v>
      </c>
      <c r="BG633">
        <f>VLOOKUP($AZ633,Sheet1!$A$2:$C$58,3,FALSE)</f>
        <v>5.5</v>
      </c>
      <c r="BH633">
        <v>207</v>
      </c>
      <c r="BI633" t="s">
        <v>242</v>
      </c>
      <c r="BJ633">
        <v>0.27966661398215348</v>
      </c>
      <c r="BK633">
        <v>0.43738095238095198</v>
      </c>
      <c r="BL633">
        <v>0.63506859627446599</v>
      </c>
      <c r="BM633">
        <v>100</v>
      </c>
      <c r="BN633">
        <v>-7.6641974693912068E-2</v>
      </c>
      <c r="BO633">
        <v>540.64769739422638</v>
      </c>
      <c r="BP633">
        <v>161.0244394206691</v>
      </c>
      <c r="BQ633">
        <v>1.9534113740975949</v>
      </c>
      <c r="BR633">
        <v>332.07993359659122</v>
      </c>
      <c r="BS633">
        <v>208.56776379763519</v>
      </c>
      <c r="BT633">
        <v>0.87476190476190396</v>
      </c>
      <c r="BU633">
        <v>0</v>
      </c>
      <c r="BV633">
        <v>26.7687618309706</v>
      </c>
      <c r="BW633">
        <v>0.94699934797398322</v>
      </c>
      <c r="BX633">
        <v>6.9916653495538386</v>
      </c>
      <c r="BY633">
        <v>3.8580884825035691</v>
      </c>
      <c r="BZ633">
        <v>51.384226020521233</v>
      </c>
      <c r="CA633">
        <v>24.615464189550629</v>
      </c>
      <c r="CB633">
        <v>0</v>
      </c>
      <c r="CC633">
        <v>0</v>
      </c>
      <c r="CD633">
        <v>26.7687618309706</v>
      </c>
      <c r="CE633">
        <v>35.384174297313322</v>
      </c>
      <c r="CF633">
        <v>29.23030824992566</v>
      </c>
      <c r="CG633">
        <v>2.4615464189550629</v>
      </c>
      <c r="CH633">
        <v>0</v>
      </c>
      <c r="CI633">
        <v>0</v>
      </c>
      <c r="CJ633">
        <v>26.7687618309706</v>
      </c>
      <c r="CK633">
        <v>49.380408727594201</v>
      </c>
      <c r="CL633">
        <v>21.53266835427829</v>
      </c>
      <c r="CM633">
        <v>0</v>
      </c>
      <c r="CN633">
        <v>1.078978542345318</v>
      </c>
      <c r="CO633">
        <v>26.7687618309706</v>
      </c>
      <c r="CP633">
        <v>35.384174297313322</v>
      </c>
      <c r="CQ633">
        <v>30.00100720874374</v>
      </c>
      <c r="CR633">
        <v>2.153266835427829</v>
      </c>
      <c r="CS633">
        <v>0</v>
      </c>
      <c r="CT633">
        <v>1.078978542345318</v>
      </c>
      <c r="CU633">
        <v>26.7687618309706</v>
      </c>
      <c r="CV633">
        <f t="shared" si="9"/>
        <v>208.56776379763519</v>
      </c>
    </row>
    <row r="634" spans="1:100" x14ac:dyDescent="0.25">
      <c r="A634" s="1">
        <v>137</v>
      </c>
      <c r="B634" t="s">
        <v>98</v>
      </c>
      <c r="C634" t="s">
        <v>112</v>
      </c>
      <c r="D634">
        <v>2</v>
      </c>
      <c r="E634">
        <v>4</v>
      </c>
      <c r="F634">
        <v>1</v>
      </c>
      <c r="G634">
        <v>44.051760000000002</v>
      </c>
      <c r="H634">
        <v>10</v>
      </c>
      <c r="I634" t="s">
        <v>119</v>
      </c>
      <c r="J634">
        <v>1.1759999999999999</v>
      </c>
      <c r="K634">
        <v>500</v>
      </c>
      <c r="L634">
        <v>100</v>
      </c>
      <c r="N634" t="s">
        <v>120</v>
      </c>
      <c r="O634">
        <v>0</v>
      </c>
      <c r="P634">
        <v>0.2</v>
      </c>
      <c r="Q634">
        <v>3.2500000000000001E-2</v>
      </c>
      <c r="R634">
        <v>77.5</v>
      </c>
      <c r="S634">
        <v>170</v>
      </c>
      <c r="T634">
        <v>100</v>
      </c>
      <c r="U634">
        <v>1812.1301775147931</v>
      </c>
      <c r="V634">
        <v>20</v>
      </c>
      <c r="W634">
        <v>0.95</v>
      </c>
      <c r="X634">
        <v>1</v>
      </c>
      <c r="Y634">
        <v>33997.862217047841</v>
      </c>
      <c r="Z634">
        <v>169989311.0852392</v>
      </c>
      <c r="AA634">
        <v>199907429.8362413</v>
      </c>
      <c r="AB634">
        <v>199907.4298362413</v>
      </c>
      <c r="AC634">
        <v>0</v>
      </c>
      <c r="AD634">
        <v>1761.8150445873539</v>
      </c>
      <c r="AE634">
        <v>634253.41605144751</v>
      </c>
      <c r="AF634">
        <v>634253.41605144751</v>
      </c>
      <c r="AG634">
        <v>27.939979263078509</v>
      </c>
      <c r="AH634">
        <v>55.826985680848402</v>
      </c>
      <c r="AI634">
        <v>55.826985680848402</v>
      </c>
      <c r="AJ634">
        <v>6496.9914696778424</v>
      </c>
      <c r="AK634">
        <v>854.70085470085473</v>
      </c>
      <c r="AL634" t="s">
        <v>123</v>
      </c>
      <c r="AM634">
        <v>4326.5913902657512</v>
      </c>
      <c r="AN634">
        <v>379.40859106503791</v>
      </c>
      <c r="AO634">
        <v>9490.5875657442284</v>
      </c>
      <c r="AP634">
        <v>12057.69230570949</v>
      </c>
      <c r="AQ634">
        <v>2567.104739965258</v>
      </c>
      <c r="AR634">
        <v>1.0243526176216671E-2</v>
      </c>
      <c r="AS634">
        <v>232.53386870846171</v>
      </c>
      <c r="AT634">
        <v>154.85306375954099</v>
      </c>
      <c r="AU634">
        <v>13.57941562850085</v>
      </c>
      <c r="AV634">
        <v>339.67768824673522</v>
      </c>
      <c r="AW634">
        <v>431.55695257237397</v>
      </c>
      <c r="AX634">
        <v>91.879264325638815</v>
      </c>
      <c r="AY634">
        <v>1.9981040485102071</v>
      </c>
      <c r="AZ634" t="s">
        <v>156</v>
      </c>
      <c r="BA634" t="str">
        <f>VLOOKUP($AZ634,Sheet1!$A$2:$B$58,2,FALSE)</f>
        <v>1,3-Butanediol (PW1)</v>
      </c>
      <c r="BB634" t="s">
        <v>206</v>
      </c>
      <c r="BC634">
        <v>4</v>
      </c>
      <c r="BD634">
        <v>24.155999999999999</v>
      </c>
      <c r="BE634">
        <v>25.35</v>
      </c>
      <c r="BF634">
        <v>90.119200000000006</v>
      </c>
      <c r="BG634">
        <f>VLOOKUP($AZ634,Sheet1!$A$2:$C$58,3,FALSE)</f>
        <v>5.5</v>
      </c>
      <c r="BH634">
        <v>207</v>
      </c>
      <c r="BI634" t="s">
        <v>98</v>
      </c>
      <c r="BJ634">
        <v>0.27966661398215398</v>
      </c>
      <c r="BK634">
        <v>0.43738095238095298</v>
      </c>
      <c r="BL634">
        <v>0.89477518091920805</v>
      </c>
      <c r="BM634">
        <v>100</v>
      </c>
      <c r="BN634">
        <v>-7.6641974693911638E-2</v>
      </c>
      <c r="BO634">
        <v>482.30769222837949</v>
      </c>
      <c r="BP634">
        <v>102.6841895986103</v>
      </c>
      <c r="BQ634">
        <v>1.9534128132517821</v>
      </c>
      <c r="BR634">
        <v>332.08017825280302</v>
      </c>
      <c r="BS634">
        <v>150.2275139755765</v>
      </c>
      <c r="BT634">
        <v>0.87476190476190596</v>
      </c>
      <c r="BU634">
        <v>0</v>
      </c>
      <c r="BV634">
        <v>26.996725563156978</v>
      </c>
      <c r="BW634">
        <v>0.93900276686131501</v>
      </c>
      <c r="BX634">
        <v>6.991665349553851</v>
      </c>
      <c r="BY634">
        <v>3.8580884825035691</v>
      </c>
      <c r="BZ634">
        <v>51.61220561666245</v>
      </c>
      <c r="CA634">
        <v>24.615480053505468</v>
      </c>
      <c r="CB634">
        <v>0</v>
      </c>
      <c r="CC634">
        <v>0</v>
      </c>
      <c r="CD634">
        <v>26.996725563156978</v>
      </c>
      <c r="CE634">
        <v>35.612143581883899</v>
      </c>
      <c r="CF634">
        <v>29.458273568507529</v>
      </c>
      <c r="CG634">
        <v>2.4615480053505472</v>
      </c>
      <c r="CH634">
        <v>0</v>
      </c>
      <c r="CI634">
        <v>0</v>
      </c>
      <c r="CJ634">
        <v>26.996725563156978</v>
      </c>
      <c r="CK634">
        <v>49.608388323735433</v>
      </c>
      <c r="CL634">
        <v>21.532684218233129</v>
      </c>
      <c r="CM634">
        <v>0</v>
      </c>
      <c r="CN634">
        <v>1.07897854234532</v>
      </c>
      <c r="CO634">
        <v>26.996725563156978</v>
      </c>
      <c r="CP634">
        <v>35.612143581883899</v>
      </c>
      <c r="CQ634">
        <v>30.22897252732562</v>
      </c>
      <c r="CR634">
        <v>2.1532684218233129</v>
      </c>
      <c r="CS634">
        <v>0</v>
      </c>
      <c r="CT634">
        <v>1.07897854234532</v>
      </c>
      <c r="CU634">
        <v>26.996725563156978</v>
      </c>
      <c r="CV634">
        <f t="shared" si="9"/>
        <v>150.2275139755765</v>
      </c>
    </row>
    <row r="635" spans="1:100" x14ac:dyDescent="0.25">
      <c r="A635" s="1">
        <v>195</v>
      </c>
      <c r="B635" t="s">
        <v>99</v>
      </c>
      <c r="C635" t="s">
        <v>113</v>
      </c>
      <c r="D635">
        <v>1</v>
      </c>
      <c r="E635">
        <v>4</v>
      </c>
      <c r="F635">
        <v>1</v>
      </c>
      <c r="G635">
        <v>32.041060000000002</v>
      </c>
      <c r="H635">
        <v>6</v>
      </c>
      <c r="I635" t="s">
        <v>119</v>
      </c>
      <c r="J635">
        <v>1.2130000000000001</v>
      </c>
      <c r="K635">
        <v>500</v>
      </c>
      <c r="L635">
        <v>100</v>
      </c>
      <c r="N635" t="s">
        <v>120</v>
      </c>
      <c r="O635">
        <v>0</v>
      </c>
      <c r="P635">
        <v>0.125</v>
      </c>
      <c r="Q635">
        <v>3.2500000000000001E-2</v>
      </c>
      <c r="R635">
        <v>77.5</v>
      </c>
      <c r="S635">
        <v>170</v>
      </c>
      <c r="T635">
        <v>100</v>
      </c>
      <c r="U635">
        <v>1812.1301775147931</v>
      </c>
      <c r="V635">
        <v>20</v>
      </c>
      <c r="W635">
        <v>0.95</v>
      </c>
      <c r="X635">
        <v>1</v>
      </c>
      <c r="Y635">
        <v>48512.55496827716</v>
      </c>
      <c r="Z635">
        <v>242562774.84138581</v>
      </c>
      <c r="AA635">
        <v>294228645.88260102</v>
      </c>
      <c r="AB635">
        <v>294228.64588260098</v>
      </c>
      <c r="AC635">
        <v>0</v>
      </c>
      <c r="AD635">
        <v>2513.9859867901828</v>
      </c>
      <c r="AE635">
        <v>1508391.5920741099</v>
      </c>
      <c r="AF635">
        <v>1508391.5920741099</v>
      </c>
      <c r="AG635">
        <v>48.33046550514208</v>
      </c>
      <c r="AH635">
        <v>49.78823547538618</v>
      </c>
      <c r="AI635">
        <v>49.78823547538618</v>
      </c>
      <c r="AJ635">
        <v>9562.4309911845339</v>
      </c>
      <c r="AK635">
        <v>854.70085470085473</v>
      </c>
      <c r="AL635" t="s">
        <v>123</v>
      </c>
      <c r="AM635">
        <v>3858.5882493424292</v>
      </c>
      <c r="AN635">
        <v>541.38933830521046</v>
      </c>
      <c r="AO635">
        <v>8464.0000308156505</v>
      </c>
      <c r="AP635">
        <v>14817.109433533031</v>
      </c>
      <c r="AQ635">
        <v>6353.1094027173795</v>
      </c>
      <c r="AR635">
        <v>6.3394883937504176E-3</v>
      </c>
      <c r="AS635">
        <v>197.85513942892081</v>
      </c>
      <c r="AT635">
        <v>79.837597445278035</v>
      </c>
      <c r="AU635">
        <v>11.20182337676035</v>
      </c>
      <c r="AV635">
        <v>175.1276331057712</v>
      </c>
      <c r="AW635">
        <v>306.57907550997157</v>
      </c>
      <c r="AX635">
        <v>131.45144240420049</v>
      </c>
      <c r="AY635">
        <v>1.030162547681007</v>
      </c>
      <c r="AZ635" t="s">
        <v>134</v>
      </c>
      <c r="BA635" t="str">
        <f>VLOOKUP($AZ635,Sheet1!$A$2:$B$58,2,FALSE)</f>
        <v>Butanol (PW1)</v>
      </c>
      <c r="BB635" t="s">
        <v>192</v>
      </c>
      <c r="BC635">
        <v>4</v>
      </c>
      <c r="BD635">
        <v>19.93</v>
      </c>
      <c r="BE635">
        <v>33.075000000000003</v>
      </c>
      <c r="BF635">
        <v>74.120199999999997</v>
      </c>
      <c r="BG635">
        <f>VLOOKUP($AZ635,Sheet1!$A$2:$C$58,3,FALSE)</f>
        <v>6.03</v>
      </c>
      <c r="BH635">
        <v>117.7</v>
      </c>
      <c r="BI635" t="s">
        <v>232</v>
      </c>
      <c r="BJ635">
        <v>0.28031150920277531</v>
      </c>
      <c r="BK635">
        <v>0.22360902255639101</v>
      </c>
      <c r="BL635">
        <v>0.51727207132611097</v>
      </c>
      <c r="BM635">
        <v>100</v>
      </c>
      <c r="BN635">
        <v>-0.30572489074603981</v>
      </c>
      <c r="BO635">
        <v>592.68437734132135</v>
      </c>
      <c r="BP635">
        <v>254.12437610869529</v>
      </c>
      <c r="BQ635">
        <v>1.7112179098126721</v>
      </c>
      <c r="BR635">
        <v>290.90704466815419</v>
      </c>
      <c r="BS635">
        <v>301.77733267316711</v>
      </c>
      <c r="BT635">
        <v>0.89443609022556403</v>
      </c>
      <c r="BU635">
        <v>0</v>
      </c>
      <c r="BV635">
        <v>38.529047100699273</v>
      </c>
      <c r="BW635">
        <v>0.85844323929308197</v>
      </c>
      <c r="BX635">
        <v>7.0077877300693832</v>
      </c>
      <c r="BY635">
        <v>3.8580884825035691</v>
      </c>
      <c r="BZ635">
        <v>60.481894855186468</v>
      </c>
      <c r="CA635">
        <v>21.952847754487198</v>
      </c>
      <c r="CB635">
        <v>0</v>
      </c>
      <c r="CC635">
        <v>0</v>
      </c>
      <c r="CD635">
        <v>38.529047100699273</v>
      </c>
      <c r="CE635">
        <v>46.212543814769788</v>
      </c>
      <c r="CF635">
        <v>40.724331876147993</v>
      </c>
      <c r="CG635">
        <v>2.1952847754487199</v>
      </c>
      <c r="CH635">
        <v>0</v>
      </c>
      <c r="CI635">
        <v>0</v>
      </c>
      <c r="CJ635">
        <v>38.529047100699273</v>
      </c>
      <c r="CK635">
        <v>58.473456874159403</v>
      </c>
      <c r="CL635">
        <v>18.862943168291711</v>
      </c>
      <c r="CM635">
        <v>0</v>
      </c>
      <c r="CN635">
        <v>1.081466605168421</v>
      </c>
      <c r="CO635">
        <v>38.529047100699273</v>
      </c>
      <c r="CP635">
        <v>46.212543814769788</v>
      </c>
      <c r="CQ635">
        <v>41.496808022696861</v>
      </c>
      <c r="CR635">
        <v>1.886294316829171</v>
      </c>
      <c r="CS635">
        <v>0</v>
      </c>
      <c r="CT635">
        <v>1.081466605168421</v>
      </c>
      <c r="CU635">
        <v>38.529047100699273</v>
      </c>
      <c r="CV635">
        <f t="shared" si="9"/>
        <v>301.77733267316711</v>
      </c>
    </row>
    <row r="636" spans="1:100" x14ac:dyDescent="0.25">
      <c r="A636" s="1">
        <v>253</v>
      </c>
      <c r="B636" t="s">
        <v>99</v>
      </c>
      <c r="C636" t="s">
        <v>113</v>
      </c>
      <c r="D636">
        <v>1</v>
      </c>
      <c r="E636">
        <v>4</v>
      </c>
      <c r="F636">
        <v>1</v>
      </c>
      <c r="G636">
        <v>32.041060000000002</v>
      </c>
      <c r="H636">
        <v>6</v>
      </c>
      <c r="I636" t="s">
        <v>119</v>
      </c>
      <c r="J636">
        <v>1.2130000000000001</v>
      </c>
      <c r="K636">
        <v>500</v>
      </c>
      <c r="L636">
        <v>100</v>
      </c>
      <c r="N636" t="s">
        <v>120</v>
      </c>
      <c r="O636">
        <v>0</v>
      </c>
      <c r="P636">
        <v>0.125</v>
      </c>
      <c r="Q636">
        <v>3.2500000000000001E-2</v>
      </c>
      <c r="R636">
        <v>77.5</v>
      </c>
      <c r="S636">
        <v>170</v>
      </c>
      <c r="T636">
        <v>100</v>
      </c>
      <c r="U636">
        <v>1812.1301775147931</v>
      </c>
      <c r="V636">
        <v>20</v>
      </c>
      <c r="W636">
        <v>0.95</v>
      </c>
      <c r="X636">
        <v>1</v>
      </c>
      <c r="Y636">
        <v>48512.55496827716</v>
      </c>
      <c r="Z636">
        <v>242562774.84138581</v>
      </c>
      <c r="AA636">
        <v>294228645.88260102</v>
      </c>
      <c r="AB636">
        <v>294228.64588260098</v>
      </c>
      <c r="AC636">
        <v>0</v>
      </c>
      <c r="AD636">
        <v>2513.9859867901828</v>
      </c>
      <c r="AE636">
        <v>1508391.5920741099</v>
      </c>
      <c r="AF636">
        <v>1508391.5920741099</v>
      </c>
      <c r="AG636">
        <v>48.33046550514208</v>
      </c>
      <c r="AH636">
        <v>49.78823547538618</v>
      </c>
      <c r="AI636">
        <v>49.78823547538618</v>
      </c>
      <c r="AJ636">
        <v>9562.4309911845339</v>
      </c>
      <c r="AK636">
        <v>854.70085470085473</v>
      </c>
      <c r="AL636" t="s">
        <v>123</v>
      </c>
      <c r="AM636">
        <v>3858.5882493424292</v>
      </c>
      <c r="AN636">
        <v>541.38933830521046</v>
      </c>
      <c r="AO636">
        <v>8464.0000308156505</v>
      </c>
      <c r="AP636">
        <v>14817.109433533031</v>
      </c>
      <c r="AQ636">
        <v>6353.1094027173795</v>
      </c>
      <c r="AR636">
        <v>6.3394883937504176E-3</v>
      </c>
      <c r="AS636">
        <v>197.85513942892081</v>
      </c>
      <c r="AT636">
        <v>79.837597445278035</v>
      </c>
      <c r="AU636">
        <v>11.20182337676035</v>
      </c>
      <c r="AV636">
        <v>175.1276331057712</v>
      </c>
      <c r="AW636">
        <v>306.57907550997157</v>
      </c>
      <c r="AX636">
        <v>131.45144240420049</v>
      </c>
      <c r="AY636">
        <v>1.030162547681007</v>
      </c>
      <c r="AZ636" t="s">
        <v>134</v>
      </c>
      <c r="BA636" t="str">
        <f>VLOOKUP($AZ636,Sheet1!$A$2:$B$58,2,FALSE)</f>
        <v>Butanol (PW1)</v>
      </c>
      <c r="BB636" t="s">
        <v>192</v>
      </c>
      <c r="BC636">
        <v>4</v>
      </c>
      <c r="BD636">
        <v>19.93</v>
      </c>
      <c r="BE636">
        <v>33.075000000000003</v>
      </c>
      <c r="BF636">
        <v>74.120199999999997</v>
      </c>
      <c r="BG636">
        <f>VLOOKUP($AZ636,Sheet1!$A$2:$C$58,3,FALSE)</f>
        <v>6.03</v>
      </c>
      <c r="BH636">
        <v>117.7</v>
      </c>
      <c r="BI636" t="s">
        <v>233</v>
      </c>
      <c r="BJ636">
        <v>0.28031150920277531</v>
      </c>
      <c r="BK636">
        <v>0.22360902255639101</v>
      </c>
      <c r="BL636">
        <v>0.51727207132611097</v>
      </c>
      <c r="BM636">
        <v>100</v>
      </c>
      <c r="BN636">
        <v>-0.30572489074603981</v>
      </c>
      <c r="BO636">
        <v>592.68437734132135</v>
      </c>
      <c r="BP636">
        <v>254.12437610869529</v>
      </c>
      <c r="BQ636">
        <v>1.7112179098126721</v>
      </c>
      <c r="BR636">
        <v>290.90704466815419</v>
      </c>
      <c r="BS636">
        <v>301.77733267316711</v>
      </c>
      <c r="BT636">
        <v>0.89443609022556403</v>
      </c>
      <c r="BU636">
        <v>0</v>
      </c>
      <c r="BV636">
        <v>38.529047100699273</v>
      </c>
      <c r="BW636">
        <v>0.85844323929308197</v>
      </c>
      <c r="BX636">
        <v>7.0077877300693832</v>
      </c>
      <c r="BY636">
        <v>3.8580884825035691</v>
      </c>
      <c r="BZ636">
        <v>60.481894855186468</v>
      </c>
      <c r="CA636">
        <v>21.952847754487198</v>
      </c>
      <c r="CB636">
        <v>0</v>
      </c>
      <c r="CC636">
        <v>0</v>
      </c>
      <c r="CD636">
        <v>38.529047100699273</v>
      </c>
      <c r="CE636">
        <v>46.212543814769788</v>
      </c>
      <c r="CF636">
        <v>40.724331876147993</v>
      </c>
      <c r="CG636">
        <v>2.1952847754487199</v>
      </c>
      <c r="CH636">
        <v>0</v>
      </c>
      <c r="CI636">
        <v>0</v>
      </c>
      <c r="CJ636">
        <v>38.529047100699273</v>
      </c>
      <c r="CK636">
        <v>58.473456874159403</v>
      </c>
      <c r="CL636">
        <v>18.862943168291711</v>
      </c>
      <c r="CM636">
        <v>0</v>
      </c>
      <c r="CN636">
        <v>1.081466605168421</v>
      </c>
      <c r="CO636">
        <v>38.529047100699273</v>
      </c>
      <c r="CP636">
        <v>46.212543814769788</v>
      </c>
      <c r="CQ636">
        <v>41.496808022696861</v>
      </c>
      <c r="CR636">
        <v>1.886294316829171</v>
      </c>
      <c r="CS636">
        <v>0</v>
      </c>
      <c r="CT636">
        <v>1.081466605168421</v>
      </c>
      <c r="CU636">
        <v>38.529047100699273</v>
      </c>
      <c r="CV636">
        <f t="shared" si="9"/>
        <v>301.77733267316711</v>
      </c>
    </row>
    <row r="637" spans="1:100" x14ac:dyDescent="0.25">
      <c r="A637" s="1">
        <v>9</v>
      </c>
      <c r="B637" t="s">
        <v>97</v>
      </c>
      <c r="C637" t="s">
        <v>111</v>
      </c>
      <c r="D637">
        <v>2</v>
      </c>
      <c r="E637">
        <v>6</v>
      </c>
      <c r="F637">
        <v>1</v>
      </c>
      <c r="G637">
        <v>46.067439999999998</v>
      </c>
      <c r="H637">
        <v>12</v>
      </c>
      <c r="I637" t="s">
        <v>119</v>
      </c>
      <c r="J637">
        <v>1.145</v>
      </c>
      <c r="K637">
        <v>500</v>
      </c>
      <c r="L637">
        <v>100</v>
      </c>
      <c r="N637" t="s">
        <v>120</v>
      </c>
      <c r="O637">
        <v>0</v>
      </c>
      <c r="P637">
        <v>0.16666666666666671</v>
      </c>
      <c r="Q637">
        <v>3.2500000000000001E-2</v>
      </c>
      <c r="R637">
        <v>77.5</v>
      </c>
      <c r="S637">
        <v>170</v>
      </c>
      <c r="T637">
        <v>100</v>
      </c>
      <c r="U637">
        <v>1812.1301775147931</v>
      </c>
      <c r="V637">
        <v>20</v>
      </c>
      <c r="W637">
        <v>0.95</v>
      </c>
      <c r="X637">
        <v>1</v>
      </c>
      <c r="Y637">
        <v>45393.788306760012</v>
      </c>
      <c r="Z637">
        <v>226968941.53380001</v>
      </c>
      <c r="AA637">
        <v>259879438.05620101</v>
      </c>
      <c r="AB637">
        <v>259879.438056201</v>
      </c>
      <c r="AC637">
        <v>0</v>
      </c>
      <c r="AD637">
        <v>2352.3672947165642</v>
      </c>
      <c r="AE637">
        <v>705710.18841496925</v>
      </c>
      <c r="AF637">
        <v>705710.18841496925</v>
      </c>
      <c r="AG637">
        <v>32.510261762195292</v>
      </c>
      <c r="AH637">
        <v>62.116610784285591</v>
      </c>
      <c r="AI637">
        <v>62.116610784285591</v>
      </c>
      <c r="AJ637">
        <v>8446.0817368265343</v>
      </c>
      <c r="AK637">
        <v>854.70085470085473</v>
      </c>
      <c r="AL637" t="s">
        <v>123</v>
      </c>
      <c r="AM637">
        <v>4814.0373357821336</v>
      </c>
      <c r="AN637">
        <v>506.5845950730465</v>
      </c>
      <c r="AO637">
        <v>10559.82383332855</v>
      </c>
      <c r="AP637">
        <v>14621.404522382571</v>
      </c>
      <c r="AQ637">
        <v>4061.5806890540211</v>
      </c>
      <c r="AR637">
        <v>1.196820150180416E-2</v>
      </c>
      <c r="AS637">
        <v>259.79740792638268</v>
      </c>
      <c r="AT637">
        <v>148.07747076894219</v>
      </c>
      <c r="AU637">
        <v>15.58229825335121</v>
      </c>
      <c r="AV637">
        <v>324.81509717058287</v>
      </c>
      <c r="AW637">
        <v>449.7473637503939</v>
      </c>
      <c r="AX637">
        <v>124.932266579811</v>
      </c>
      <c r="AY637">
        <v>1.9106770421799</v>
      </c>
      <c r="AZ637" t="s">
        <v>135</v>
      </c>
      <c r="BA637" t="str">
        <f>VLOOKUP($AZ637,Sheet1!$A$2:$B$58,2,FALSE)</f>
        <v>Isopropanol</v>
      </c>
      <c r="BB637" t="s">
        <v>193</v>
      </c>
      <c r="BC637">
        <v>3</v>
      </c>
      <c r="BD637">
        <v>26.7</v>
      </c>
      <c r="BE637">
        <v>30.446999999999999</v>
      </c>
      <c r="BF637">
        <v>60.093820000000001</v>
      </c>
      <c r="BG637">
        <f>VLOOKUP($AZ637,Sheet1!$A$2:$C$58,3,FALSE)</f>
        <v>6.04</v>
      </c>
      <c r="BH637">
        <v>82.5</v>
      </c>
      <c r="BI637" t="s">
        <v>97</v>
      </c>
      <c r="BJ637">
        <v>0.28759990793124218</v>
      </c>
      <c r="BK637">
        <v>0.58950000000000002</v>
      </c>
      <c r="BL637">
        <v>0.76898796395024305</v>
      </c>
      <c r="BM637">
        <v>100</v>
      </c>
      <c r="BN637">
        <v>-0.31367406454668539</v>
      </c>
      <c r="BO637">
        <v>584.85618089530271</v>
      </c>
      <c r="BP637">
        <v>162.4632275621608</v>
      </c>
      <c r="BQ637">
        <v>2.197064523440182</v>
      </c>
      <c r="BR637">
        <v>373.50096898483088</v>
      </c>
      <c r="BS637">
        <v>211.35521191047181</v>
      </c>
      <c r="BT637">
        <v>0.88424999999999998</v>
      </c>
      <c r="BU637">
        <v>0</v>
      </c>
      <c r="BV637">
        <v>34.720959562024582</v>
      </c>
      <c r="BW637">
        <v>0.87690548832932769</v>
      </c>
      <c r="BX637">
        <v>7.1899976982810543</v>
      </c>
      <c r="BY637">
        <v>3.8580884825035691</v>
      </c>
      <c r="BZ637">
        <v>62.109688777911337</v>
      </c>
      <c r="CA637">
        <v>27.388729215886769</v>
      </c>
      <c r="CB637">
        <v>0</v>
      </c>
      <c r="CC637">
        <v>0</v>
      </c>
      <c r="CD637">
        <v>34.720959562024582</v>
      </c>
      <c r="CE637">
        <v>44.307014787584947</v>
      </c>
      <c r="CF637">
        <v>37.459832483613248</v>
      </c>
      <c r="CG637">
        <v>2.7388729215886758</v>
      </c>
      <c r="CH637">
        <v>0</v>
      </c>
      <c r="CI637">
        <v>0</v>
      </c>
      <c r="CJ637">
        <v>34.720959562024582</v>
      </c>
      <c r="CK637">
        <v>60.049029263531068</v>
      </c>
      <c r="CL637">
        <v>24.21848380914787</v>
      </c>
      <c r="CM637">
        <v>0</v>
      </c>
      <c r="CN637">
        <v>1.1095858923586119</v>
      </c>
      <c r="CO637">
        <v>34.720959562024582</v>
      </c>
      <c r="CP637">
        <v>44.307014787584947</v>
      </c>
      <c r="CQ637">
        <v>38.252393835297973</v>
      </c>
      <c r="CR637">
        <v>2.421848380914787</v>
      </c>
      <c r="CS637">
        <v>0</v>
      </c>
      <c r="CT637">
        <v>1.1095858923586119</v>
      </c>
      <c r="CU637">
        <v>34.720959562024582</v>
      </c>
      <c r="CV637">
        <f t="shared" si="9"/>
        <v>211.35521191047181</v>
      </c>
    </row>
    <row r="638" spans="1:100" x14ac:dyDescent="0.25">
      <c r="A638" s="1">
        <v>770</v>
      </c>
      <c r="B638" t="s">
        <v>101</v>
      </c>
      <c r="C638" t="s">
        <v>115</v>
      </c>
      <c r="D638">
        <v>2</v>
      </c>
      <c r="E638">
        <v>6</v>
      </c>
      <c r="F638">
        <v>2</v>
      </c>
      <c r="G638">
        <v>62.06644</v>
      </c>
      <c r="H638">
        <v>10</v>
      </c>
      <c r="I638" t="s">
        <v>119</v>
      </c>
      <c r="J638">
        <v>1.44</v>
      </c>
      <c r="K638">
        <v>500</v>
      </c>
      <c r="L638">
        <v>100</v>
      </c>
      <c r="N638" t="s">
        <v>120</v>
      </c>
      <c r="O638">
        <v>0</v>
      </c>
      <c r="P638">
        <v>0.2</v>
      </c>
      <c r="Q638">
        <v>3.2500000000000001E-2</v>
      </c>
      <c r="R638">
        <v>77.5</v>
      </c>
      <c r="S638">
        <v>170</v>
      </c>
      <c r="T638">
        <v>100</v>
      </c>
      <c r="U638">
        <v>1812.1301775147931</v>
      </c>
      <c r="V638">
        <v>20</v>
      </c>
      <c r="W638">
        <v>0.95</v>
      </c>
      <c r="X638">
        <v>1</v>
      </c>
      <c r="Y638">
        <v>31547.8259717945</v>
      </c>
      <c r="Z638">
        <v>157739129.85897249</v>
      </c>
      <c r="AA638">
        <v>227144346.99692041</v>
      </c>
      <c r="AB638">
        <v>227144.34699692039</v>
      </c>
      <c r="AC638">
        <v>0</v>
      </c>
      <c r="AD638">
        <v>1634.8508640422849</v>
      </c>
      <c r="AE638">
        <v>588546.31105522276</v>
      </c>
      <c r="AF638">
        <v>588546.31105522276</v>
      </c>
      <c r="AG638">
        <v>36.528974302330333</v>
      </c>
      <c r="AH638">
        <v>51.803846299080689</v>
      </c>
      <c r="AI638">
        <v>51.803846299080689</v>
      </c>
      <c r="AJ638">
        <v>7382.1912773999138</v>
      </c>
      <c r="AK638">
        <v>854.70085470085473</v>
      </c>
      <c r="AL638" t="s">
        <v>123</v>
      </c>
      <c r="AM638">
        <v>4014.798088178753</v>
      </c>
      <c r="AN638">
        <v>352.06673074642868</v>
      </c>
      <c r="AO638">
        <v>8806.6538708437165</v>
      </c>
      <c r="AP638">
        <v>12603.756951025949</v>
      </c>
      <c r="AQ638">
        <v>3797.103080182234</v>
      </c>
      <c r="AR638">
        <v>1.2543093276999999E-2</v>
      </c>
      <c r="AS638">
        <v>202.09139233698599</v>
      </c>
      <c r="AT638">
        <v>109.90722200274411</v>
      </c>
      <c r="AU638">
        <v>9.6380130422651682</v>
      </c>
      <c r="AV638">
        <v>241.08680955440639</v>
      </c>
      <c r="AW638">
        <v>345.0345155248969</v>
      </c>
      <c r="AX638">
        <v>103.9477059704905</v>
      </c>
      <c r="AY638">
        <v>1.418157703261214</v>
      </c>
      <c r="AZ638" t="s">
        <v>146</v>
      </c>
      <c r="BA638" t="str">
        <f>VLOOKUP($AZ638,Sheet1!$A$2:$B$58,2,FALSE)</f>
        <v>Shikimate</v>
      </c>
      <c r="BB638" t="s">
        <v>199</v>
      </c>
      <c r="BC638">
        <v>7</v>
      </c>
      <c r="BD638">
        <v>17</v>
      </c>
      <c r="BE638">
        <v>0</v>
      </c>
      <c r="BF638">
        <v>173.14045999999999</v>
      </c>
      <c r="BG638">
        <f>VLOOKUP($AZ638,Sheet1!$A$2:$C$58,3,FALSE)</f>
        <v>3.8571428571428572</v>
      </c>
      <c r="BH638">
        <v>400.5</v>
      </c>
      <c r="BI638" t="s">
        <v>243</v>
      </c>
      <c r="BJ638">
        <v>0.29284837489135329</v>
      </c>
      <c r="BK638">
        <v>0.24533557046979901</v>
      </c>
      <c r="BL638">
        <v>0.68438822817987399</v>
      </c>
      <c r="BM638">
        <v>100</v>
      </c>
      <c r="BN638">
        <v>-0.58960212442115334</v>
      </c>
      <c r="BO638">
        <v>504.15027804103812</v>
      </c>
      <c r="BP638">
        <v>151.88412320728941</v>
      </c>
      <c r="BQ638">
        <v>1.7793054770718739</v>
      </c>
      <c r="BR638">
        <v>302.48193110221871</v>
      </c>
      <c r="BS638">
        <v>201.6683469388195</v>
      </c>
      <c r="BT638">
        <v>0.85867449664429651</v>
      </c>
      <c r="BU638">
        <v>0</v>
      </c>
      <c r="BV638">
        <v>24.83970252558462</v>
      </c>
      <c r="BW638">
        <v>0</v>
      </c>
      <c r="BX638">
        <v>7.3212093722838318</v>
      </c>
      <c r="BY638">
        <v>3.8580884825035691</v>
      </c>
      <c r="BZ638">
        <v>47.68128226911243</v>
      </c>
      <c r="CA638">
        <v>22.841579743527809</v>
      </c>
      <c r="CB638">
        <v>0</v>
      </c>
      <c r="CC638">
        <v>0</v>
      </c>
      <c r="CD638">
        <v>24.83970252558462</v>
      </c>
      <c r="CE638">
        <v>32.834255435819351</v>
      </c>
      <c r="CF638">
        <v>27.1238604999374</v>
      </c>
      <c r="CG638">
        <v>2.2841579743527811</v>
      </c>
      <c r="CH638">
        <v>0</v>
      </c>
      <c r="CI638">
        <v>0</v>
      </c>
      <c r="CJ638">
        <v>24.83970252558462</v>
      </c>
      <c r="CK638">
        <v>45.583017376291451</v>
      </c>
      <c r="CL638">
        <v>19.613479908418618</v>
      </c>
      <c r="CM638">
        <v>0</v>
      </c>
      <c r="CN638">
        <v>1.129834942288217</v>
      </c>
      <c r="CO638">
        <v>24.83970252558462</v>
      </c>
      <c r="CP638">
        <v>32.834255435819351</v>
      </c>
      <c r="CQ638">
        <v>27.930885458714702</v>
      </c>
      <c r="CR638">
        <v>1.9613479908418621</v>
      </c>
      <c r="CS638">
        <v>0</v>
      </c>
      <c r="CT638">
        <v>1.129834942288217</v>
      </c>
      <c r="CU638">
        <v>24.83970252558462</v>
      </c>
      <c r="CV638">
        <f t="shared" si="9"/>
        <v>201.6683469388195</v>
      </c>
    </row>
    <row r="639" spans="1:100" x14ac:dyDescent="0.25">
      <c r="A639" s="1">
        <v>202</v>
      </c>
      <c r="B639" t="s">
        <v>99</v>
      </c>
      <c r="C639" t="s">
        <v>113</v>
      </c>
      <c r="D639">
        <v>1</v>
      </c>
      <c r="E639">
        <v>4</v>
      </c>
      <c r="F639">
        <v>1</v>
      </c>
      <c r="G639">
        <v>32.041060000000002</v>
      </c>
      <c r="H639">
        <v>6</v>
      </c>
      <c r="I639" t="s">
        <v>119</v>
      </c>
      <c r="J639">
        <v>1.2130000000000001</v>
      </c>
      <c r="K639">
        <v>500</v>
      </c>
      <c r="L639">
        <v>100</v>
      </c>
      <c r="N639" t="s">
        <v>120</v>
      </c>
      <c r="O639">
        <v>0</v>
      </c>
      <c r="P639">
        <v>0.125</v>
      </c>
      <c r="Q639">
        <v>3.2500000000000001E-2</v>
      </c>
      <c r="R639">
        <v>77.5</v>
      </c>
      <c r="S639">
        <v>170</v>
      </c>
      <c r="T639">
        <v>100</v>
      </c>
      <c r="U639">
        <v>1812.1301775147931</v>
      </c>
      <c r="V639">
        <v>20</v>
      </c>
      <c r="W639">
        <v>0.95</v>
      </c>
      <c r="X639">
        <v>1</v>
      </c>
      <c r="Y639">
        <v>50968.26243241498</v>
      </c>
      <c r="Z639">
        <v>254841312.16207489</v>
      </c>
      <c r="AA639">
        <v>309122511.65259689</v>
      </c>
      <c r="AB639">
        <v>309122.51165259688</v>
      </c>
      <c r="AC639">
        <v>0</v>
      </c>
      <c r="AD639">
        <v>2641.2440575418791</v>
      </c>
      <c r="AE639">
        <v>1584746.4345251271</v>
      </c>
      <c r="AF639">
        <v>1584746.4345251271</v>
      </c>
      <c r="AG639">
        <v>50.776955593405681</v>
      </c>
      <c r="AH639">
        <v>52.308517937588142</v>
      </c>
      <c r="AI639">
        <v>52.308517937588142</v>
      </c>
      <c r="AJ639">
        <v>10046.4816287094</v>
      </c>
      <c r="AK639">
        <v>854.70085470085473</v>
      </c>
      <c r="AL639" t="s">
        <v>123</v>
      </c>
      <c r="AM639">
        <v>4053.910140163081</v>
      </c>
      <c r="AN639">
        <v>568.794488166934</v>
      </c>
      <c r="AO639">
        <v>8892.4480493899828</v>
      </c>
      <c r="AP639">
        <v>15523.88711174027</v>
      </c>
      <c r="AQ639">
        <v>6631.4390623502859</v>
      </c>
      <c r="AR639">
        <v>6.3394883937504158E-3</v>
      </c>
      <c r="AS639">
        <v>197.85513942892081</v>
      </c>
      <c r="AT639">
        <v>79.837597445278007</v>
      </c>
      <c r="AU639">
        <v>11.20182337676035</v>
      </c>
      <c r="AV639">
        <v>175.12763310577111</v>
      </c>
      <c r="AW639">
        <v>305.72701593311609</v>
      </c>
      <c r="AX639">
        <v>130.59938282734501</v>
      </c>
      <c r="AY639">
        <v>1.030162547681007</v>
      </c>
      <c r="AZ639" t="s">
        <v>139</v>
      </c>
      <c r="BA639" t="str">
        <f>VLOOKUP($AZ639,Sheet1!$A$2:$B$58,2,FALSE)</f>
        <v>Pentanol (PW1)</v>
      </c>
      <c r="BB639" t="s">
        <v>196</v>
      </c>
      <c r="BC639">
        <v>5</v>
      </c>
      <c r="BD639">
        <v>19.93</v>
      </c>
      <c r="BE639">
        <v>34.726999999999997</v>
      </c>
      <c r="BF639">
        <v>88.14658</v>
      </c>
      <c r="BG639">
        <f>VLOOKUP($AZ639,Sheet1!$A$2:$C$58,3,FALSE)</f>
        <v>6.06</v>
      </c>
      <c r="BH639">
        <v>138</v>
      </c>
      <c r="BI639" t="s">
        <v>232</v>
      </c>
      <c r="BJ639">
        <v>0.29337766619619432</v>
      </c>
      <c r="BK639">
        <v>0.17896774193548401</v>
      </c>
      <c r="BL639">
        <v>0.492349328703092</v>
      </c>
      <c r="BM639">
        <v>100</v>
      </c>
      <c r="BN639">
        <v>-0.31997564138644119</v>
      </c>
      <c r="BO639">
        <v>620.95548446961084</v>
      </c>
      <c r="BP639">
        <v>265.25756249401138</v>
      </c>
      <c r="BQ639">
        <v>1.7989630513073309</v>
      </c>
      <c r="BR639">
        <v>305.82371872224633</v>
      </c>
      <c r="BS639">
        <v>315.13176574736462</v>
      </c>
      <c r="BT639">
        <v>0.89483870967742007</v>
      </c>
      <c r="BU639">
        <v>0</v>
      </c>
      <c r="BV639">
        <v>40.479388999063012</v>
      </c>
      <c r="BW639">
        <v>0.85789338373669211</v>
      </c>
      <c r="BX639">
        <v>7.3344416549048574</v>
      </c>
      <c r="BY639">
        <v>3.8580884825035691</v>
      </c>
      <c r="BZ639">
        <v>63.543490780987597</v>
      </c>
      <c r="CA639">
        <v>23.064101781924581</v>
      </c>
      <c r="CB639">
        <v>0</v>
      </c>
      <c r="CC639">
        <v>0</v>
      </c>
      <c r="CD639">
        <v>40.479388999063012</v>
      </c>
      <c r="CE639">
        <v>48.551824622736618</v>
      </c>
      <c r="CF639">
        <v>42.78579917725547</v>
      </c>
      <c r="CG639">
        <v>2.3064101781924582</v>
      </c>
      <c r="CH639">
        <v>0</v>
      </c>
      <c r="CI639">
        <v>0</v>
      </c>
      <c r="CJ639">
        <v>40.479388999063012</v>
      </c>
      <c r="CK639">
        <v>61.441433504604873</v>
      </c>
      <c r="CL639">
        <v>19.83016751056655</v>
      </c>
      <c r="CM639">
        <v>0</v>
      </c>
      <c r="CN639">
        <v>1.131876994975314</v>
      </c>
      <c r="CO639">
        <v>40.479388999063012</v>
      </c>
      <c r="CP639">
        <v>48.551824622736618</v>
      </c>
      <c r="CQ639">
        <v>43.594282745094979</v>
      </c>
      <c r="CR639">
        <v>1.983016751056655</v>
      </c>
      <c r="CS639">
        <v>0</v>
      </c>
      <c r="CT639">
        <v>1.131876994975314</v>
      </c>
      <c r="CU639">
        <v>40.479388999063012</v>
      </c>
      <c r="CV639">
        <f t="shared" si="9"/>
        <v>315.13176574736462</v>
      </c>
    </row>
    <row r="640" spans="1:100" x14ac:dyDescent="0.25">
      <c r="A640" s="1">
        <v>259</v>
      </c>
      <c r="B640" t="s">
        <v>99</v>
      </c>
      <c r="C640" t="s">
        <v>113</v>
      </c>
      <c r="D640">
        <v>1</v>
      </c>
      <c r="E640">
        <v>4</v>
      </c>
      <c r="F640">
        <v>1</v>
      </c>
      <c r="G640">
        <v>32.041060000000002</v>
      </c>
      <c r="H640">
        <v>6</v>
      </c>
      <c r="I640" t="s">
        <v>119</v>
      </c>
      <c r="J640">
        <v>1.2130000000000001</v>
      </c>
      <c r="K640">
        <v>500</v>
      </c>
      <c r="L640">
        <v>100</v>
      </c>
      <c r="N640" t="s">
        <v>120</v>
      </c>
      <c r="O640">
        <v>0</v>
      </c>
      <c r="P640">
        <v>0.125</v>
      </c>
      <c r="Q640">
        <v>3.2500000000000001E-2</v>
      </c>
      <c r="R640">
        <v>77.5</v>
      </c>
      <c r="S640">
        <v>170</v>
      </c>
      <c r="T640">
        <v>100</v>
      </c>
      <c r="U640">
        <v>1812.1301775147931</v>
      </c>
      <c r="V640">
        <v>20</v>
      </c>
      <c r="W640">
        <v>0.95</v>
      </c>
      <c r="X640">
        <v>1</v>
      </c>
      <c r="Y640">
        <v>50968.26243241498</v>
      </c>
      <c r="Z640">
        <v>254841312.16207489</v>
      </c>
      <c r="AA640">
        <v>309122511.65259689</v>
      </c>
      <c r="AB640">
        <v>309122.51165259688</v>
      </c>
      <c r="AC640">
        <v>0</v>
      </c>
      <c r="AD640">
        <v>2641.2440575418791</v>
      </c>
      <c r="AE640">
        <v>1584746.4345251271</v>
      </c>
      <c r="AF640">
        <v>1584746.4345251271</v>
      </c>
      <c r="AG640">
        <v>50.776955593405681</v>
      </c>
      <c r="AH640">
        <v>52.308517937588142</v>
      </c>
      <c r="AI640">
        <v>52.308517937588142</v>
      </c>
      <c r="AJ640">
        <v>10046.4816287094</v>
      </c>
      <c r="AK640">
        <v>854.70085470085473</v>
      </c>
      <c r="AL640" t="s">
        <v>123</v>
      </c>
      <c r="AM640">
        <v>4053.910140163081</v>
      </c>
      <c r="AN640">
        <v>568.794488166934</v>
      </c>
      <c r="AO640">
        <v>8892.4480493899828</v>
      </c>
      <c r="AP640">
        <v>15523.88711174027</v>
      </c>
      <c r="AQ640">
        <v>6631.4390623502859</v>
      </c>
      <c r="AR640">
        <v>6.3394883937504158E-3</v>
      </c>
      <c r="AS640">
        <v>197.85513942892081</v>
      </c>
      <c r="AT640">
        <v>79.837597445278007</v>
      </c>
      <c r="AU640">
        <v>11.20182337676035</v>
      </c>
      <c r="AV640">
        <v>175.12763310577111</v>
      </c>
      <c r="AW640">
        <v>305.72701593311609</v>
      </c>
      <c r="AX640">
        <v>130.59938282734501</v>
      </c>
      <c r="AY640">
        <v>1.030162547681007</v>
      </c>
      <c r="AZ640" t="s">
        <v>139</v>
      </c>
      <c r="BA640" t="str">
        <f>VLOOKUP($AZ640,Sheet1!$A$2:$B$58,2,FALSE)</f>
        <v>Pentanol (PW1)</v>
      </c>
      <c r="BB640" t="s">
        <v>196</v>
      </c>
      <c r="BC640">
        <v>5</v>
      </c>
      <c r="BD640">
        <v>19.93</v>
      </c>
      <c r="BE640">
        <v>34.726999999999997</v>
      </c>
      <c r="BF640">
        <v>88.14658</v>
      </c>
      <c r="BG640">
        <f>VLOOKUP($AZ640,Sheet1!$A$2:$C$58,3,FALSE)</f>
        <v>6.06</v>
      </c>
      <c r="BH640">
        <v>138</v>
      </c>
      <c r="BI640" t="s">
        <v>233</v>
      </c>
      <c r="BJ640">
        <v>0.29337766619619432</v>
      </c>
      <c r="BK640">
        <v>0.17896774193548401</v>
      </c>
      <c r="BL640">
        <v>0.492349328703092</v>
      </c>
      <c r="BM640">
        <v>100</v>
      </c>
      <c r="BN640">
        <v>-0.31997564138644119</v>
      </c>
      <c r="BO640">
        <v>620.95548446961084</v>
      </c>
      <c r="BP640">
        <v>265.25756249401138</v>
      </c>
      <c r="BQ640">
        <v>1.7989630513073309</v>
      </c>
      <c r="BR640">
        <v>305.82371872224633</v>
      </c>
      <c r="BS640">
        <v>315.13176574736462</v>
      </c>
      <c r="BT640">
        <v>0.89483870967742007</v>
      </c>
      <c r="BU640">
        <v>0</v>
      </c>
      <c r="BV640">
        <v>40.479388999063012</v>
      </c>
      <c r="BW640">
        <v>0.85789338373669211</v>
      </c>
      <c r="BX640">
        <v>7.3344416549048574</v>
      </c>
      <c r="BY640">
        <v>3.8580884825035691</v>
      </c>
      <c r="BZ640">
        <v>63.543490780987597</v>
      </c>
      <c r="CA640">
        <v>23.064101781924581</v>
      </c>
      <c r="CB640">
        <v>0</v>
      </c>
      <c r="CC640">
        <v>0</v>
      </c>
      <c r="CD640">
        <v>40.479388999063012</v>
      </c>
      <c r="CE640">
        <v>48.551824622736618</v>
      </c>
      <c r="CF640">
        <v>42.78579917725547</v>
      </c>
      <c r="CG640">
        <v>2.3064101781924582</v>
      </c>
      <c r="CH640">
        <v>0</v>
      </c>
      <c r="CI640">
        <v>0</v>
      </c>
      <c r="CJ640">
        <v>40.479388999063012</v>
      </c>
      <c r="CK640">
        <v>61.441433504604873</v>
      </c>
      <c r="CL640">
        <v>19.83016751056655</v>
      </c>
      <c r="CM640">
        <v>0</v>
      </c>
      <c r="CN640">
        <v>1.131876994975314</v>
      </c>
      <c r="CO640">
        <v>40.479388999063012</v>
      </c>
      <c r="CP640">
        <v>48.551824622736618</v>
      </c>
      <c r="CQ640">
        <v>43.594282745094979</v>
      </c>
      <c r="CR640">
        <v>1.983016751056655</v>
      </c>
      <c r="CS640">
        <v>0</v>
      </c>
      <c r="CT640">
        <v>1.131876994975314</v>
      </c>
      <c r="CU640">
        <v>40.479388999063012</v>
      </c>
      <c r="CV640">
        <f t="shared" si="9"/>
        <v>315.13176574736462</v>
      </c>
    </row>
    <row r="641" spans="1:100" x14ac:dyDescent="0.25">
      <c r="A641" s="1">
        <v>89</v>
      </c>
      <c r="B641" t="s">
        <v>97</v>
      </c>
      <c r="C641" t="s">
        <v>111</v>
      </c>
      <c r="D641">
        <v>2</v>
      </c>
      <c r="E641">
        <v>6</v>
      </c>
      <c r="F641">
        <v>1</v>
      </c>
      <c r="G641">
        <v>46.067439999999998</v>
      </c>
      <c r="H641">
        <v>12</v>
      </c>
      <c r="I641" t="s">
        <v>119</v>
      </c>
      <c r="J641">
        <v>1.145</v>
      </c>
      <c r="K641">
        <v>500</v>
      </c>
      <c r="L641">
        <v>100</v>
      </c>
      <c r="N641" t="s">
        <v>120</v>
      </c>
      <c r="O641">
        <v>0</v>
      </c>
      <c r="P641">
        <v>0.16666666666666671</v>
      </c>
      <c r="Q641">
        <v>3.2500000000000001E-2</v>
      </c>
      <c r="R641">
        <v>77.5</v>
      </c>
      <c r="S641">
        <v>170</v>
      </c>
      <c r="T641">
        <v>100</v>
      </c>
      <c r="U641">
        <v>1812.1301775147931</v>
      </c>
      <c r="V641">
        <v>20</v>
      </c>
      <c r="W641">
        <v>0.95</v>
      </c>
      <c r="X641">
        <v>1</v>
      </c>
      <c r="Y641">
        <v>37167.701264494899</v>
      </c>
      <c r="Z641">
        <v>185838506.32247451</v>
      </c>
      <c r="AA641">
        <v>212785089.73923329</v>
      </c>
      <c r="AB641">
        <v>212785.08973923331</v>
      </c>
      <c r="AC641">
        <v>0</v>
      </c>
      <c r="AD641">
        <v>1926.0803765385001</v>
      </c>
      <c r="AE641">
        <v>577824.11296155001</v>
      </c>
      <c r="AF641">
        <v>577824.11296155001</v>
      </c>
      <c r="AG641">
        <v>26.618877654409431</v>
      </c>
      <c r="AH641">
        <v>50.860078422875631</v>
      </c>
      <c r="AI641">
        <v>50.860078422875631</v>
      </c>
      <c r="AJ641">
        <v>6915.5154165250833</v>
      </c>
      <c r="AK641">
        <v>1835.336538461539</v>
      </c>
      <c r="AL641" t="s">
        <v>124</v>
      </c>
      <c r="AM641">
        <v>3941.656077772861</v>
      </c>
      <c r="AN641">
        <v>414.78329078047392</v>
      </c>
      <c r="AO641">
        <v>8646.2133318888573</v>
      </c>
      <c r="AP641">
        <v>13107.291323539959</v>
      </c>
      <c r="AQ641">
        <v>4461.0779916511001</v>
      </c>
      <c r="AR641">
        <v>1.1968201501804171E-2</v>
      </c>
      <c r="AS641">
        <v>259.79740792638279</v>
      </c>
      <c r="AT641">
        <v>148.07747076894219</v>
      </c>
      <c r="AU641">
        <v>15.582298253351221</v>
      </c>
      <c r="AV641">
        <v>324.81509717058287</v>
      </c>
      <c r="AW641">
        <v>492.40585924435959</v>
      </c>
      <c r="AX641">
        <v>167.59076207377669</v>
      </c>
      <c r="AY641">
        <v>1.9106770421799</v>
      </c>
      <c r="AZ641" t="s">
        <v>159</v>
      </c>
      <c r="BA641" t="str">
        <f>VLOOKUP($AZ641,Sheet1!$A$2:$B$58,2,FALSE)</f>
        <v>Gamma Butyrolactone</v>
      </c>
      <c r="BB641" t="s">
        <v>208</v>
      </c>
      <c r="BC641">
        <v>4</v>
      </c>
      <c r="BD641">
        <v>30.68</v>
      </c>
      <c r="BE641">
        <v>0</v>
      </c>
      <c r="BF641">
        <v>86.08784</v>
      </c>
      <c r="BG641">
        <f>VLOOKUP($AZ641,Sheet1!$A$2:$C$58,3,FALSE)</f>
        <v>4.5</v>
      </c>
      <c r="BH641">
        <v>204</v>
      </c>
      <c r="BI641" t="s">
        <v>231</v>
      </c>
      <c r="BJ641">
        <v>0.29439384545968872</v>
      </c>
      <c r="BK641">
        <v>0.65561403508771898</v>
      </c>
      <c r="BL641">
        <v>0.939183098723125</v>
      </c>
      <c r="BM641">
        <v>100</v>
      </c>
      <c r="BN641">
        <v>-0.87865398413782392</v>
      </c>
      <c r="BO641">
        <v>524.29165294159839</v>
      </c>
      <c r="BP641">
        <v>178.44311966604411</v>
      </c>
      <c r="BQ641">
        <v>1.740009291455336</v>
      </c>
      <c r="BR641">
        <v>295.80157954740719</v>
      </c>
      <c r="BS641">
        <v>228.4900733941912</v>
      </c>
      <c r="BT641">
        <v>1.311228070175438</v>
      </c>
      <c r="BU641">
        <v>0</v>
      </c>
      <c r="BV641">
        <v>32.666686657491248</v>
      </c>
      <c r="BW641">
        <v>0</v>
      </c>
      <c r="BX641">
        <v>7.3598461364922176</v>
      </c>
      <c r="BY641">
        <v>3.8580884825035691</v>
      </c>
      <c r="BZ641">
        <v>55.09213611835122</v>
      </c>
      <c r="CA641">
        <v>22.425449460859969</v>
      </c>
      <c r="CB641">
        <v>0</v>
      </c>
      <c r="CC641">
        <v>0</v>
      </c>
      <c r="CD641">
        <v>32.666686657491248</v>
      </c>
      <c r="CE641">
        <v>40.515593968792253</v>
      </c>
      <c r="CF641">
        <v>34.909231603577247</v>
      </c>
      <c r="CG641">
        <v>2.2425449460859972</v>
      </c>
      <c r="CH641">
        <v>0</v>
      </c>
      <c r="CI641">
        <v>0</v>
      </c>
      <c r="CJ641">
        <v>32.666686657491248</v>
      </c>
      <c r="CK641">
        <v>52.982797895730727</v>
      </c>
      <c r="CL641">
        <v>19.180313733751511</v>
      </c>
      <c r="CM641">
        <v>0</v>
      </c>
      <c r="CN641">
        <v>1.13579750448796</v>
      </c>
      <c r="CO641">
        <v>32.666686657491248</v>
      </c>
      <c r="CP641">
        <v>40.515593968792253</v>
      </c>
      <c r="CQ641">
        <v>35.720515535354373</v>
      </c>
      <c r="CR641">
        <v>1.9180313733751511</v>
      </c>
      <c r="CS641">
        <v>0</v>
      </c>
      <c r="CT641">
        <v>1.13579750448796</v>
      </c>
      <c r="CU641">
        <v>32.666686657491248</v>
      </c>
      <c r="CV641">
        <f t="shared" si="9"/>
        <v>228.4900733941912</v>
      </c>
    </row>
    <row r="642" spans="1:100" x14ac:dyDescent="0.25">
      <c r="A642" s="1">
        <v>132</v>
      </c>
      <c r="B642" t="s">
        <v>98</v>
      </c>
      <c r="C642" t="s">
        <v>112</v>
      </c>
      <c r="D642">
        <v>2</v>
      </c>
      <c r="E642">
        <v>4</v>
      </c>
      <c r="F642">
        <v>1</v>
      </c>
      <c r="G642">
        <v>44.051760000000002</v>
      </c>
      <c r="H642">
        <v>10</v>
      </c>
      <c r="I642" t="s">
        <v>119</v>
      </c>
      <c r="J642">
        <v>1.1759999999999999</v>
      </c>
      <c r="K642">
        <v>500</v>
      </c>
      <c r="L642">
        <v>100</v>
      </c>
      <c r="N642" t="s">
        <v>120</v>
      </c>
      <c r="O642">
        <v>0</v>
      </c>
      <c r="P642">
        <v>0.2</v>
      </c>
      <c r="Q642">
        <v>3.2500000000000001E-2</v>
      </c>
      <c r="R642">
        <v>77.5</v>
      </c>
      <c r="S642">
        <v>170</v>
      </c>
      <c r="T642">
        <v>100</v>
      </c>
      <c r="U642">
        <v>1812.1301775147931</v>
      </c>
      <c r="V642">
        <v>20</v>
      </c>
      <c r="W642">
        <v>0.95</v>
      </c>
      <c r="X642">
        <v>1</v>
      </c>
      <c r="Y642">
        <v>33239.554852219437</v>
      </c>
      <c r="Z642">
        <v>166197774.26109719</v>
      </c>
      <c r="AA642">
        <v>195448582.53105029</v>
      </c>
      <c r="AB642">
        <v>195448.58253105031</v>
      </c>
      <c r="AC642">
        <v>0</v>
      </c>
      <c r="AD642">
        <v>1722.518534846628</v>
      </c>
      <c r="AE642">
        <v>620106.67254478624</v>
      </c>
      <c r="AF642">
        <v>620106.67254478624</v>
      </c>
      <c r="AG642">
        <v>27.31679031334151</v>
      </c>
      <c r="AH642">
        <v>54.581789317392087</v>
      </c>
      <c r="AI642">
        <v>54.581789317392087</v>
      </c>
      <c r="AJ642">
        <v>6352.0789322591336</v>
      </c>
      <c r="AK642">
        <v>854.70085470085473</v>
      </c>
      <c r="AL642" t="s">
        <v>123</v>
      </c>
      <c r="AM642">
        <v>4230.088672097887</v>
      </c>
      <c r="AN642">
        <v>370.94604930147028</v>
      </c>
      <c r="AO642">
        <v>9278.9041839566562</v>
      </c>
      <c r="AP642">
        <v>11807.81450835935</v>
      </c>
      <c r="AQ642">
        <v>2528.9103244026919</v>
      </c>
      <c r="AR642">
        <v>1.0243526176216671E-2</v>
      </c>
      <c r="AS642">
        <v>232.53386870846171</v>
      </c>
      <c r="AT642">
        <v>154.8530637595411</v>
      </c>
      <c r="AU642">
        <v>13.57941562850085</v>
      </c>
      <c r="AV642">
        <v>339.67768824673527</v>
      </c>
      <c r="AW642">
        <v>432.25482836438562</v>
      </c>
      <c r="AX642">
        <v>92.577140117650345</v>
      </c>
      <c r="AY642">
        <v>1.9981040485102071</v>
      </c>
      <c r="AZ642" t="s">
        <v>152</v>
      </c>
      <c r="BA642" t="str">
        <f>VLOOKUP($AZ642,Sheet1!$A$2:$B$58,2,FALSE)</f>
        <v>cis,cis-Muconate</v>
      </c>
      <c r="BB642" t="s">
        <v>205</v>
      </c>
      <c r="BC642">
        <v>6</v>
      </c>
      <c r="BD642">
        <v>24.155999999999999</v>
      </c>
      <c r="BE642">
        <v>0</v>
      </c>
      <c r="BF642">
        <v>140.09155999999999</v>
      </c>
      <c r="BG642">
        <f>VLOOKUP($AZ642,Sheet1!$A$2:$C$58,3,FALSE)</f>
        <v>3.333333333333333</v>
      </c>
      <c r="BH642">
        <v>345.4</v>
      </c>
      <c r="BI642" t="s">
        <v>98</v>
      </c>
      <c r="BJ642">
        <v>0.29836144677517401</v>
      </c>
      <c r="BK642">
        <v>0.28778067885117398</v>
      </c>
      <c r="BL642">
        <v>0.91518804783554697</v>
      </c>
      <c r="BM642">
        <v>100</v>
      </c>
      <c r="BN642">
        <v>-0.72802012908034031</v>
      </c>
      <c r="BO642">
        <v>472.31258033437388</v>
      </c>
      <c r="BP642">
        <v>101.1564129761076</v>
      </c>
      <c r="BQ642">
        <v>1.8849101259205101</v>
      </c>
      <c r="BR642">
        <v>320.43472140648657</v>
      </c>
      <c r="BS642">
        <v>151.8778589278873</v>
      </c>
      <c r="BT642">
        <v>0.86334203655352193</v>
      </c>
      <c r="BU642">
        <v>0</v>
      </c>
      <c r="BV642">
        <v>26.394575472363101</v>
      </c>
      <c r="BW642">
        <v>0</v>
      </c>
      <c r="BX642">
        <v>7.459036169379349</v>
      </c>
      <c r="BY642">
        <v>3.8580884825035691</v>
      </c>
      <c r="BZ642">
        <v>50.461018068919309</v>
      </c>
      <c r="CA642">
        <v>24.0664425965562</v>
      </c>
      <c r="CB642">
        <v>0</v>
      </c>
      <c r="CC642">
        <v>0</v>
      </c>
      <c r="CD642">
        <v>26.394575472363101</v>
      </c>
      <c r="CE642">
        <v>34.817830381157783</v>
      </c>
      <c r="CF642">
        <v>28.80121973201873</v>
      </c>
      <c r="CG642">
        <v>2.4066442596556201</v>
      </c>
      <c r="CH642">
        <v>0</v>
      </c>
      <c r="CI642">
        <v>0</v>
      </c>
      <c r="CJ642">
        <v>26.394575472363101</v>
      </c>
      <c r="CK642">
        <v>48.323251897698853</v>
      </c>
      <c r="CL642">
        <v>20.777571563909351</v>
      </c>
      <c r="CM642">
        <v>0</v>
      </c>
      <c r="CN642">
        <v>1.1511048614263999</v>
      </c>
      <c r="CO642">
        <v>26.394575472363101</v>
      </c>
      <c r="CP642">
        <v>34.817830381157783</v>
      </c>
      <c r="CQ642">
        <v>29.623437490180439</v>
      </c>
      <c r="CR642">
        <v>2.0777571563909349</v>
      </c>
      <c r="CS642">
        <v>0</v>
      </c>
      <c r="CT642">
        <v>1.1511048614263999</v>
      </c>
      <c r="CU642">
        <v>26.394575472363101</v>
      </c>
      <c r="CV642">
        <f t="shared" ref="CV642:CV705" si="10">IF(BS642&lt;0,1.1,BS642)</f>
        <v>151.8778589278873</v>
      </c>
    </row>
    <row r="643" spans="1:100" x14ac:dyDescent="0.25">
      <c r="A643" s="1">
        <v>718</v>
      </c>
      <c r="B643" t="s">
        <v>101</v>
      </c>
      <c r="C643" t="s">
        <v>115</v>
      </c>
      <c r="D643">
        <v>2</v>
      </c>
      <c r="E643">
        <v>6</v>
      </c>
      <c r="F643">
        <v>2</v>
      </c>
      <c r="G643">
        <v>62.06644</v>
      </c>
      <c r="H643">
        <v>10</v>
      </c>
      <c r="I643" t="s">
        <v>119</v>
      </c>
      <c r="J643">
        <v>1.44</v>
      </c>
      <c r="K643">
        <v>500</v>
      </c>
      <c r="L643">
        <v>100</v>
      </c>
      <c r="N643" t="s">
        <v>120</v>
      </c>
      <c r="O643">
        <v>0</v>
      </c>
      <c r="P643">
        <v>0.2</v>
      </c>
      <c r="Q643">
        <v>3.2500000000000001E-2</v>
      </c>
      <c r="R643">
        <v>77.5</v>
      </c>
      <c r="S643">
        <v>170</v>
      </c>
      <c r="T643">
        <v>100</v>
      </c>
      <c r="U643">
        <v>1812.1301775147931</v>
      </c>
      <c r="V643">
        <v>20</v>
      </c>
      <c r="W643">
        <v>0.95</v>
      </c>
      <c r="X643">
        <v>1</v>
      </c>
      <c r="Y643">
        <v>33239.533430301257</v>
      </c>
      <c r="Z643">
        <v>166197667.1515063</v>
      </c>
      <c r="AA643">
        <v>239324640.69816911</v>
      </c>
      <c r="AB643">
        <v>239324.6406981691</v>
      </c>
      <c r="AC643">
        <v>0</v>
      </c>
      <c r="AD643">
        <v>1722.5174247339551</v>
      </c>
      <c r="AE643">
        <v>620106.27290422376</v>
      </c>
      <c r="AF643">
        <v>620106.27290422376</v>
      </c>
      <c r="AG643">
        <v>38.487788780833633</v>
      </c>
      <c r="AH643">
        <v>54.581754141029784</v>
      </c>
      <c r="AI643">
        <v>54.581754141029784</v>
      </c>
      <c r="AJ643">
        <v>7778.0508226904958</v>
      </c>
      <c r="AK643">
        <v>854.70085470085473</v>
      </c>
      <c r="AL643" t="s">
        <v>123</v>
      </c>
      <c r="AM643">
        <v>4230.0859459298081</v>
      </c>
      <c r="AN643">
        <v>370.94581023762157</v>
      </c>
      <c r="AO643">
        <v>9278.8982039750626</v>
      </c>
      <c r="AP643">
        <v>13233.78343355878</v>
      </c>
      <c r="AQ643">
        <v>3954.8852295837191</v>
      </c>
      <c r="AR643">
        <v>1.2543093276999999E-2</v>
      </c>
      <c r="AS643">
        <v>202.09139233698599</v>
      </c>
      <c r="AT643">
        <v>109.90722200274421</v>
      </c>
      <c r="AU643">
        <v>9.63801304226517</v>
      </c>
      <c r="AV643">
        <v>241.08680955440661</v>
      </c>
      <c r="AW643">
        <v>343.84369309751082</v>
      </c>
      <c r="AX643">
        <v>102.75688354310429</v>
      </c>
      <c r="AY643">
        <v>1.4181577032612149</v>
      </c>
      <c r="AZ643" t="s">
        <v>152</v>
      </c>
      <c r="BA643" t="str">
        <f>VLOOKUP($AZ643,Sheet1!$A$2:$B$58,2,FALSE)</f>
        <v>cis,cis-Muconate</v>
      </c>
      <c r="BB643" t="s">
        <v>205</v>
      </c>
      <c r="BC643">
        <v>6</v>
      </c>
      <c r="BD643">
        <v>17</v>
      </c>
      <c r="BE643">
        <v>0</v>
      </c>
      <c r="BF643">
        <v>140.09155999999999</v>
      </c>
      <c r="BG643">
        <f>VLOOKUP($AZ643,Sheet1!$A$2:$C$58,3,FALSE)</f>
        <v>3.333333333333333</v>
      </c>
      <c r="BH643">
        <v>345.4</v>
      </c>
      <c r="BI643" t="s">
        <v>242</v>
      </c>
      <c r="BJ643">
        <v>0.29836144677517412</v>
      </c>
      <c r="BK643">
        <v>0.28778067885117498</v>
      </c>
      <c r="BL643">
        <v>0.64955667217882995</v>
      </c>
      <c r="BM643">
        <v>100</v>
      </c>
      <c r="BN643">
        <v>-0.72802012908033864</v>
      </c>
      <c r="BO643">
        <v>529.35133734235114</v>
      </c>
      <c r="BP643">
        <v>158.19540918334869</v>
      </c>
      <c r="BQ643">
        <v>1.884908718866017</v>
      </c>
      <c r="BR643">
        <v>320.43448220722291</v>
      </c>
      <c r="BS643">
        <v>208.9168551351282</v>
      </c>
      <c r="BT643">
        <v>0.86334203655352493</v>
      </c>
      <c r="BU643">
        <v>0</v>
      </c>
      <c r="BV643">
        <v>26.17169637096687</v>
      </c>
      <c r="BW643">
        <v>0</v>
      </c>
      <c r="BX643">
        <v>7.4590361693793517</v>
      </c>
      <c r="BY643">
        <v>3.8580884825035691</v>
      </c>
      <c r="BZ643">
        <v>50.238123457406687</v>
      </c>
      <c r="CA643">
        <v>24.06642708643982</v>
      </c>
      <c r="CB643">
        <v>0</v>
      </c>
      <c r="CC643">
        <v>0</v>
      </c>
      <c r="CD643">
        <v>26.17169637096687</v>
      </c>
      <c r="CE643">
        <v>34.594945851220807</v>
      </c>
      <c r="CF643">
        <v>28.578339079610849</v>
      </c>
      <c r="CG643">
        <v>2.4066427086439819</v>
      </c>
      <c r="CH643">
        <v>0</v>
      </c>
      <c r="CI643">
        <v>0</v>
      </c>
      <c r="CJ643">
        <v>26.17169637096687</v>
      </c>
      <c r="CK643">
        <v>48.100357286186238</v>
      </c>
      <c r="CL643">
        <v>20.77755605379296</v>
      </c>
      <c r="CM643">
        <v>0</v>
      </c>
      <c r="CN643">
        <v>1.151104861426401</v>
      </c>
      <c r="CO643">
        <v>26.17169637096687</v>
      </c>
      <c r="CP643">
        <v>34.594945851220807</v>
      </c>
      <c r="CQ643">
        <v>29.400556837772569</v>
      </c>
      <c r="CR643">
        <v>2.0777556053792958</v>
      </c>
      <c r="CS643">
        <v>0</v>
      </c>
      <c r="CT643">
        <v>1.151104861426401</v>
      </c>
      <c r="CU643">
        <v>26.17169637096687</v>
      </c>
      <c r="CV643">
        <f t="shared" si="10"/>
        <v>208.9168551351282</v>
      </c>
    </row>
    <row r="644" spans="1:100" x14ac:dyDescent="0.25">
      <c r="A644" s="1">
        <v>1205</v>
      </c>
      <c r="B644" t="s">
        <v>108</v>
      </c>
      <c r="C644" t="s">
        <v>118</v>
      </c>
      <c r="D644">
        <v>1</v>
      </c>
      <c r="E644">
        <v>1</v>
      </c>
      <c r="F644">
        <v>2</v>
      </c>
      <c r="G644">
        <v>45.016539999999999</v>
      </c>
      <c r="H644">
        <v>2</v>
      </c>
      <c r="I644" t="s">
        <v>119</v>
      </c>
      <c r="J644">
        <v>1.4</v>
      </c>
      <c r="K644">
        <v>500</v>
      </c>
      <c r="L644">
        <v>50</v>
      </c>
      <c r="N644" t="s">
        <v>121</v>
      </c>
      <c r="O644">
        <v>50</v>
      </c>
      <c r="P644">
        <v>0.25</v>
      </c>
      <c r="Q644">
        <v>3.2500000000000001E-2</v>
      </c>
      <c r="R644">
        <v>77.5</v>
      </c>
      <c r="S644">
        <v>170</v>
      </c>
      <c r="T644">
        <v>100</v>
      </c>
      <c r="U644">
        <v>1812.1301775147931</v>
      </c>
      <c r="V644">
        <v>20</v>
      </c>
      <c r="W644">
        <v>0.95</v>
      </c>
      <c r="X644">
        <v>1</v>
      </c>
      <c r="Y644">
        <v>41646.828616109931</v>
      </c>
      <c r="Z644">
        <v>208234143.08054969</v>
      </c>
      <c r="AA644">
        <v>291527800.31276947</v>
      </c>
      <c r="AB644">
        <v>291527.80031276948</v>
      </c>
      <c r="AC644">
        <v>0</v>
      </c>
      <c r="AD644">
        <v>2158.1947931544082</v>
      </c>
      <c r="AE644">
        <v>3884750.6276779338</v>
      </c>
      <c r="AF644">
        <v>1942375.3138389669</v>
      </c>
      <c r="AG644">
        <v>87.439016010444405</v>
      </c>
      <c r="AH644">
        <v>85.48393756205293</v>
      </c>
      <c r="AI644">
        <v>85.48393756205293</v>
      </c>
      <c r="AJ644">
        <v>9474.6535101650079</v>
      </c>
      <c r="AK644">
        <v>854.70085470085473</v>
      </c>
      <c r="AL644" t="s">
        <v>123</v>
      </c>
      <c r="AM644">
        <v>6625.0051610591017</v>
      </c>
      <c r="AN644">
        <v>464.76935716393552</v>
      </c>
      <c r="AO644">
        <v>14532.269385549</v>
      </c>
      <c r="AP644">
        <v>17419.128883088899</v>
      </c>
      <c r="AQ644">
        <v>2886.859497539901</v>
      </c>
      <c r="AR644">
        <v>4.8778696077222206E-3</v>
      </c>
      <c r="AS644">
        <v>103.70383552281319</v>
      </c>
      <c r="AT644">
        <v>72.513305613040401</v>
      </c>
      <c r="AU644">
        <v>5.0870847065448999</v>
      </c>
      <c r="AV644">
        <v>159.06144457054029</v>
      </c>
      <c r="AW644">
        <v>190.65926523903821</v>
      </c>
      <c r="AX644">
        <v>31.597820668497949</v>
      </c>
      <c r="AY644">
        <v>0.97764066274307171</v>
      </c>
      <c r="AZ644" t="s">
        <v>148</v>
      </c>
      <c r="BA644" t="str">
        <f>VLOOKUP($AZ644,Sheet1!$A$2:$B$58,2,FALSE)</f>
        <v>L-Lysine</v>
      </c>
      <c r="BB644" t="s">
        <v>201</v>
      </c>
      <c r="BC644">
        <v>6</v>
      </c>
      <c r="BD644">
        <v>10.541709491918519</v>
      </c>
      <c r="BE644">
        <v>0</v>
      </c>
      <c r="BF644">
        <v>147.19319999999999</v>
      </c>
      <c r="BG644">
        <f>VLOOKUP($AZ644,Sheet1!$A$2:$C$58,3,FALSE)</f>
        <v>4.833333333333333</v>
      </c>
      <c r="BI644" t="s">
        <v>251</v>
      </c>
      <c r="BJ644">
        <v>0.29899479052021388</v>
      </c>
      <c r="BK644">
        <v>9.3333333333333393E-2</v>
      </c>
      <c r="BL644">
        <v>0.28591355599214202</v>
      </c>
      <c r="BM644">
        <v>100</v>
      </c>
      <c r="BN644">
        <v>0</v>
      </c>
      <c r="BO644">
        <v>666.8423418310332</v>
      </c>
      <c r="BP644">
        <v>110.5152938931177</v>
      </c>
      <c r="BQ644">
        <v>3.1203627119619028</v>
      </c>
      <c r="BR644">
        <v>530.46166103352346</v>
      </c>
      <c r="BS644">
        <v>136.38068079750971</v>
      </c>
      <c r="BT644">
        <v>0.56000000000000039</v>
      </c>
      <c r="BU644">
        <v>0</v>
      </c>
      <c r="BV644">
        <v>36.870268201652692</v>
      </c>
      <c r="BW644">
        <v>0</v>
      </c>
      <c r="BX644">
        <v>7.4748697630053487</v>
      </c>
      <c r="BY644">
        <v>1.1023109950010199</v>
      </c>
      <c r="BZ644">
        <v>74.562221909905332</v>
      </c>
      <c r="CA644">
        <v>37.69195370825264</v>
      </c>
      <c r="CB644">
        <v>0</v>
      </c>
      <c r="CC644">
        <v>0</v>
      </c>
      <c r="CD644">
        <v>36.870268201652692</v>
      </c>
      <c r="CE644">
        <v>50.062451999541111</v>
      </c>
      <c r="CF644">
        <v>40.63946357247795</v>
      </c>
      <c r="CG644">
        <v>3.7691953708252641</v>
      </c>
      <c r="CH644">
        <v>0</v>
      </c>
      <c r="CI644">
        <v>0</v>
      </c>
      <c r="CJ644">
        <v>36.870268201652692</v>
      </c>
      <c r="CK644">
        <v>71.595954704559205</v>
      </c>
      <c r="CL644">
        <v>34.396101257868047</v>
      </c>
      <c r="CM644">
        <v>0</v>
      </c>
      <c r="CN644">
        <v>0.32958524503845849</v>
      </c>
      <c r="CO644">
        <v>36.870268201652692</v>
      </c>
      <c r="CP644">
        <v>49.238488886944957</v>
      </c>
      <c r="CQ644">
        <v>40.63946357247795</v>
      </c>
      <c r="CR644">
        <v>3.4396101257868059</v>
      </c>
      <c r="CS644">
        <v>0</v>
      </c>
      <c r="CT644">
        <v>0.32958524503845849</v>
      </c>
      <c r="CU644">
        <v>36.870268201652692</v>
      </c>
      <c r="CV644">
        <f t="shared" si="10"/>
        <v>136.38068079750971</v>
      </c>
    </row>
    <row r="645" spans="1:100" x14ac:dyDescent="0.25">
      <c r="A645" s="1">
        <v>1058</v>
      </c>
      <c r="B645" t="s">
        <v>105</v>
      </c>
      <c r="C645" t="s">
        <v>114</v>
      </c>
      <c r="D645">
        <v>1</v>
      </c>
      <c r="E645">
        <v>0</v>
      </c>
      <c r="F645">
        <v>1</v>
      </c>
      <c r="G645">
        <v>28.009699999999999</v>
      </c>
      <c r="H645">
        <v>2</v>
      </c>
      <c r="I645" t="s">
        <v>119</v>
      </c>
      <c r="J645">
        <v>1.333</v>
      </c>
      <c r="K645">
        <v>500</v>
      </c>
      <c r="L645">
        <v>50</v>
      </c>
      <c r="N645" t="s">
        <v>121</v>
      </c>
      <c r="O645">
        <v>50</v>
      </c>
      <c r="P645">
        <v>0.25</v>
      </c>
      <c r="Q645">
        <v>3.2500000000000001E-2</v>
      </c>
      <c r="R645">
        <v>77.5</v>
      </c>
      <c r="S645">
        <v>170</v>
      </c>
      <c r="T645">
        <v>100</v>
      </c>
      <c r="U645">
        <v>1812.1301775147931</v>
      </c>
      <c r="V645">
        <v>20</v>
      </c>
      <c r="W645">
        <v>0.95</v>
      </c>
      <c r="X645">
        <v>1</v>
      </c>
      <c r="Y645">
        <v>41832.242436899163</v>
      </c>
      <c r="Z645">
        <v>209161212.18449581</v>
      </c>
      <c r="AA645">
        <v>278811895.84193289</v>
      </c>
      <c r="AB645">
        <v>278811.89584193291</v>
      </c>
      <c r="AC645">
        <v>0</v>
      </c>
      <c r="AD645">
        <v>2167.8031872603492</v>
      </c>
      <c r="AE645">
        <v>3902045.7370686289</v>
      </c>
      <c r="AF645">
        <v>1951022.868534314</v>
      </c>
      <c r="AG645">
        <v>54.647565240785589</v>
      </c>
      <c r="AH645">
        <v>85.864516444195161</v>
      </c>
      <c r="AI645">
        <v>85.864516444195161</v>
      </c>
      <c r="AJ645">
        <v>9061.3866148628204</v>
      </c>
      <c r="AK645">
        <v>854.70085470085473</v>
      </c>
      <c r="AL645" t="s">
        <v>123</v>
      </c>
      <c r="AM645">
        <v>6654.500024425125</v>
      </c>
      <c r="AN645">
        <v>466.83853422161388</v>
      </c>
      <c r="AO645">
        <v>14596.967795513179</v>
      </c>
      <c r="AP645">
        <v>17037.426028210419</v>
      </c>
      <c r="AQ645">
        <v>2440.4582326972381</v>
      </c>
      <c r="AR645">
        <v>4.644428705066944E-3</v>
      </c>
      <c r="AS645">
        <v>154.6611756050491</v>
      </c>
      <c r="AT645">
        <v>113.5800557448126</v>
      </c>
      <c r="AU645">
        <v>7.9680737164469626</v>
      </c>
      <c r="AV645">
        <v>249.14334808539539</v>
      </c>
      <c r="AW645">
        <v>290.79747402952819</v>
      </c>
      <c r="AX645">
        <v>41.654125944132808</v>
      </c>
      <c r="AY645">
        <v>1.57124139137513</v>
      </c>
      <c r="AZ645" t="s">
        <v>148</v>
      </c>
      <c r="BA645" t="str">
        <f>VLOOKUP($AZ645,Sheet1!$A$2:$B$58,2,FALSE)</f>
        <v>L-Lysine</v>
      </c>
      <c r="BB645" t="s">
        <v>201</v>
      </c>
      <c r="BC645">
        <v>6</v>
      </c>
      <c r="BD645">
        <v>17.47854648300871</v>
      </c>
      <c r="BE645">
        <v>0</v>
      </c>
      <c r="BF645">
        <v>147.19319999999999</v>
      </c>
      <c r="BG645">
        <f>VLOOKUP($AZ645,Sheet1!$A$2:$C$58,3,FALSE)</f>
        <v>4.833333333333333</v>
      </c>
      <c r="BI645" t="s">
        <v>248</v>
      </c>
      <c r="BJ645">
        <v>0.2989947905202146</v>
      </c>
      <c r="BK645">
        <v>9.3333333333333296E-2</v>
      </c>
      <c r="BL645">
        <v>0.457476923076923</v>
      </c>
      <c r="BM645">
        <v>100</v>
      </c>
      <c r="BN645">
        <v>0</v>
      </c>
      <c r="BO645">
        <v>635.65495735537183</v>
      </c>
      <c r="BP645">
        <v>91.051862603195886</v>
      </c>
      <c r="BQ645">
        <v>3.1355858672475918</v>
      </c>
      <c r="BR645">
        <v>533.04959743209065</v>
      </c>
      <c r="BS645">
        <v>102.6053599232812</v>
      </c>
      <c r="BT645">
        <v>0.55999999999999983</v>
      </c>
      <c r="BU645">
        <v>0</v>
      </c>
      <c r="BV645">
        <v>38.206400369772872</v>
      </c>
      <c r="BW645">
        <v>0</v>
      </c>
      <c r="BX645">
        <v>7.4748697630053664</v>
      </c>
      <c r="BY645">
        <v>1.1023109950010199</v>
      </c>
      <c r="BZ645">
        <v>76.066160592525733</v>
      </c>
      <c r="CA645">
        <v>37.859760222752868</v>
      </c>
      <c r="CB645">
        <v>0</v>
      </c>
      <c r="CC645">
        <v>0</v>
      </c>
      <c r="CD645">
        <v>38.206400369772872</v>
      </c>
      <c r="CE645">
        <v>51.457316447736368</v>
      </c>
      <c r="CF645">
        <v>41.992376392048158</v>
      </c>
      <c r="CG645">
        <v>3.7859760222752872</v>
      </c>
      <c r="CH645">
        <v>0</v>
      </c>
      <c r="CI645">
        <v>0</v>
      </c>
      <c r="CJ645">
        <v>38.206400369772872</v>
      </c>
      <c r="CK645">
        <v>73.099893387179605</v>
      </c>
      <c r="CL645">
        <v>34.563907772368268</v>
      </c>
      <c r="CM645">
        <v>0</v>
      </c>
      <c r="CN645">
        <v>0.32958524503845921</v>
      </c>
      <c r="CO645">
        <v>38.206400369772872</v>
      </c>
      <c r="CP645">
        <v>50.633353335140228</v>
      </c>
      <c r="CQ645">
        <v>41.992376392048158</v>
      </c>
      <c r="CR645">
        <v>3.4563907772368281</v>
      </c>
      <c r="CS645">
        <v>0</v>
      </c>
      <c r="CT645">
        <v>0.32958524503845921</v>
      </c>
      <c r="CU645">
        <v>38.206400369772872</v>
      </c>
      <c r="CV645">
        <f t="shared" si="10"/>
        <v>102.6053599232812</v>
      </c>
    </row>
    <row r="646" spans="1:100" x14ac:dyDescent="0.25">
      <c r="A646" s="1">
        <v>203</v>
      </c>
      <c r="B646" t="s">
        <v>99</v>
      </c>
      <c r="C646" t="s">
        <v>113</v>
      </c>
      <c r="D646">
        <v>1</v>
      </c>
      <c r="E646">
        <v>4</v>
      </c>
      <c r="F646">
        <v>1</v>
      </c>
      <c r="G646">
        <v>32.041060000000002</v>
      </c>
      <c r="H646">
        <v>6</v>
      </c>
      <c r="I646" t="s">
        <v>119</v>
      </c>
      <c r="J646">
        <v>1.2130000000000001</v>
      </c>
      <c r="K646">
        <v>500</v>
      </c>
      <c r="L646">
        <v>100</v>
      </c>
      <c r="N646" t="s">
        <v>120</v>
      </c>
      <c r="O646">
        <v>0</v>
      </c>
      <c r="P646">
        <v>0.125</v>
      </c>
      <c r="Q646">
        <v>3.2500000000000001E-2</v>
      </c>
      <c r="R646">
        <v>77.5</v>
      </c>
      <c r="S646">
        <v>170</v>
      </c>
      <c r="T646">
        <v>100</v>
      </c>
      <c r="U646">
        <v>1812.1301775147931</v>
      </c>
      <c r="V646">
        <v>20</v>
      </c>
      <c r="W646">
        <v>0.95</v>
      </c>
      <c r="X646">
        <v>1</v>
      </c>
      <c r="Y646">
        <v>47016.225846988251</v>
      </c>
      <c r="Z646">
        <v>235081129.23494121</v>
      </c>
      <c r="AA646">
        <v>285153409.76198381</v>
      </c>
      <c r="AB646">
        <v>285153.40976198373</v>
      </c>
      <c r="AC646">
        <v>0</v>
      </c>
      <c r="AD646">
        <v>2436.4441948765998</v>
      </c>
      <c r="AE646">
        <v>1461866.5169259601</v>
      </c>
      <c r="AF646">
        <v>1461866.5169259601</v>
      </c>
      <c r="AG646">
        <v>46.839752780815722</v>
      </c>
      <c r="AH646">
        <v>48.252559057433629</v>
      </c>
      <c r="AI646">
        <v>48.252559057433629</v>
      </c>
      <c r="AJ646">
        <v>9267.4858172644708</v>
      </c>
      <c r="AK646">
        <v>854.70085470085473</v>
      </c>
      <c r="AL646" t="s">
        <v>123</v>
      </c>
      <c r="AM646">
        <v>3739.5733269511061</v>
      </c>
      <c r="AN646">
        <v>524.69063766181716</v>
      </c>
      <c r="AO646">
        <v>8202.9350397637172</v>
      </c>
      <c r="AP646">
        <v>14386.450636578251</v>
      </c>
      <c r="AQ646">
        <v>6183.5155968145318</v>
      </c>
      <c r="AR646">
        <v>6.3394883937504158E-3</v>
      </c>
      <c r="AS646">
        <v>197.85513942892081</v>
      </c>
      <c r="AT646">
        <v>79.837597445278007</v>
      </c>
      <c r="AU646">
        <v>11.20182337676035</v>
      </c>
      <c r="AV646">
        <v>175.12763310577111</v>
      </c>
      <c r="AW646">
        <v>307.14189940111191</v>
      </c>
      <c r="AX646">
        <v>132.0142662953408</v>
      </c>
      <c r="AY646">
        <v>1.030162547681007</v>
      </c>
      <c r="AZ646" t="s">
        <v>166</v>
      </c>
      <c r="BA646" t="str">
        <f>VLOOKUP($AZ646,Sheet1!$A$2:$B$58,2,FALSE)</f>
        <v>Acetone</v>
      </c>
      <c r="BB646" t="s">
        <v>214</v>
      </c>
      <c r="BC646">
        <v>3</v>
      </c>
      <c r="BD646">
        <v>19.93</v>
      </c>
      <c r="BE646">
        <v>0</v>
      </c>
      <c r="BF646">
        <v>58.078139999999998</v>
      </c>
      <c r="BG646">
        <f>VLOOKUP($AZ646,Sheet1!$A$2:$C$58,3,FALSE)</f>
        <v>5.333333333333333</v>
      </c>
      <c r="BH646">
        <v>56</v>
      </c>
      <c r="BI646" t="s">
        <v>232</v>
      </c>
      <c r="BJ646">
        <v>0.30015321224900898</v>
      </c>
      <c r="BK646">
        <v>0.294455445544554</v>
      </c>
      <c r="BL646">
        <v>0.53373467014196796</v>
      </c>
      <c r="BM646">
        <v>100</v>
      </c>
      <c r="BN646">
        <v>-0.6028563828691742</v>
      </c>
      <c r="BO646">
        <v>575.45802546313007</v>
      </c>
      <c r="BP646">
        <v>247.34062387258129</v>
      </c>
      <c r="BQ646">
        <v>1.6299491500483361</v>
      </c>
      <c r="BR646">
        <v>277.09135550821708</v>
      </c>
      <c r="BS646">
        <v>298.36666995491299</v>
      </c>
      <c r="BT646">
        <v>0.88336633663366193</v>
      </c>
      <c r="BU646">
        <v>0</v>
      </c>
      <c r="BV646">
        <v>37.340650916866281</v>
      </c>
      <c r="BW646">
        <v>0</v>
      </c>
      <c r="BX646">
        <v>7.5038303062252263</v>
      </c>
      <c r="BY646">
        <v>3.8580884825035691</v>
      </c>
      <c r="BZ646">
        <v>58.616381471244331</v>
      </c>
      <c r="CA646">
        <v>21.27573055437805</v>
      </c>
      <c r="CB646">
        <v>0</v>
      </c>
      <c r="CC646">
        <v>0</v>
      </c>
      <c r="CD646">
        <v>37.340650916866281</v>
      </c>
      <c r="CE646">
        <v>44.787156610898599</v>
      </c>
      <c r="CF646">
        <v>39.468223972304088</v>
      </c>
      <c r="CG646">
        <v>2.1275730554378049</v>
      </c>
      <c r="CH646">
        <v>0</v>
      </c>
      <c r="CI646">
        <v>0</v>
      </c>
      <c r="CJ646">
        <v>37.340650916866281</v>
      </c>
      <c r="CK646">
        <v>56.46577726193911</v>
      </c>
      <c r="CL646">
        <v>17.967108693908479</v>
      </c>
      <c r="CM646">
        <v>0</v>
      </c>
      <c r="CN646">
        <v>1.158017651164351</v>
      </c>
      <c r="CO646">
        <v>37.340650916866281</v>
      </c>
      <c r="CP646">
        <v>44.787156610898599</v>
      </c>
      <c r="CQ646">
        <v>40.295379437421481</v>
      </c>
      <c r="CR646">
        <v>1.796710869390848</v>
      </c>
      <c r="CS646">
        <v>0</v>
      </c>
      <c r="CT646">
        <v>1.158017651164351</v>
      </c>
      <c r="CU646">
        <v>37.340650916866281</v>
      </c>
      <c r="CV646">
        <f t="shared" si="10"/>
        <v>298.36666995491299</v>
      </c>
    </row>
    <row r="647" spans="1:100" x14ac:dyDescent="0.25">
      <c r="A647" s="1">
        <v>260</v>
      </c>
      <c r="B647" t="s">
        <v>99</v>
      </c>
      <c r="C647" t="s">
        <v>113</v>
      </c>
      <c r="D647">
        <v>1</v>
      </c>
      <c r="E647">
        <v>4</v>
      </c>
      <c r="F647">
        <v>1</v>
      </c>
      <c r="G647">
        <v>32.041060000000002</v>
      </c>
      <c r="H647">
        <v>6</v>
      </c>
      <c r="I647" t="s">
        <v>119</v>
      </c>
      <c r="J647">
        <v>1.2130000000000001</v>
      </c>
      <c r="K647">
        <v>500</v>
      </c>
      <c r="L647">
        <v>100</v>
      </c>
      <c r="N647" t="s">
        <v>120</v>
      </c>
      <c r="O647">
        <v>0</v>
      </c>
      <c r="P647">
        <v>0.125</v>
      </c>
      <c r="Q647">
        <v>3.2500000000000001E-2</v>
      </c>
      <c r="R647">
        <v>77.5</v>
      </c>
      <c r="S647">
        <v>170</v>
      </c>
      <c r="T647">
        <v>100</v>
      </c>
      <c r="U647">
        <v>1812.1301775147931</v>
      </c>
      <c r="V647">
        <v>20</v>
      </c>
      <c r="W647">
        <v>0.95</v>
      </c>
      <c r="X647">
        <v>1</v>
      </c>
      <c r="Y647">
        <v>47016.225846988331</v>
      </c>
      <c r="Z647">
        <v>235081129.23494169</v>
      </c>
      <c r="AA647">
        <v>285153409.76198423</v>
      </c>
      <c r="AB647">
        <v>285153.40976198431</v>
      </c>
      <c r="AC647">
        <v>0</v>
      </c>
      <c r="AD647">
        <v>2436.4441948766048</v>
      </c>
      <c r="AE647">
        <v>1461866.5169259631</v>
      </c>
      <c r="AF647">
        <v>1461866.5169259631</v>
      </c>
      <c r="AG647">
        <v>46.839752780815793</v>
      </c>
      <c r="AH647">
        <v>48.252559057433707</v>
      </c>
      <c r="AI647">
        <v>48.252559057433707</v>
      </c>
      <c r="AJ647">
        <v>9267.485817264489</v>
      </c>
      <c r="AK647">
        <v>854.70085470085473</v>
      </c>
      <c r="AL647" t="s">
        <v>123</v>
      </c>
      <c r="AM647">
        <v>3739.5733269511129</v>
      </c>
      <c r="AN647">
        <v>524.69063766181807</v>
      </c>
      <c r="AO647">
        <v>8202.9350397637318</v>
      </c>
      <c r="AP647">
        <v>14386.45063657828</v>
      </c>
      <c r="AQ647">
        <v>6183.5155968145446</v>
      </c>
      <c r="AR647">
        <v>6.3394883937504167E-3</v>
      </c>
      <c r="AS647">
        <v>197.85513942892081</v>
      </c>
      <c r="AT647">
        <v>79.837597445278007</v>
      </c>
      <c r="AU647">
        <v>11.20182337676035</v>
      </c>
      <c r="AV647">
        <v>175.12763310577111</v>
      </c>
      <c r="AW647">
        <v>307.14189940111191</v>
      </c>
      <c r="AX647">
        <v>132.0142662953408</v>
      </c>
      <c r="AY647">
        <v>1.030162547681007</v>
      </c>
      <c r="AZ647" t="s">
        <v>166</v>
      </c>
      <c r="BA647" t="str">
        <f>VLOOKUP($AZ647,Sheet1!$A$2:$B$58,2,FALSE)</f>
        <v>Acetone</v>
      </c>
      <c r="BB647" t="s">
        <v>214</v>
      </c>
      <c r="BC647">
        <v>3</v>
      </c>
      <c r="BD647">
        <v>19.93</v>
      </c>
      <c r="BE647">
        <v>0</v>
      </c>
      <c r="BF647">
        <v>58.078139999999998</v>
      </c>
      <c r="BG647">
        <f>VLOOKUP($AZ647,Sheet1!$A$2:$C$58,3,FALSE)</f>
        <v>5.333333333333333</v>
      </c>
      <c r="BH647">
        <v>56</v>
      </c>
      <c r="BI647" t="s">
        <v>233</v>
      </c>
      <c r="BJ647">
        <v>0.30015321224901159</v>
      </c>
      <c r="BK647">
        <v>0.294455445544554</v>
      </c>
      <c r="BL647">
        <v>0.53373467014196696</v>
      </c>
      <c r="BM647">
        <v>100</v>
      </c>
      <c r="BN647">
        <v>-0.60285638286917609</v>
      </c>
      <c r="BO647">
        <v>575.45802546313109</v>
      </c>
      <c r="BP647">
        <v>247.3406238725818</v>
      </c>
      <c r="BQ647">
        <v>1.629949150048337</v>
      </c>
      <c r="BR647">
        <v>277.0913555082173</v>
      </c>
      <c r="BS647">
        <v>298.36666995491379</v>
      </c>
      <c r="BT647">
        <v>0.88336633663366193</v>
      </c>
      <c r="BU647">
        <v>0</v>
      </c>
      <c r="BV647">
        <v>37.340650916866352</v>
      </c>
      <c r="BW647">
        <v>0</v>
      </c>
      <c r="BX647">
        <v>7.5038303062252911</v>
      </c>
      <c r="BY647">
        <v>3.8580884825035691</v>
      </c>
      <c r="BZ647">
        <v>58.616381471244438</v>
      </c>
      <c r="CA647">
        <v>21.275730554378089</v>
      </c>
      <c r="CB647">
        <v>0</v>
      </c>
      <c r="CC647">
        <v>0</v>
      </c>
      <c r="CD647">
        <v>37.340650916866352</v>
      </c>
      <c r="CE647">
        <v>44.787156610898677</v>
      </c>
      <c r="CF647">
        <v>39.468223972304159</v>
      </c>
      <c r="CG647">
        <v>2.1275730554378089</v>
      </c>
      <c r="CH647">
        <v>0</v>
      </c>
      <c r="CI647">
        <v>0</v>
      </c>
      <c r="CJ647">
        <v>37.340650916866352</v>
      </c>
      <c r="CK647">
        <v>56.465777261939188</v>
      </c>
      <c r="CL647">
        <v>17.967108693908489</v>
      </c>
      <c r="CM647">
        <v>0</v>
      </c>
      <c r="CN647">
        <v>1.158017651164361</v>
      </c>
      <c r="CO647">
        <v>37.340650916866352</v>
      </c>
      <c r="CP647">
        <v>44.787156610898677</v>
      </c>
      <c r="CQ647">
        <v>40.295379437421559</v>
      </c>
      <c r="CR647">
        <v>1.7967108693908489</v>
      </c>
      <c r="CS647">
        <v>0</v>
      </c>
      <c r="CT647">
        <v>1.158017651164361</v>
      </c>
      <c r="CU647">
        <v>37.340650916866352</v>
      </c>
      <c r="CV647">
        <f t="shared" si="10"/>
        <v>298.36666995491379</v>
      </c>
    </row>
    <row r="648" spans="1:100" x14ac:dyDescent="0.25">
      <c r="A648" s="1">
        <v>1093</v>
      </c>
      <c r="B648" t="s">
        <v>106</v>
      </c>
      <c r="C648" t="s">
        <v>114</v>
      </c>
      <c r="D648">
        <v>1</v>
      </c>
      <c r="E648">
        <v>0</v>
      </c>
      <c r="F648">
        <v>1</v>
      </c>
      <c r="G648">
        <v>28.009699999999999</v>
      </c>
      <c r="H648">
        <v>2</v>
      </c>
      <c r="I648" t="s">
        <v>119</v>
      </c>
      <c r="J648">
        <v>1.333</v>
      </c>
      <c r="K648">
        <v>500</v>
      </c>
      <c r="L648">
        <v>66.666666666666657</v>
      </c>
      <c r="N648" t="s">
        <v>121</v>
      </c>
      <c r="O648">
        <v>33.333333333333343</v>
      </c>
      <c r="P648">
        <v>0.33333333333333331</v>
      </c>
      <c r="Q648">
        <v>3.2500000000000001E-2</v>
      </c>
      <c r="R648">
        <v>77.5</v>
      </c>
      <c r="S648">
        <v>170</v>
      </c>
      <c r="T648">
        <v>100</v>
      </c>
      <c r="U648">
        <v>1812.1301775147931</v>
      </c>
      <c r="V648">
        <v>20</v>
      </c>
      <c r="W648">
        <v>0.95</v>
      </c>
      <c r="X648">
        <v>1</v>
      </c>
      <c r="Y648">
        <v>28247.799620172871</v>
      </c>
      <c r="Z648">
        <v>141238998.10086441</v>
      </c>
      <c r="AA648">
        <v>188271584.46845219</v>
      </c>
      <c r="AB648">
        <v>188271.5844684522</v>
      </c>
      <c r="AC648">
        <v>0</v>
      </c>
      <c r="AD648">
        <v>1463.8390505140119</v>
      </c>
      <c r="AE648">
        <v>2634910.290925222</v>
      </c>
      <c r="AF648">
        <v>1756606.8606168141</v>
      </c>
      <c r="AG648">
        <v>49.202031183818782</v>
      </c>
      <c r="AH648">
        <v>77.308267935746002</v>
      </c>
      <c r="AI648">
        <v>77.308267935746002</v>
      </c>
      <c r="AJ648">
        <v>6118.8264952246964</v>
      </c>
      <c r="AK648">
        <v>854.70085470085473</v>
      </c>
      <c r="AL648" t="s">
        <v>123</v>
      </c>
      <c r="AM648">
        <v>5991.3907650203146</v>
      </c>
      <c r="AN648">
        <v>315.23916963235291</v>
      </c>
      <c r="AO648">
        <v>13142.405549076821</v>
      </c>
      <c r="AP648">
        <v>13280.157284578219</v>
      </c>
      <c r="AQ648">
        <v>137.7517355013988</v>
      </c>
      <c r="AR648">
        <v>3.4833215288002091E-3</v>
      </c>
      <c r="AS648">
        <v>120.032995820088</v>
      </c>
      <c r="AT648">
        <v>117.53308959086419</v>
      </c>
      <c r="AU648">
        <v>6.18404557807595</v>
      </c>
      <c r="AV648">
        <v>257.81451910254083</v>
      </c>
      <c r="AW648">
        <v>260.51679436799458</v>
      </c>
      <c r="AX648">
        <v>2.702275265453844</v>
      </c>
      <c r="AY648">
        <v>1.5712413913751311</v>
      </c>
      <c r="AZ648" t="s">
        <v>126</v>
      </c>
      <c r="BA648" t="str">
        <f>VLOOKUP($AZ648,Sheet1!$A$2:$B$58,2,FALSE)</f>
        <v>Malonate</v>
      </c>
      <c r="BB648" t="s">
        <v>185</v>
      </c>
      <c r="BC648">
        <v>3</v>
      </c>
      <c r="BD648">
        <v>13.919167510409221</v>
      </c>
      <c r="BE648">
        <v>0</v>
      </c>
      <c r="BF648">
        <v>102.04378</v>
      </c>
      <c r="BG648">
        <f>VLOOKUP($AZ648,Sheet1!$A$2:$C$58,3,FALSE)</f>
        <v>2</v>
      </c>
      <c r="BH648">
        <v>199</v>
      </c>
      <c r="BI648" t="s">
        <v>249</v>
      </c>
      <c r="BJ648">
        <v>0.31488316595201321</v>
      </c>
      <c r="BK648">
        <v>0.14449999999999999</v>
      </c>
      <c r="BL648">
        <v>0.50810910441075097</v>
      </c>
      <c r="BM648">
        <v>100</v>
      </c>
      <c r="BN648">
        <v>0</v>
      </c>
      <c r="BO648">
        <v>512.71821761610306</v>
      </c>
      <c r="BP648">
        <v>5.3182972751248876</v>
      </c>
      <c r="BQ648">
        <v>2.777447551477827</v>
      </c>
      <c r="BR648">
        <v>472.16608375123047</v>
      </c>
      <c r="BS648">
        <v>40.55213386487253</v>
      </c>
      <c r="BT648">
        <v>0.4335</v>
      </c>
      <c r="BU648">
        <v>0</v>
      </c>
      <c r="BV648">
        <v>27.394052555998059</v>
      </c>
      <c r="BW648">
        <v>0</v>
      </c>
      <c r="BX648">
        <v>7.8720791488003314</v>
      </c>
      <c r="BY648">
        <v>1.1023109950010199</v>
      </c>
      <c r="BZ648">
        <v>61.481154056021097</v>
      </c>
      <c r="CA648">
        <v>34.087101500023039</v>
      </c>
      <c r="CB648">
        <v>0</v>
      </c>
      <c r="CC648">
        <v>0</v>
      </c>
      <c r="CD648">
        <v>27.394052555998059</v>
      </c>
      <c r="CE648">
        <v>39.324538081006118</v>
      </c>
      <c r="CF648">
        <v>30.802762706000369</v>
      </c>
      <c r="CG648">
        <v>3.408710150002304</v>
      </c>
      <c r="CH648">
        <v>0</v>
      </c>
      <c r="CI648">
        <v>0</v>
      </c>
      <c r="CJ648">
        <v>27.394052555998059</v>
      </c>
      <c r="CK648">
        <v>58.357261472294383</v>
      </c>
      <c r="CL648">
        <v>30.616109740326689</v>
      </c>
      <c r="CM648">
        <v>0</v>
      </c>
      <c r="CN648">
        <v>0.34709917596963491</v>
      </c>
      <c r="CO648">
        <v>27.394052555998059</v>
      </c>
      <c r="CP648">
        <v>38.456790141082038</v>
      </c>
      <c r="CQ648">
        <v>30.802762706000369</v>
      </c>
      <c r="CR648">
        <v>3.0616109740326691</v>
      </c>
      <c r="CS648">
        <v>0</v>
      </c>
      <c r="CT648">
        <v>0.34709917596963491</v>
      </c>
      <c r="CU648">
        <v>27.394052555998059</v>
      </c>
      <c r="CV648">
        <f t="shared" si="10"/>
        <v>40.55213386487253</v>
      </c>
    </row>
    <row r="649" spans="1:100" x14ac:dyDescent="0.25">
      <c r="A649" s="1">
        <v>1243</v>
      </c>
      <c r="B649" t="s">
        <v>109</v>
      </c>
      <c r="C649" t="s">
        <v>118</v>
      </c>
      <c r="D649">
        <v>1</v>
      </c>
      <c r="E649">
        <v>1</v>
      </c>
      <c r="F649">
        <v>2</v>
      </c>
      <c r="G649">
        <v>45.016539999999999</v>
      </c>
      <c r="H649">
        <v>2</v>
      </c>
      <c r="I649" t="s">
        <v>119</v>
      </c>
      <c r="J649">
        <v>1.4</v>
      </c>
      <c r="K649">
        <v>500</v>
      </c>
      <c r="L649">
        <v>66.666666666666657</v>
      </c>
      <c r="N649" t="s">
        <v>121</v>
      </c>
      <c r="O649">
        <v>33.333333333333343</v>
      </c>
      <c r="P649">
        <v>0.33333333333333331</v>
      </c>
      <c r="Q649">
        <v>3.2500000000000001E-2</v>
      </c>
      <c r="R649">
        <v>77.5</v>
      </c>
      <c r="S649">
        <v>170</v>
      </c>
      <c r="T649">
        <v>100</v>
      </c>
      <c r="U649">
        <v>1812.1301775147931</v>
      </c>
      <c r="V649">
        <v>20</v>
      </c>
      <c r="W649">
        <v>0.95</v>
      </c>
      <c r="X649">
        <v>1</v>
      </c>
      <c r="Y649">
        <v>28489.654422804091</v>
      </c>
      <c r="Z649">
        <v>142448272.1140205</v>
      </c>
      <c r="AA649">
        <v>199427580.95962861</v>
      </c>
      <c r="AB649">
        <v>199427.5809596286</v>
      </c>
      <c r="AC649">
        <v>0</v>
      </c>
      <c r="AD649">
        <v>1476.3722923737821</v>
      </c>
      <c r="AE649">
        <v>2657470.1262728069</v>
      </c>
      <c r="AF649">
        <v>1771646.750848538</v>
      </c>
      <c r="AG649">
        <v>79.753406825443236</v>
      </c>
      <c r="AH649">
        <v>77.970173504844141</v>
      </c>
      <c r="AI649">
        <v>77.970173504844141</v>
      </c>
      <c r="AJ649">
        <v>6481.3963811879303</v>
      </c>
      <c r="AK649">
        <v>854.70085470085473</v>
      </c>
      <c r="AL649" t="s">
        <v>123</v>
      </c>
      <c r="AM649">
        <v>6042.6884466254214</v>
      </c>
      <c r="AN649">
        <v>317.93821551126138</v>
      </c>
      <c r="AO649">
        <v>13254.9294958235</v>
      </c>
      <c r="AP649">
        <v>13696.72389802547</v>
      </c>
      <c r="AQ649">
        <v>441.79440220196369</v>
      </c>
      <c r="AR649">
        <v>3.658402205791667E-3</v>
      </c>
      <c r="AS649">
        <v>79.48462356265901</v>
      </c>
      <c r="AT649">
        <v>74.10452751825359</v>
      </c>
      <c r="AU649">
        <v>3.8990362400061049</v>
      </c>
      <c r="AV649">
        <v>162.5518668142337</v>
      </c>
      <c r="AW649">
        <v>167.96981376360341</v>
      </c>
      <c r="AX649">
        <v>5.4179469493697576</v>
      </c>
      <c r="AY649">
        <v>0.97764066274307171</v>
      </c>
      <c r="AZ649" t="s">
        <v>126</v>
      </c>
      <c r="BA649" t="str">
        <f>VLOOKUP($AZ649,Sheet1!$A$2:$B$58,2,FALSE)</f>
        <v>Malonate</v>
      </c>
      <c r="BB649" t="s">
        <v>185</v>
      </c>
      <c r="BC649">
        <v>3</v>
      </c>
      <c r="BD649">
        <v>8.1456827881222953</v>
      </c>
      <c r="BE649">
        <v>0</v>
      </c>
      <c r="BF649">
        <v>102.04378</v>
      </c>
      <c r="BG649">
        <f>VLOOKUP($AZ649,Sheet1!$A$2:$C$58,3,FALSE)</f>
        <v>2</v>
      </c>
      <c r="BH649">
        <v>199</v>
      </c>
      <c r="BI649" t="s">
        <v>252</v>
      </c>
      <c r="BJ649">
        <v>0.31488316595201321</v>
      </c>
      <c r="BK649">
        <v>0.14449999999999999</v>
      </c>
      <c r="BL649">
        <v>0.313466232918647</v>
      </c>
      <c r="BM649">
        <v>100</v>
      </c>
      <c r="BN649">
        <v>0</v>
      </c>
      <c r="BO649">
        <v>535.84659565930394</v>
      </c>
      <c r="BP649">
        <v>17.283989088470211</v>
      </c>
      <c r="BQ649">
        <v>2.8039237742417531</v>
      </c>
      <c r="BR649">
        <v>476.66704162109801</v>
      </c>
      <c r="BS649">
        <v>59.179554038205993</v>
      </c>
      <c r="BT649">
        <v>0.4335</v>
      </c>
      <c r="BU649">
        <v>0</v>
      </c>
      <c r="BV649">
        <v>25.985838130885121</v>
      </c>
      <c r="BW649">
        <v>0</v>
      </c>
      <c r="BX649">
        <v>7.8720791488003314</v>
      </c>
      <c r="BY649">
        <v>1.1023109950010199</v>
      </c>
      <c r="BZ649">
        <v>60.364789945495872</v>
      </c>
      <c r="CA649">
        <v>34.378951814610751</v>
      </c>
      <c r="CB649">
        <v>0</v>
      </c>
      <c r="CC649">
        <v>0</v>
      </c>
      <c r="CD649">
        <v>25.985838130885121</v>
      </c>
      <c r="CE649">
        <v>38.018471265998883</v>
      </c>
      <c r="CF649">
        <v>29.423733312346201</v>
      </c>
      <c r="CG649">
        <v>3.4378951814610752</v>
      </c>
      <c r="CH649">
        <v>0</v>
      </c>
      <c r="CI649">
        <v>0</v>
      </c>
      <c r="CJ649">
        <v>25.985838130885121</v>
      </c>
      <c r="CK649">
        <v>57.240897361769157</v>
      </c>
      <c r="CL649">
        <v>30.907960054914401</v>
      </c>
      <c r="CM649">
        <v>0</v>
      </c>
      <c r="CN649">
        <v>0.34709917596963491</v>
      </c>
      <c r="CO649">
        <v>25.985838130885121</v>
      </c>
      <c r="CP649">
        <v>37.150723326074797</v>
      </c>
      <c r="CQ649">
        <v>29.423733312346201</v>
      </c>
      <c r="CR649">
        <v>3.0907960054914412</v>
      </c>
      <c r="CS649">
        <v>0</v>
      </c>
      <c r="CT649">
        <v>0.34709917596963491</v>
      </c>
      <c r="CU649">
        <v>25.985838130885121</v>
      </c>
      <c r="CV649">
        <f t="shared" si="10"/>
        <v>59.179554038205993</v>
      </c>
    </row>
    <row r="650" spans="1:100" x14ac:dyDescent="0.25">
      <c r="A650" s="1">
        <v>988</v>
      </c>
      <c r="B650" t="s">
        <v>104</v>
      </c>
      <c r="C650" t="s">
        <v>117</v>
      </c>
      <c r="D650">
        <v>2</v>
      </c>
      <c r="E650">
        <v>4</v>
      </c>
      <c r="F650">
        <v>2</v>
      </c>
      <c r="G650">
        <v>60.050759999999997</v>
      </c>
      <c r="H650">
        <v>8</v>
      </c>
      <c r="I650" t="s">
        <v>119</v>
      </c>
      <c r="J650">
        <v>1.131</v>
      </c>
      <c r="K650">
        <v>500</v>
      </c>
      <c r="L650">
        <v>100</v>
      </c>
      <c r="N650" t="s">
        <v>120</v>
      </c>
      <c r="O650">
        <v>0</v>
      </c>
      <c r="P650">
        <v>0.25</v>
      </c>
      <c r="Q650">
        <v>3.2500000000000001E-2</v>
      </c>
      <c r="R650">
        <v>77.5</v>
      </c>
      <c r="S650">
        <v>170</v>
      </c>
      <c r="T650">
        <v>100</v>
      </c>
      <c r="U650">
        <v>1812.1301775147931</v>
      </c>
      <c r="V650">
        <v>20</v>
      </c>
      <c r="W650">
        <v>0.95</v>
      </c>
      <c r="X650">
        <v>1</v>
      </c>
      <c r="Y650">
        <v>24351.492407747519</v>
      </c>
      <c r="Z650">
        <v>121757462.0387376</v>
      </c>
      <c r="AA650">
        <v>137707689.5658122</v>
      </c>
      <c r="AB650">
        <v>137707.68956581221</v>
      </c>
      <c r="AC650">
        <v>0</v>
      </c>
      <c r="AD650">
        <v>1261.927159073289</v>
      </c>
      <c r="AE650">
        <v>567867.22158298024</v>
      </c>
      <c r="AF650">
        <v>567867.22158298024</v>
      </c>
      <c r="AG650">
        <v>34.100858235146369</v>
      </c>
      <c r="AH650">
        <v>49.98367284373392</v>
      </c>
      <c r="AI650">
        <v>49.98367284373392</v>
      </c>
      <c r="AJ650">
        <v>4475.4999108888969</v>
      </c>
      <c r="AK650">
        <v>854.70085470085473</v>
      </c>
      <c r="AL650" t="s">
        <v>123</v>
      </c>
      <c r="AM650">
        <v>3873.7346453893788</v>
      </c>
      <c r="AN650">
        <v>271.75724655186048</v>
      </c>
      <c r="AO650">
        <v>8497.2243834347664</v>
      </c>
      <c r="AP650">
        <v>9475.6926575309917</v>
      </c>
      <c r="AQ650">
        <v>978.46827409622529</v>
      </c>
      <c r="AR650">
        <v>7.8812436090483339E-3</v>
      </c>
      <c r="AS650">
        <v>131.2430285486534</v>
      </c>
      <c r="AT650">
        <v>113.5963974477592</v>
      </c>
      <c r="AU650">
        <v>7.969220149180039</v>
      </c>
      <c r="AV650">
        <v>249.17919440153631</v>
      </c>
      <c r="AW650">
        <v>277.87255652600498</v>
      </c>
      <c r="AX650">
        <v>28.693362124468681</v>
      </c>
      <c r="AY650">
        <v>1.46575996706786</v>
      </c>
      <c r="AZ650" t="s">
        <v>136</v>
      </c>
      <c r="BA650" t="str">
        <f>VLOOKUP($AZ650,Sheet1!$A$2:$B$58,2,FALSE)</f>
        <v>Itaconate</v>
      </c>
      <c r="BB650" t="s">
        <v>194</v>
      </c>
      <c r="BC650">
        <v>5</v>
      </c>
      <c r="BD650">
        <v>14.6</v>
      </c>
      <c r="BE650">
        <v>0</v>
      </c>
      <c r="BF650">
        <v>128.08086</v>
      </c>
      <c r="BG650">
        <f>VLOOKUP($AZ650,Sheet1!$A$2:$C$58,3,FALSE)</f>
        <v>3.2</v>
      </c>
      <c r="BH650">
        <v>381</v>
      </c>
      <c r="BI650" t="s">
        <v>247</v>
      </c>
      <c r="BJ650">
        <v>0.3154197015135623</v>
      </c>
      <c r="BK650">
        <v>0.33795454545454501</v>
      </c>
      <c r="BL650">
        <v>0.733119378627061</v>
      </c>
      <c r="BM650">
        <v>100</v>
      </c>
      <c r="BN650">
        <v>-0.35426510792207633</v>
      </c>
      <c r="BO650">
        <v>379.02770630123968</v>
      </c>
      <c r="BP650">
        <v>39.138730963848978</v>
      </c>
      <c r="BQ650">
        <v>1.683927212235794</v>
      </c>
      <c r="BR650">
        <v>286.26762608008511</v>
      </c>
      <c r="BS650">
        <v>92.760080221154624</v>
      </c>
      <c r="BT650">
        <v>0.84488636363636249</v>
      </c>
      <c r="BU650">
        <v>0</v>
      </c>
      <c r="BV650">
        <v>19.914901209325478</v>
      </c>
      <c r="BW650">
        <v>0</v>
      </c>
      <c r="BX650">
        <v>7.8854925378390579</v>
      </c>
      <c r="BY650">
        <v>3.8580884825035691</v>
      </c>
      <c r="BZ650">
        <v>41.953922067798189</v>
      </c>
      <c r="CA650">
        <v>22.039020858472711</v>
      </c>
      <c r="CB650">
        <v>0</v>
      </c>
      <c r="CC650">
        <v>0</v>
      </c>
      <c r="CD650">
        <v>19.914901209325478</v>
      </c>
      <c r="CE650">
        <v>27.628558509790931</v>
      </c>
      <c r="CF650">
        <v>22.11880329517275</v>
      </c>
      <c r="CG650">
        <v>2.2039020858472709</v>
      </c>
      <c r="CH650">
        <v>0</v>
      </c>
      <c r="CI650">
        <v>0</v>
      </c>
      <c r="CJ650">
        <v>19.914901209325478</v>
      </c>
      <c r="CK650">
        <v>39.69393313517898</v>
      </c>
      <c r="CL650">
        <v>18.562114808289319</v>
      </c>
      <c r="CM650">
        <v>0</v>
      </c>
      <c r="CN650">
        <v>1.216917117564188</v>
      </c>
      <c r="CO650">
        <v>19.914901209325478</v>
      </c>
      <c r="CP650">
        <v>27.628558509790931</v>
      </c>
      <c r="CQ650">
        <v>22.9880298077186</v>
      </c>
      <c r="CR650">
        <v>1.8562114808289321</v>
      </c>
      <c r="CS650">
        <v>0</v>
      </c>
      <c r="CT650">
        <v>1.216917117564188</v>
      </c>
      <c r="CU650">
        <v>19.914901209325478</v>
      </c>
      <c r="CV650">
        <f t="shared" si="10"/>
        <v>92.760080221154624</v>
      </c>
    </row>
    <row r="651" spans="1:100" x14ac:dyDescent="0.25">
      <c r="A651" s="1">
        <v>131</v>
      </c>
      <c r="B651" t="s">
        <v>98</v>
      </c>
      <c r="C651" t="s">
        <v>112</v>
      </c>
      <c r="D651">
        <v>2</v>
      </c>
      <c r="E651">
        <v>4</v>
      </c>
      <c r="F651">
        <v>1</v>
      </c>
      <c r="G651">
        <v>44.051760000000002</v>
      </c>
      <c r="H651">
        <v>10</v>
      </c>
      <c r="I651" t="s">
        <v>119</v>
      </c>
      <c r="J651">
        <v>1.1759999999999999</v>
      </c>
      <c r="K651">
        <v>500</v>
      </c>
      <c r="L651">
        <v>100</v>
      </c>
      <c r="N651" t="s">
        <v>120</v>
      </c>
      <c r="O651">
        <v>0</v>
      </c>
      <c r="P651">
        <v>0.2</v>
      </c>
      <c r="Q651">
        <v>3.2500000000000001E-2</v>
      </c>
      <c r="R651">
        <v>77.5</v>
      </c>
      <c r="S651">
        <v>170</v>
      </c>
      <c r="T651">
        <v>100</v>
      </c>
      <c r="U651">
        <v>1812.1301775147931</v>
      </c>
      <c r="V651">
        <v>20</v>
      </c>
      <c r="W651">
        <v>0.95</v>
      </c>
      <c r="X651">
        <v>1</v>
      </c>
      <c r="Y651">
        <v>32214.044665072492</v>
      </c>
      <c r="Z651">
        <v>161070223.32536241</v>
      </c>
      <c r="AA651">
        <v>189418582.6306262</v>
      </c>
      <c r="AB651">
        <v>189418.58263062619</v>
      </c>
      <c r="AC651">
        <v>0</v>
      </c>
      <c r="AD651">
        <v>1669.375214700249</v>
      </c>
      <c r="AE651">
        <v>600975.07729208947</v>
      </c>
      <c r="AF651">
        <v>600975.07729208947</v>
      </c>
      <c r="AG651">
        <v>26.47400987085258</v>
      </c>
      <c r="AH651">
        <v>52.897826303249708</v>
      </c>
      <c r="AI651">
        <v>52.897826303249708</v>
      </c>
      <c r="AJ651">
        <v>6156.1039354953518</v>
      </c>
      <c r="AK651">
        <v>854.70085470085473</v>
      </c>
      <c r="AL651" t="s">
        <v>123</v>
      </c>
      <c r="AM651">
        <v>4099.5815385018523</v>
      </c>
      <c r="AN651">
        <v>359.50158338934119</v>
      </c>
      <c r="AO651">
        <v>8992.6304715524511</v>
      </c>
      <c r="AP651">
        <v>11469.887912087401</v>
      </c>
      <c r="AQ651">
        <v>2477.2574405349501</v>
      </c>
      <c r="AR651">
        <v>1.0243526176216671E-2</v>
      </c>
      <c r="AS651">
        <v>232.53386870846171</v>
      </c>
      <c r="AT651">
        <v>154.85306375954099</v>
      </c>
      <c r="AU651">
        <v>13.57941562850085</v>
      </c>
      <c r="AV651">
        <v>339.67768824673522</v>
      </c>
      <c r="AW651">
        <v>433.25087389634717</v>
      </c>
      <c r="AX651">
        <v>93.573185649611958</v>
      </c>
      <c r="AY651">
        <v>1.9981040485102071</v>
      </c>
      <c r="AZ651" t="s">
        <v>148</v>
      </c>
      <c r="BA651" t="str">
        <f>VLOOKUP($AZ651,Sheet1!$A$2:$B$58,2,FALSE)</f>
        <v>L-Lysine</v>
      </c>
      <c r="BB651" t="s">
        <v>201</v>
      </c>
      <c r="BC651">
        <v>6</v>
      </c>
      <c r="BD651">
        <v>24.155999999999999</v>
      </c>
      <c r="BE651">
        <v>0</v>
      </c>
      <c r="BF651">
        <v>147.19319999999999</v>
      </c>
      <c r="BG651">
        <f>VLOOKUP($AZ651,Sheet1!$A$2:$C$58,3,FALSE)</f>
        <v>4.833333333333333</v>
      </c>
      <c r="BI651" t="s">
        <v>98</v>
      </c>
      <c r="BJ651">
        <v>0.32194430900870019</v>
      </c>
      <c r="BK651">
        <v>0.28261538461538499</v>
      </c>
      <c r="BL651">
        <v>0.94432237964542598</v>
      </c>
      <c r="BM651">
        <v>100</v>
      </c>
      <c r="BN651">
        <v>-0.40131081592073298</v>
      </c>
      <c r="BO651">
        <v>458.79551648349599</v>
      </c>
      <c r="BP651">
        <v>99.090297621397895</v>
      </c>
      <c r="BQ651">
        <v>1.7939687431212881</v>
      </c>
      <c r="BR651">
        <v>304.97468633061902</v>
      </c>
      <c r="BS651">
        <v>153.82083015287699</v>
      </c>
      <c r="BT651">
        <v>0.84784615384615503</v>
      </c>
      <c r="BU651">
        <v>0</v>
      </c>
      <c r="BV651">
        <v>25.580247297612591</v>
      </c>
      <c r="BW651">
        <v>0</v>
      </c>
      <c r="BX651">
        <v>8.0486077252175061</v>
      </c>
      <c r="BY651">
        <v>3.8580884825035691</v>
      </c>
      <c r="BZ651">
        <v>48.904189515903113</v>
      </c>
      <c r="CA651">
        <v>23.323942218290519</v>
      </c>
      <c r="CB651">
        <v>0</v>
      </c>
      <c r="CC651">
        <v>0</v>
      </c>
      <c r="CD651">
        <v>25.580247297612591</v>
      </c>
      <c r="CE651">
        <v>33.74362707401427</v>
      </c>
      <c r="CF651">
        <v>27.912641519441639</v>
      </c>
      <c r="CG651">
        <v>2.3323942218290519</v>
      </c>
      <c r="CH651">
        <v>0</v>
      </c>
      <c r="CI651">
        <v>0</v>
      </c>
      <c r="CJ651">
        <v>25.580247297612591</v>
      </c>
      <c r="CK651">
        <v>46.597451630514193</v>
      </c>
      <c r="CL651">
        <v>19.775114702307551</v>
      </c>
      <c r="CM651">
        <v>0</v>
      </c>
      <c r="CN651">
        <v>1.2420896305940361</v>
      </c>
      <c r="CO651">
        <v>25.580247297612591</v>
      </c>
      <c r="CP651">
        <v>33.74362707401427</v>
      </c>
      <c r="CQ651">
        <v>28.79984839843738</v>
      </c>
      <c r="CR651">
        <v>1.9775114702307559</v>
      </c>
      <c r="CS651">
        <v>0</v>
      </c>
      <c r="CT651">
        <v>1.2420896305940361</v>
      </c>
      <c r="CU651">
        <v>25.580247297612591</v>
      </c>
      <c r="CV651">
        <f t="shared" si="10"/>
        <v>153.82083015287699</v>
      </c>
    </row>
    <row r="652" spans="1:100" x14ac:dyDescent="0.25">
      <c r="A652" s="1">
        <v>717</v>
      </c>
      <c r="B652" t="s">
        <v>101</v>
      </c>
      <c r="C652" t="s">
        <v>115</v>
      </c>
      <c r="D652">
        <v>2</v>
      </c>
      <c r="E652">
        <v>6</v>
      </c>
      <c r="F652">
        <v>2</v>
      </c>
      <c r="G652">
        <v>62.06644</v>
      </c>
      <c r="H652">
        <v>10</v>
      </c>
      <c r="I652" t="s">
        <v>119</v>
      </c>
      <c r="J652">
        <v>1.44</v>
      </c>
      <c r="K652">
        <v>500</v>
      </c>
      <c r="L652">
        <v>100</v>
      </c>
      <c r="N652" t="s">
        <v>120</v>
      </c>
      <c r="O652">
        <v>0</v>
      </c>
      <c r="P652">
        <v>0.2</v>
      </c>
      <c r="Q652">
        <v>3.2500000000000001E-2</v>
      </c>
      <c r="R652">
        <v>77.5</v>
      </c>
      <c r="S652">
        <v>170</v>
      </c>
      <c r="T652">
        <v>100</v>
      </c>
      <c r="U652">
        <v>1812.1301775147931</v>
      </c>
      <c r="V652">
        <v>20</v>
      </c>
      <c r="W652">
        <v>0.95</v>
      </c>
      <c r="X652">
        <v>1</v>
      </c>
      <c r="Y652">
        <v>32214.02390406558</v>
      </c>
      <c r="Z652">
        <v>161070119.5203279</v>
      </c>
      <c r="AA652">
        <v>231940972.10927221</v>
      </c>
      <c r="AB652">
        <v>231940.97210927209</v>
      </c>
      <c r="AC652">
        <v>0</v>
      </c>
      <c r="AD652">
        <v>1669.3741388368869</v>
      </c>
      <c r="AE652">
        <v>600974.68998127943</v>
      </c>
      <c r="AF652">
        <v>600974.68998127943</v>
      </c>
      <c r="AG652">
        <v>37.300359537241683</v>
      </c>
      <c r="AH652">
        <v>52.897792212152218</v>
      </c>
      <c r="AI652">
        <v>52.897792212152218</v>
      </c>
      <c r="AJ652">
        <v>7538.0815935513447</v>
      </c>
      <c r="AK652">
        <v>854.70085470085473</v>
      </c>
      <c r="AL652" t="s">
        <v>123</v>
      </c>
      <c r="AM652">
        <v>4099.578896441797</v>
      </c>
      <c r="AN652">
        <v>359.50135170111531</v>
      </c>
      <c r="AO652">
        <v>8992.6246760658778</v>
      </c>
      <c r="AP652">
        <v>12851.86269639511</v>
      </c>
      <c r="AQ652">
        <v>3859.2380203292341</v>
      </c>
      <c r="AR652">
        <v>1.2543093276999999E-2</v>
      </c>
      <c r="AS652">
        <v>202.09139233698599</v>
      </c>
      <c r="AT652">
        <v>109.90722200274421</v>
      </c>
      <c r="AU652">
        <v>9.63801304226517</v>
      </c>
      <c r="AV652">
        <v>241.08680955440661</v>
      </c>
      <c r="AW652">
        <v>344.55063854179389</v>
      </c>
      <c r="AX652">
        <v>103.4638289873873</v>
      </c>
      <c r="AY652">
        <v>1.4181577032612149</v>
      </c>
      <c r="AZ652" t="s">
        <v>148</v>
      </c>
      <c r="BA652" t="str">
        <f>VLOOKUP($AZ652,Sheet1!$A$2:$B$58,2,FALSE)</f>
        <v>L-Lysine</v>
      </c>
      <c r="BB652" t="s">
        <v>201</v>
      </c>
      <c r="BC652">
        <v>6</v>
      </c>
      <c r="BD652">
        <v>17</v>
      </c>
      <c r="BE652">
        <v>0</v>
      </c>
      <c r="BF652">
        <v>147.19319999999999</v>
      </c>
      <c r="BG652">
        <f>VLOOKUP($AZ652,Sheet1!$A$2:$C$58,3,FALSE)</f>
        <v>4.833333333333333</v>
      </c>
      <c r="BI652" t="s">
        <v>242</v>
      </c>
      <c r="BJ652">
        <v>0.32194430900870141</v>
      </c>
      <c r="BK652">
        <v>0.28261538461538499</v>
      </c>
      <c r="BL652">
        <v>0.67023482642410803</v>
      </c>
      <c r="BM652">
        <v>100</v>
      </c>
      <c r="BN652">
        <v>-0.40131081592073298</v>
      </c>
      <c r="BO652">
        <v>514.07450785580454</v>
      </c>
      <c r="BP652">
        <v>154.3695208131694</v>
      </c>
      <c r="BQ652">
        <v>1.7939673794773869</v>
      </c>
      <c r="BR652">
        <v>304.97445451115578</v>
      </c>
      <c r="BS652">
        <v>209.1000533446487</v>
      </c>
      <c r="BT652">
        <v>0.84784615384615503</v>
      </c>
      <c r="BU652">
        <v>0</v>
      </c>
      <c r="BV652">
        <v>25.364244485324338</v>
      </c>
      <c r="BW652">
        <v>0</v>
      </c>
      <c r="BX652">
        <v>8.0486077252175345</v>
      </c>
      <c r="BY652">
        <v>3.8580884825035691</v>
      </c>
      <c r="BZ652">
        <v>48.688171672018207</v>
      </c>
      <c r="CA652">
        <v>23.323927186693879</v>
      </c>
      <c r="CB652">
        <v>0</v>
      </c>
      <c r="CC652">
        <v>0</v>
      </c>
      <c r="CD652">
        <v>25.364244485324338</v>
      </c>
      <c r="CE652">
        <v>33.527619000667201</v>
      </c>
      <c r="CF652">
        <v>27.696637203993731</v>
      </c>
      <c r="CG652">
        <v>2.332392718669388</v>
      </c>
      <c r="CH652">
        <v>0</v>
      </c>
      <c r="CI652">
        <v>0</v>
      </c>
      <c r="CJ652">
        <v>25.364244485324338</v>
      </c>
      <c r="CK652">
        <v>46.381433786629287</v>
      </c>
      <c r="CL652">
        <v>19.775099670710901</v>
      </c>
      <c r="CM652">
        <v>0</v>
      </c>
      <c r="CN652">
        <v>1.242089630594041</v>
      </c>
      <c r="CO652">
        <v>25.364244485324338</v>
      </c>
      <c r="CP652">
        <v>33.527619000667201</v>
      </c>
      <c r="CQ652">
        <v>28.583844082989469</v>
      </c>
      <c r="CR652">
        <v>1.9775099670710901</v>
      </c>
      <c r="CS652">
        <v>0</v>
      </c>
      <c r="CT652">
        <v>1.242089630594041</v>
      </c>
      <c r="CU652">
        <v>25.364244485324338</v>
      </c>
      <c r="CV652">
        <f t="shared" si="10"/>
        <v>209.1000533446487</v>
      </c>
    </row>
    <row r="653" spans="1:100" x14ac:dyDescent="0.25">
      <c r="A653" s="1">
        <v>36</v>
      </c>
      <c r="B653" t="s">
        <v>97</v>
      </c>
      <c r="C653" t="s">
        <v>111</v>
      </c>
      <c r="D653">
        <v>2</v>
      </c>
      <c r="E653">
        <v>6</v>
      </c>
      <c r="F653">
        <v>1</v>
      </c>
      <c r="G653">
        <v>46.067439999999998</v>
      </c>
      <c r="H653">
        <v>12</v>
      </c>
      <c r="I653" t="s">
        <v>119</v>
      </c>
      <c r="J653">
        <v>1.145</v>
      </c>
      <c r="K653">
        <v>500</v>
      </c>
      <c r="L653">
        <v>100</v>
      </c>
      <c r="N653" t="s">
        <v>120</v>
      </c>
      <c r="O653">
        <v>0</v>
      </c>
      <c r="P653">
        <v>0.16666666666666671</v>
      </c>
      <c r="Q653">
        <v>3.2500000000000001E-2</v>
      </c>
      <c r="R653">
        <v>77.5</v>
      </c>
      <c r="S653">
        <v>170</v>
      </c>
      <c r="T653">
        <v>100</v>
      </c>
      <c r="U653">
        <v>1812.1301775147931</v>
      </c>
      <c r="V653">
        <v>20</v>
      </c>
      <c r="W653">
        <v>0.95</v>
      </c>
      <c r="X653">
        <v>1</v>
      </c>
      <c r="Y653">
        <v>40256.312395560621</v>
      </c>
      <c r="Z653">
        <v>201281561.97780311</v>
      </c>
      <c r="AA653">
        <v>230467388.46458459</v>
      </c>
      <c r="AB653">
        <v>230467.3884645846</v>
      </c>
      <c r="AC653">
        <v>0</v>
      </c>
      <c r="AD653">
        <v>2086.136368378568</v>
      </c>
      <c r="AE653">
        <v>625840.9105135703</v>
      </c>
      <c r="AF653">
        <v>625840.9105135703</v>
      </c>
      <c r="AG653">
        <v>28.830888594629268</v>
      </c>
      <c r="AH653">
        <v>55.086516943404462</v>
      </c>
      <c r="AI653">
        <v>55.086516943404462</v>
      </c>
      <c r="AJ653">
        <v>7490.1901250989986</v>
      </c>
      <c r="AK653">
        <v>854.70085470085473</v>
      </c>
      <c r="AL653" t="s">
        <v>123</v>
      </c>
      <c r="AM653">
        <v>4269.2050631138454</v>
      </c>
      <c r="AN653">
        <v>449.25150499065529</v>
      </c>
      <c r="AO653">
        <v>9364.707880378759</v>
      </c>
      <c r="AP653">
        <v>13063.347547904361</v>
      </c>
      <c r="AQ653">
        <v>3698.639667525596</v>
      </c>
      <c r="AR653">
        <v>1.1968201501804171E-2</v>
      </c>
      <c r="AS653">
        <v>259.79740792638279</v>
      </c>
      <c r="AT653">
        <v>148.07747076894219</v>
      </c>
      <c r="AU653">
        <v>15.582298253351221</v>
      </c>
      <c r="AV653">
        <v>324.81509717058287</v>
      </c>
      <c r="AW653">
        <v>453.10249474370511</v>
      </c>
      <c r="AX653">
        <v>128.28739757312209</v>
      </c>
      <c r="AY653">
        <v>1.9106770421799</v>
      </c>
      <c r="AZ653" t="s">
        <v>162</v>
      </c>
      <c r="BA653" t="str">
        <f>VLOOKUP($AZ653,Sheet1!$A$2:$B$58,2,FALSE)</f>
        <v>5-Aminopentanoate</v>
      </c>
      <c r="BB653" t="s">
        <v>210</v>
      </c>
      <c r="BC653">
        <v>5</v>
      </c>
      <c r="BD653">
        <v>26.7</v>
      </c>
      <c r="BE653">
        <v>0</v>
      </c>
      <c r="BF653">
        <v>117.14444</v>
      </c>
      <c r="BG653">
        <f>VLOOKUP($AZ653,Sheet1!$A$2:$C$58,3,FALSE)</f>
        <v>4.8</v>
      </c>
      <c r="BH653">
        <v>247.5</v>
      </c>
      <c r="BI653" t="s">
        <v>97</v>
      </c>
      <c r="BJ653">
        <v>0.32501044996608758</v>
      </c>
      <c r="BK653">
        <v>0.34100000000000003</v>
      </c>
      <c r="BL653">
        <v>0.86712554550459098</v>
      </c>
      <c r="BM653">
        <v>100</v>
      </c>
      <c r="BN653">
        <v>-0.76422685264633128</v>
      </c>
      <c r="BO653">
        <v>522.53390191617427</v>
      </c>
      <c r="BP653">
        <v>147.9455867010239</v>
      </c>
      <c r="BQ653">
        <v>1.878450227770091</v>
      </c>
      <c r="BR653">
        <v>319.33653872091548</v>
      </c>
      <c r="BS653">
        <v>203.1973631952587</v>
      </c>
      <c r="BT653">
        <v>0.85250000000000004</v>
      </c>
      <c r="BU653">
        <v>0</v>
      </c>
      <c r="BV653">
        <v>30.791389019064059</v>
      </c>
      <c r="BW653">
        <v>0</v>
      </c>
      <c r="BX653">
        <v>8.1252612491521887</v>
      </c>
      <c r="BY653">
        <v>3.8580884825035691</v>
      </c>
      <c r="BZ653">
        <v>55.080378340273953</v>
      </c>
      <c r="CA653">
        <v>24.288989321209879</v>
      </c>
      <c r="CB653">
        <v>0</v>
      </c>
      <c r="CC653">
        <v>0</v>
      </c>
      <c r="CD653">
        <v>30.791389019064059</v>
      </c>
      <c r="CE653">
        <v>39.292535281487517</v>
      </c>
      <c r="CF653">
        <v>33.22028795118505</v>
      </c>
      <c r="CG653">
        <v>2.4288989321209882</v>
      </c>
      <c r="CH653">
        <v>0</v>
      </c>
      <c r="CI653">
        <v>0</v>
      </c>
      <c r="CJ653">
        <v>30.791389019064059</v>
      </c>
      <c r="CK653">
        <v>52.751671489102932</v>
      </c>
      <c r="CL653">
        <v>20.706363396331412</v>
      </c>
      <c r="CM653">
        <v>0</v>
      </c>
      <c r="CN653">
        <v>1.253919073707465</v>
      </c>
      <c r="CO653">
        <v>30.791389019064059</v>
      </c>
      <c r="CP653">
        <v>39.292535281487517</v>
      </c>
      <c r="CQ653">
        <v>34.115944432404667</v>
      </c>
      <c r="CR653">
        <v>2.0706363396331411</v>
      </c>
      <c r="CS653">
        <v>0</v>
      </c>
      <c r="CT653">
        <v>1.253919073707465</v>
      </c>
      <c r="CU653">
        <v>30.791389019064059</v>
      </c>
      <c r="CV653">
        <f t="shared" si="10"/>
        <v>203.1973631952587</v>
      </c>
    </row>
    <row r="654" spans="1:100" x14ac:dyDescent="0.25">
      <c r="A654" s="1">
        <v>13</v>
      </c>
      <c r="B654" t="s">
        <v>97</v>
      </c>
      <c r="C654" t="s">
        <v>111</v>
      </c>
      <c r="D654">
        <v>2</v>
      </c>
      <c r="E654">
        <v>6</v>
      </c>
      <c r="F654">
        <v>1</v>
      </c>
      <c r="G654">
        <v>46.067439999999998</v>
      </c>
      <c r="H654">
        <v>12</v>
      </c>
      <c r="I654" t="s">
        <v>119</v>
      </c>
      <c r="J654">
        <v>1.145</v>
      </c>
      <c r="K654">
        <v>500</v>
      </c>
      <c r="L654">
        <v>100</v>
      </c>
      <c r="N654" t="s">
        <v>120</v>
      </c>
      <c r="O654">
        <v>0</v>
      </c>
      <c r="P654">
        <v>0.16666666666666671</v>
      </c>
      <c r="Q654">
        <v>3.2500000000000001E-2</v>
      </c>
      <c r="R654">
        <v>77.5</v>
      </c>
      <c r="S654">
        <v>170</v>
      </c>
      <c r="T654">
        <v>100</v>
      </c>
      <c r="U654">
        <v>1812.1301775147931</v>
      </c>
      <c r="V654">
        <v>20</v>
      </c>
      <c r="W654">
        <v>0.95</v>
      </c>
      <c r="X654">
        <v>1</v>
      </c>
      <c r="Y654">
        <v>51588.860624930981</v>
      </c>
      <c r="Z654">
        <v>257944303.12465489</v>
      </c>
      <c r="AA654">
        <v>295346227.07772988</v>
      </c>
      <c r="AB654">
        <v>295346.22707772988</v>
      </c>
      <c r="AC654">
        <v>0</v>
      </c>
      <c r="AD654">
        <v>2673.4042923601178</v>
      </c>
      <c r="AE654">
        <v>802021.28770803544</v>
      </c>
      <c r="AF654">
        <v>802021.28770803544</v>
      </c>
      <c r="AG654">
        <v>36.947067550212672</v>
      </c>
      <c r="AH654">
        <v>70.593913744061283</v>
      </c>
      <c r="AI654">
        <v>70.593913744061283</v>
      </c>
      <c r="AJ654">
        <v>9598.7523800262225</v>
      </c>
      <c r="AK654">
        <v>854.70085470085473</v>
      </c>
      <c r="AL654" t="s">
        <v>123</v>
      </c>
      <c r="AM654">
        <v>5471.0283151647491</v>
      </c>
      <c r="AN654">
        <v>575.72022615412823</v>
      </c>
      <c r="AO654">
        <v>12000.965336490421</v>
      </c>
      <c r="AP654">
        <v>16500.201776045949</v>
      </c>
      <c r="AQ654">
        <v>4499.2364395555342</v>
      </c>
      <c r="AR654">
        <v>1.1968201501804171E-2</v>
      </c>
      <c r="AS654">
        <v>259.79740792638279</v>
      </c>
      <c r="AT654">
        <v>148.07747076894219</v>
      </c>
      <c r="AU654">
        <v>15.582298253351221</v>
      </c>
      <c r="AV654">
        <v>324.81509717058287</v>
      </c>
      <c r="AW654">
        <v>446.59029444275831</v>
      </c>
      <c r="AX654">
        <v>121.7751972721754</v>
      </c>
      <c r="AY654">
        <v>1.9106770421799</v>
      </c>
      <c r="AZ654" t="s">
        <v>139</v>
      </c>
      <c r="BA654" t="str">
        <f>VLOOKUP($AZ654,Sheet1!$A$2:$B$58,2,FALSE)</f>
        <v>Pentanol (PW1)</v>
      </c>
      <c r="BB654" t="s">
        <v>196</v>
      </c>
      <c r="BC654">
        <v>5</v>
      </c>
      <c r="BD654">
        <v>26.7</v>
      </c>
      <c r="BE654">
        <v>34.726999999999997</v>
      </c>
      <c r="BF654">
        <v>88.14658</v>
      </c>
      <c r="BG654">
        <f>VLOOKUP($AZ654,Sheet1!$A$2:$C$58,3,FALSE)</f>
        <v>6.06</v>
      </c>
      <c r="BH654">
        <v>138</v>
      </c>
      <c r="BI654" t="s">
        <v>97</v>
      </c>
      <c r="BJ654">
        <v>0.32734659262061011</v>
      </c>
      <c r="BK654">
        <v>0.35362962962963002</v>
      </c>
      <c r="BL654">
        <v>0.67664368670189901</v>
      </c>
      <c r="BM654">
        <v>100</v>
      </c>
      <c r="BN654">
        <v>-0.35702423189705262</v>
      </c>
      <c r="BO654">
        <v>660.00807104183821</v>
      </c>
      <c r="BP654">
        <v>179.96945758222151</v>
      </c>
      <c r="BQ654">
        <v>2.4964099571418412</v>
      </c>
      <c r="BR654">
        <v>424.38969271411298</v>
      </c>
      <c r="BS654">
        <v>235.6183783277252</v>
      </c>
      <c r="BT654">
        <v>0.88407407407407501</v>
      </c>
      <c r="BU654">
        <v>0</v>
      </c>
      <c r="BV654">
        <v>39.459468143627127</v>
      </c>
      <c r="BW654">
        <v>0.88006761453546234</v>
      </c>
      <c r="BX654">
        <v>8.183664815515252</v>
      </c>
      <c r="BY654">
        <v>3.8580884825035691</v>
      </c>
      <c r="BZ654">
        <v>70.586047063720059</v>
      </c>
      <c r="CA654">
        <v>31.126578920092939</v>
      </c>
      <c r="CB654">
        <v>0</v>
      </c>
      <c r="CC654">
        <v>0</v>
      </c>
      <c r="CD654">
        <v>39.459468143627127</v>
      </c>
      <c r="CE654">
        <v>50.353770765659647</v>
      </c>
      <c r="CF654">
        <v>42.572126035636423</v>
      </c>
      <c r="CG654">
        <v>3.112657892009294</v>
      </c>
      <c r="CH654">
        <v>0</v>
      </c>
      <c r="CI654">
        <v>0</v>
      </c>
      <c r="CJ654">
        <v>39.459468143627127</v>
      </c>
      <c r="CK654">
        <v>68.240601700278248</v>
      </c>
      <c r="CL654">
        <v>27.518201437874762</v>
      </c>
      <c r="CM654">
        <v>0</v>
      </c>
      <c r="CN654">
        <v>1.2629321187763629</v>
      </c>
      <c r="CO654">
        <v>39.459468143627127</v>
      </c>
      <c r="CP654">
        <v>50.353770765659647</v>
      </c>
      <c r="CQ654">
        <v>43.474220406190973</v>
      </c>
      <c r="CR654">
        <v>2.7518201437874761</v>
      </c>
      <c r="CS654">
        <v>0</v>
      </c>
      <c r="CT654">
        <v>1.2629321187763629</v>
      </c>
      <c r="CU654">
        <v>39.459468143627127</v>
      </c>
      <c r="CV654">
        <f t="shared" si="10"/>
        <v>235.6183783277252</v>
      </c>
    </row>
    <row r="655" spans="1:100" x14ac:dyDescent="0.25">
      <c r="A655" s="1">
        <v>84</v>
      </c>
      <c r="B655" t="s">
        <v>97</v>
      </c>
      <c r="C655" t="s">
        <v>111</v>
      </c>
      <c r="D655">
        <v>2</v>
      </c>
      <c r="E655">
        <v>6</v>
      </c>
      <c r="F655">
        <v>1</v>
      </c>
      <c r="G655">
        <v>46.067439999999998</v>
      </c>
      <c r="H655">
        <v>12</v>
      </c>
      <c r="I655" t="s">
        <v>119</v>
      </c>
      <c r="J655">
        <v>1.145</v>
      </c>
      <c r="K655">
        <v>500</v>
      </c>
      <c r="L655">
        <v>100</v>
      </c>
      <c r="N655" t="s">
        <v>120</v>
      </c>
      <c r="O655">
        <v>0</v>
      </c>
      <c r="P655">
        <v>0.16666666666666671</v>
      </c>
      <c r="Q655">
        <v>3.2500000000000001E-2</v>
      </c>
      <c r="R655">
        <v>77.5</v>
      </c>
      <c r="S655">
        <v>170</v>
      </c>
      <c r="T655">
        <v>100</v>
      </c>
      <c r="U655">
        <v>1812.1301775147931</v>
      </c>
      <c r="V655">
        <v>20</v>
      </c>
      <c r="W655">
        <v>0.95</v>
      </c>
      <c r="X655">
        <v>1</v>
      </c>
      <c r="Y655">
        <v>36259.674319320598</v>
      </c>
      <c r="Z655">
        <v>181298371.59660301</v>
      </c>
      <c r="AA655">
        <v>207586635.4781104</v>
      </c>
      <c r="AB655">
        <v>207586.6354781104</v>
      </c>
      <c r="AC655">
        <v>0</v>
      </c>
      <c r="AD655">
        <v>1879.025196342594</v>
      </c>
      <c r="AE655">
        <v>563707.55890277808</v>
      </c>
      <c r="AF655">
        <v>563707.55890277808</v>
      </c>
      <c r="AG655">
        <v>25.968564147300199</v>
      </c>
      <c r="AH655">
        <v>49.617539334622528</v>
      </c>
      <c r="AI655">
        <v>49.617539334622528</v>
      </c>
      <c r="AJ655">
        <v>6746.5656530385886</v>
      </c>
      <c r="AK655">
        <v>854.70085470085473</v>
      </c>
      <c r="AL655" t="s">
        <v>123</v>
      </c>
      <c r="AM655">
        <v>3845.3592984332458</v>
      </c>
      <c r="AN655">
        <v>404.64991175451507</v>
      </c>
      <c r="AO655">
        <v>8434.9816868858288</v>
      </c>
      <c r="AP655">
        <v>11851.275717927199</v>
      </c>
      <c r="AQ655">
        <v>3416.294031041376</v>
      </c>
      <c r="AR655">
        <v>1.1968201501804171E-2</v>
      </c>
      <c r="AS655">
        <v>259.79740792638279</v>
      </c>
      <c r="AT655">
        <v>148.07747076894219</v>
      </c>
      <c r="AU655">
        <v>15.582298253351221</v>
      </c>
      <c r="AV655">
        <v>324.81509717058287</v>
      </c>
      <c r="AW655">
        <v>456.37008079090549</v>
      </c>
      <c r="AX655">
        <v>131.5549836203227</v>
      </c>
      <c r="AY655">
        <v>1.9106770421799</v>
      </c>
      <c r="AZ655" t="s">
        <v>154</v>
      </c>
      <c r="BA655" t="str">
        <f>VLOOKUP($AZ655,Sheet1!$A$2:$B$58,2,FALSE)</f>
        <v>1,3-Butanediol (PW2)</v>
      </c>
      <c r="BB655" t="s">
        <v>206</v>
      </c>
      <c r="BC655">
        <v>4</v>
      </c>
      <c r="BD655">
        <v>30.68</v>
      </c>
      <c r="BE655">
        <v>25.35</v>
      </c>
      <c r="BF655">
        <v>90.119200000000006</v>
      </c>
      <c r="BG655">
        <f>VLOOKUP($AZ655,Sheet1!$A$2:$C$58,3,FALSE)</f>
        <v>5.5</v>
      </c>
      <c r="BH655">
        <v>207</v>
      </c>
      <c r="BI655" t="s">
        <v>231</v>
      </c>
      <c r="BJ655">
        <v>0.3287192201672221</v>
      </c>
      <c r="BK655">
        <v>0.64196969696969697</v>
      </c>
      <c r="BL655">
        <v>0.962702437385207</v>
      </c>
      <c r="BM655">
        <v>100</v>
      </c>
      <c r="BN655">
        <v>-0.5360639359471433</v>
      </c>
      <c r="BO655">
        <v>474.05102871708817</v>
      </c>
      <c r="BP655">
        <v>136.65176124165501</v>
      </c>
      <c r="BQ655">
        <v>1.6559823532176789</v>
      </c>
      <c r="BR655">
        <v>281.51700004700541</v>
      </c>
      <c r="BS655">
        <v>192.53402867008279</v>
      </c>
      <c r="BT655">
        <v>1.2839393939393939</v>
      </c>
      <c r="BU655">
        <v>0</v>
      </c>
      <c r="BV655">
        <v>31.868621921566799</v>
      </c>
      <c r="BW655">
        <v>0.7954532851276076</v>
      </c>
      <c r="BX655">
        <v>8.2179805041805523</v>
      </c>
      <c r="BY655">
        <v>3.8580884825035691</v>
      </c>
      <c r="BZ655">
        <v>53.7462055829468</v>
      </c>
      <c r="CA655">
        <v>21.87758366137999</v>
      </c>
      <c r="CB655">
        <v>0</v>
      </c>
      <c r="CC655">
        <v>0</v>
      </c>
      <c r="CD655">
        <v>31.868621921566799</v>
      </c>
      <c r="CE655">
        <v>39.525776203049801</v>
      </c>
      <c r="CF655">
        <v>34.056380287704798</v>
      </c>
      <c r="CG655">
        <v>2.187758366138</v>
      </c>
      <c r="CH655">
        <v>0</v>
      </c>
      <c r="CI655">
        <v>0</v>
      </c>
      <c r="CJ655">
        <v>31.868621921566799</v>
      </c>
      <c r="CK655">
        <v>51.390925313666607</v>
      </c>
      <c r="CL655">
        <v>18.254075554795101</v>
      </c>
      <c r="CM655">
        <v>0</v>
      </c>
      <c r="CN655">
        <v>1.268227837304714</v>
      </c>
      <c r="CO655">
        <v>31.868621921566799</v>
      </c>
      <c r="CP655">
        <v>39.525776203049801</v>
      </c>
      <c r="CQ655">
        <v>34.962257314351028</v>
      </c>
      <c r="CR655">
        <v>1.8254075554795099</v>
      </c>
      <c r="CS655">
        <v>0</v>
      </c>
      <c r="CT655">
        <v>1.268227837304714</v>
      </c>
      <c r="CU655">
        <v>31.868621921566799</v>
      </c>
      <c r="CV655">
        <f t="shared" si="10"/>
        <v>192.53402867008279</v>
      </c>
    </row>
    <row r="656" spans="1:100" x14ac:dyDescent="0.25">
      <c r="A656" s="1">
        <v>1240</v>
      </c>
      <c r="B656" t="s">
        <v>109</v>
      </c>
      <c r="C656" t="s">
        <v>118</v>
      </c>
      <c r="D656">
        <v>1</v>
      </c>
      <c r="E656">
        <v>1</v>
      </c>
      <c r="F656">
        <v>2</v>
      </c>
      <c r="G656">
        <v>45.016539999999999</v>
      </c>
      <c r="H656">
        <v>2</v>
      </c>
      <c r="I656" t="s">
        <v>119</v>
      </c>
      <c r="J656">
        <v>1.4</v>
      </c>
      <c r="K656">
        <v>500</v>
      </c>
      <c r="L656">
        <v>66.666666666666657</v>
      </c>
      <c r="N656" t="s">
        <v>121</v>
      </c>
      <c r="O656">
        <v>33.333333333333343</v>
      </c>
      <c r="P656">
        <v>0.33333333333333331</v>
      </c>
      <c r="Q656">
        <v>3.2500000000000001E-2</v>
      </c>
      <c r="R656">
        <v>77.5</v>
      </c>
      <c r="S656">
        <v>170</v>
      </c>
      <c r="T656">
        <v>100</v>
      </c>
      <c r="U656">
        <v>1812.1301775147931</v>
      </c>
      <c r="V656">
        <v>20</v>
      </c>
      <c r="W656">
        <v>0.95</v>
      </c>
      <c r="X656">
        <v>1</v>
      </c>
      <c r="Y656">
        <v>25314.546048647098</v>
      </c>
      <c r="Z656">
        <v>126572730.2432355</v>
      </c>
      <c r="AA656">
        <v>177201822.34052971</v>
      </c>
      <c r="AB656">
        <v>177201.8223405297</v>
      </c>
      <c r="AC656">
        <v>0</v>
      </c>
      <c r="AD656">
        <v>1311.8338968101909</v>
      </c>
      <c r="AE656">
        <v>2361301.0142583442</v>
      </c>
      <c r="AF656">
        <v>1574200.676172229</v>
      </c>
      <c r="AG656">
        <v>70.865067706934184</v>
      </c>
      <c r="AH656">
        <v>69.280571758339775</v>
      </c>
      <c r="AI656">
        <v>69.280571758339775</v>
      </c>
      <c r="AJ656">
        <v>5759.0592260672156</v>
      </c>
      <c r="AK656">
        <v>854.70085470085473</v>
      </c>
      <c r="AL656" t="s">
        <v>123</v>
      </c>
      <c r="AM656">
        <v>5369.2443112713327</v>
      </c>
      <c r="AN656">
        <v>282.5047112801148</v>
      </c>
      <c r="AO656">
        <v>11777.69719891776</v>
      </c>
      <c r="AP656">
        <v>12265.50910331952</v>
      </c>
      <c r="AQ656">
        <v>487.81190440175669</v>
      </c>
      <c r="AR656">
        <v>3.658402205791667E-3</v>
      </c>
      <c r="AS656">
        <v>79.48462356265901</v>
      </c>
      <c r="AT656">
        <v>74.10452751825359</v>
      </c>
      <c r="AU656">
        <v>3.8990362400061058</v>
      </c>
      <c r="AV656">
        <v>162.5518668142337</v>
      </c>
      <c r="AW656">
        <v>169.2844847764274</v>
      </c>
      <c r="AX656">
        <v>6.7326179621937063</v>
      </c>
      <c r="AY656">
        <v>0.9776406627430716</v>
      </c>
      <c r="AZ656" t="s">
        <v>127</v>
      </c>
      <c r="BA656" t="str">
        <f>VLOOKUP($AZ656,Sheet1!$A$2:$B$58,2,FALSE)</f>
        <v>L-Malate</v>
      </c>
      <c r="BB656" t="s">
        <v>186</v>
      </c>
      <c r="BC656">
        <v>4</v>
      </c>
      <c r="BD656">
        <v>8.1456827881222953</v>
      </c>
      <c r="BE656">
        <v>0</v>
      </c>
      <c r="BF656">
        <v>132.06916000000001</v>
      </c>
      <c r="BG656">
        <f>VLOOKUP($AZ656,Sheet1!$A$2:$C$58,3,FALSE)</f>
        <v>2.5</v>
      </c>
      <c r="BI656" t="s">
        <v>252</v>
      </c>
      <c r="BJ656">
        <v>0.32977531460734139</v>
      </c>
      <c r="BK656">
        <v>0.12565217391304301</v>
      </c>
      <c r="BL656">
        <v>0.35278312444981602</v>
      </c>
      <c r="BM656">
        <v>100</v>
      </c>
      <c r="BN656">
        <v>0</v>
      </c>
      <c r="BO656">
        <v>479.85425901659983</v>
      </c>
      <c r="BP656">
        <v>19.08429710943113</v>
      </c>
      <c r="BQ656">
        <v>2.4414475557262492</v>
      </c>
      <c r="BR656">
        <v>415.04608447346237</v>
      </c>
      <c r="BS656">
        <v>64.808174543137397</v>
      </c>
      <c r="BT656">
        <v>0.50260869565217203</v>
      </c>
      <c r="BU656">
        <v>0</v>
      </c>
      <c r="BV656">
        <v>23.089774491979799</v>
      </c>
      <c r="BW656">
        <v>0</v>
      </c>
      <c r="BX656">
        <v>8.2443828651835354</v>
      </c>
      <c r="BY656">
        <v>1.1023109950010199</v>
      </c>
      <c r="BZ656">
        <v>53.637268887649817</v>
      </c>
      <c r="CA656">
        <v>30.547494395670029</v>
      </c>
      <c r="CB656">
        <v>0</v>
      </c>
      <c r="CC656">
        <v>0</v>
      </c>
      <c r="CD656">
        <v>23.089774491979799</v>
      </c>
      <c r="CE656">
        <v>33.781397530464297</v>
      </c>
      <c r="CF656">
        <v>26.1445239315468</v>
      </c>
      <c r="CG656">
        <v>3.0547494395670021</v>
      </c>
      <c r="CH656">
        <v>0</v>
      </c>
      <c r="CI656">
        <v>0</v>
      </c>
      <c r="CJ656">
        <v>23.089774491979799</v>
      </c>
      <c r="CK656">
        <v>50.365634291105479</v>
      </c>
      <c r="CL656">
        <v>26.912344843954092</v>
      </c>
      <c r="CM656">
        <v>0</v>
      </c>
      <c r="CN656">
        <v>0.36351495517159282</v>
      </c>
      <c r="CO656">
        <v>23.089774491979799</v>
      </c>
      <c r="CP656">
        <v>32.872610142535322</v>
      </c>
      <c r="CQ656">
        <v>26.1445239315468</v>
      </c>
      <c r="CR656">
        <v>2.6912344843954088</v>
      </c>
      <c r="CS656">
        <v>0</v>
      </c>
      <c r="CT656">
        <v>0.36351495517159282</v>
      </c>
      <c r="CU656">
        <v>23.089774491979799</v>
      </c>
      <c r="CV656">
        <f t="shared" si="10"/>
        <v>64.808174543137397</v>
      </c>
    </row>
    <row r="657" spans="1:100" x14ac:dyDescent="0.25">
      <c r="A657" s="1">
        <v>1090</v>
      </c>
      <c r="B657" t="s">
        <v>106</v>
      </c>
      <c r="C657" t="s">
        <v>114</v>
      </c>
      <c r="D657">
        <v>1</v>
      </c>
      <c r="E657">
        <v>0</v>
      </c>
      <c r="F657">
        <v>1</v>
      </c>
      <c r="G657">
        <v>28.009699999999999</v>
      </c>
      <c r="H657">
        <v>2</v>
      </c>
      <c r="I657" t="s">
        <v>119</v>
      </c>
      <c r="J657">
        <v>1.333</v>
      </c>
      <c r="K657">
        <v>500</v>
      </c>
      <c r="L657">
        <v>66.666666666666657</v>
      </c>
      <c r="N657" t="s">
        <v>121</v>
      </c>
      <c r="O657">
        <v>33.333333333333343</v>
      </c>
      <c r="P657">
        <v>0.33333333333333331</v>
      </c>
      <c r="Q657">
        <v>3.2500000000000001E-2</v>
      </c>
      <c r="R657">
        <v>77.5</v>
      </c>
      <c r="S657">
        <v>170</v>
      </c>
      <c r="T657">
        <v>100</v>
      </c>
      <c r="U657">
        <v>1812.1301775147931</v>
      </c>
      <c r="V657">
        <v>20</v>
      </c>
      <c r="W657">
        <v>0.95</v>
      </c>
      <c r="X657">
        <v>1</v>
      </c>
      <c r="Y657">
        <v>25099.64542375943</v>
      </c>
      <c r="Z657">
        <v>125498227.11879709</v>
      </c>
      <c r="AA657">
        <v>167289136.7493566</v>
      </c>
      <c r="AB657">
        <v>167289.13674935661</v>
      </c>
      <c r="AC657">
        <v>0</v>
      </c>
      <c r="AD657">
        <v>1300.697456771662</v>
      </c>
      <c r="AE657">
        <v>2341255.4221889912</v>
      </c>
      <c r="AF657">
        <v>1560836.9481259941</v>
      </c>
      <c r="AG657">
        <v>43.718574665924649</v>
      </c>
      <c r="AH657">
        <v>68.692434087024978</v>
      </c>
      <c r="AI657">
        <v>68.692434087024978</v>
      </c>
      <c r="AJ657">
        <v>5436.8969443540891</v>
      </c>
      <c r="AK657">
        <v>854.70085470085473</v>
      </c>
      <c r="AL657" t="s">
        <v>123</v>
      </c>
      <c r="AM657">
        <v>5323.6636417444361</v>
      </c>
      <c r="AN657">
        <v>280.10646803802217</v>
      </c>
      <c r="AO657">
        <v>11677.71379479425</v>
      </c>
      <c r="AP657">
        <v>11895.367908837399</v>
      </c>
      <c r="AQ657">
        <v>217.6541140431564</v>
      </c>
      <c r="AR657">
        <v>3.4833215288002099E-3</v>
      </c>
      <c r="AS657">
        <v>120.0329958200881</v>
      </c>
      <c r="AT657">
        <v>117.53308959086419</v>
      </c>
      <c r="AU657">
        <v>6.18404557807595</v>
      </c>
      <c r="AV657">
        <v>257.81451910254071</v>
      </c>
      <c r="AW657">
        <v>262.61977394341051</v>
      </c>
      <c r="AX657">
        <v>4.80525484086973</v>
      </c>
      <c r="AY657">
        <v>1.5712413913751311</v>
      </c>
      <c r="AZ657" t="s">
        <v>127</v>
      </c>
      <c r="BA657" t="str">
        <f>VLOOKUP($AZ657,Sheet1!$A$2:$B$58,2,FALSE)</f>
        <v>L-Malate</v>
      </c>
      <c r="BB657" t="s">
        <v>186</v>
      </c>
      <c r="BC657">
        <v>4</v>
      </c>
      <c r="BD657">
        <v>13.919167510409221</v>
      </c>
      <c r="BE657">
        <v>0</v>
      </c>
      <c r="BF657">
        <v>132.06916000000001</v>
      </c>
      <c r="BG657">
        <f>VLOOKUP($AZ657,Sheet1!$A$2:$C$58,3,FALSE)</f>
        <v>2.5</v>
      </c>
      <c r="BI657" t="s">
        <v>249</v>
      </c>
      <c r="BJ657">
        <v>0.3297753146073415</v>
      </c>
      <c r="BK657">
        <v>0.12565217391304401</v>
      </c>
      <c r="BL657">
        <v>0.57183931980942704</v>
      </c>
      <c r="BM657">
        <v>100</v>
      </c>
      <c r="BN657">
        <v>0</v>
      </c>
      <c r="BO657">
        <v>459.25448783572972</v>
      </c>
      <c r="BP657">
        <v>8.4031557019743666</v>
      </c>
      <c r="BQ657">
        <v>2.417922048873657</v>
      </c>
      <c r="BR657">
        <v>411.04674830852179</v>
      </c>
      <c r="BS657">
        <v>48.207739527207927</v>
      </c>
      <c r="BT657">
        <v>0.50260869565217603</v>
      </c>
      <c r="BU657">
        <v>0</v>
      </c>
      <c r="BV657">
        <v>24.341046563653521</v>
      </c>
      <c r="BW657">
        <v>0</v>
      </c>
      <c r="BX657">
        <v>8.2443828651835371</v>
      </c>
      <c r="BY657">
        <v>1.1023109950010199</v>
      </c>
      <c r="BZ657">
        <v>54.629216710657701</v>
      </c>
      <c r="CA657">
        <v>30.28817014700418</v>
      </c>
      <c r="CB657">
        <v>0</v>
      </c>
      <c r="CC657">
        <v>0</v>
      </c>
      <c r="CD657">
        <v>24.341046563653521</v>
      </c>
      <c r="CE657">
        <v>34.941906115104977</v>
      </c>
      <c r="CF657">
        <v>27.369863578353939</v>
      </c>
      <c r="CG657">
        <v>3.0288170147004179</v>
      </c>
      <c r="CH657">
        <v>0</v>
      </c>
      <c r="CI657">
        <v>0</v>
      </c>
      <c r="CJ657">
        <v>24.341046563653521</v>
      </c>
      <c r="CK657">
        <v>51.35758211411337</v>
      </c>
      <c r="CL657">
        <v>26.65302059528825</v>
      </c>
      <c r="CM657">
        <v>0</v>
      </c>
      <c r="CN657">
        <v>0.36351495517159288</v>
      </c>
      <c r="CO657">
        <v>24.341046563653521</v>
      </c>
      <c r="CP657">
        <v>34.033118727176003</v>
      </c>
      <c r="CQ657">
        <v>27.369863578353939</v>
      </c>
      <c r="CR657">
        <v>2.665302059528825</v>
      </c>
      <c r="CS657">
        <v>0</v>
      </c>
      <c r="CT657">
        <v>0.36351495517159288</v>
      </c>
      <c r="CU657">
        <v>24.341046563653521</v>
      </c>
      <c r="CV657">
        <f t="shared" si="10"/>
        <v>48.207739527207927</v>
      </c>
    </row>
    <row r="658" spans="1:100" x14ac:dyDescent="0.25">
      <c r="A658" s="1">
        <v>846</v>
      </c>
      <c r="B658" t="s">
        <v>102</v>
      </c>
      <c r="C658" t="s">
        <v>114</v>
      </c>
      <c r="D658">
        <v>1</v>
      </c>
      <c r="E658">
        <v>0</v>
      </c>
      <c r="F658">
        <v>1</v>
      </c>
      <c r="G658">
        <v>28.009699999999999</v>
      </c>
      <c r="H658">
        <v>2</v>
      </c>
      <c r="I658" t="s">
        <v>119</v>
      </c>
      <c r="J658">
        <v>1.333</v>
      </c>
      <c r="K658">
        <v>500</v>
      </c>
      <c r="L658">
        <v>33.333333333333329</v>
      </c>
      <c r="N658" t="s">
        <v>121</v>
      </c>
      <c r="O658">
        <v>66.666666666666671</v>
      </c>
      <c r="P658">
        <v>0.1666666666666666</v>
      </c>
      <c r="Q658">
        <v>3.2500000000000001E-2</v>
      </c>
      <c r="R658">
        <v>77.5</v>
      </c>
      <c r="S658">
        <v>170</v>
      </c>
      <c r="T658">
        <v>100</v>
      </c>
      <c r="U658">
        <v>1812.1301775147931</v>
      </c>
      <c r="V658">
        <v>20</v>
      </c>
      <c r="W658">
        <v>0.95</v>
      </c>
      <c r="X658">
        <v>1</v>
      </c>
      <c r="Y658">
        <v>69548.985805120392</v>
      </c>
      <c r="Z658">
        <v>347744929.02560198</v>
      </c>
      <c r="AA658">
        <v>463543990.39112741</v>
      </c>
      <c r="AB658">
        <v>463543.99039112742</v>
      </c>
      <c r="AC658">
        <v>66773.504273504266</v>
      </c>
      <c r="AD658">
        <v>3604.1221870065401</v>
      </c>
      <c r="AE658">
        <v>6487419.9366117716</v>
      </c>
      <c r="AF658">
        <v>2162473.3122039228</v>
      </c>
      <c r="AG658">
        <v>60.570228732838238</v>
      </c>
      <c r="AH658">
        <v>95.17045047009465</v>
      </c>
      <c r="AI658">
        <v>95.17045047009465</v>
      </c>
      <c r="AJ658">
        <v>15065.179687711639</v>
      </c>
      <c r="AK658">
        <v>2170.1388888888891</v>
      </c>
      <c r="AL658" t="s">
        <v>125</v>
      </c>
      <c r="AM658">
        <v>7375.7099114323364</v>
      </c>
      <c r="AN658">
        <v>776.15123403527855</v>
      </c>
      <c r="AO658">
        <v>16178.97657991609</v>
      </c>
      <c r="AP658">
        <v>25387.179722068151</v>
      </c>
      <c r="AQ658">
        <v>9208.2031421520569</v>
      </c>
      <c r="AR658">
        <v>6.9666430576004173E-3</v>
      </c>
      <c r="AS658">
        <v>217.3699927799766</v>
      </c>
      <c r="AT658">
        <v>106.421432961931</v>
      </c>
      <c r="AU658">
        <v>11.198803574578889</v>
      </c>
      <c r="AV658">
        <v>233.44056262617119</v>
      </c>
      <c r="AW658">
        <v>366.30237323960881</v>
      </c>
      <c r="AX658">
        <v>132.8618106134376</v>
      </c>
      <c r="AY658">
        <v>1.57124139137513</v>
      </c>
      <c r="AZ658" t="s">
        <v>176</v>
      </c>
      <c r="BA658" t="str">
        <f>VLOOKUP($AZ658,Sheet1!$A$2:$B$58,2,FALSE)</f>
        <v>Propane (PW1)</v>
      </c>
      <c r="BB658" t="s">
        <v>223</v>
      </c>
      <c r="BC658">
        <v>3</v>
      </c>
      <c r="BD658">
        <v>23.925550527978789</v>
      </c>
      <c r="BE658">
        <v>0</v>
      </c>
      <c r="BF658">
        <v>44.094819999999999</v>
      </c>
      <c r="BG658">
        <f>VLOOKUP($AZ658,Sheet1!$A$2:$C$58,3,FALSE)</f>
        <v>6.666666666666667</v>
      </c>
      <c r="BH658">
        <v>-42</v>
      </c>
      <c r="BI658" t="s">
        <v>244</v>
      </c>
      <c r="BJ658">
        <v>0.33269213934879249</v>
      </c>
      <c r="BK658">
        <v>0.3</v>
      </c>
      <c r="BL658">
        <v>0.41274402496099899</v>
      </c>
      <c r="BM658">
        <v>100</v>
      </c>
      <c r="BN658">
        <v>0</v>
      </c>
      <c r="BO658">
        <v>887.48074130018335</v>
      </c>
      <c r="BP658">
        <v>321.89881034859798</v>
      </c>
      <c r="BQ658">
        <v>3.4741258794549941</v>
      </c>
      <c r="BR658">
        <v>590.6013995073489</v>
      </c>
      <c r="BS658">
        <v>296.87934179283451</v>
      </c>
      <c r="BT658">
        <v>0.89999999999999991</v>
      </c>
      <c r="BU658">
        <v>0</v>
      </c>
      <c r="BV658">
        <v>57.967042721550143</v>
      </c>
      <c r="BW658">
        <v>0</v>
      </c>
      <c r="BX658">
        <v>8.3173034837198134</v>
      </c>
      <c r="BY658">
        <v>1.1023109950010199</v>
      </c>
      <c r="BZ658">
        <v>100.2967465056588</v>
      </c>
      <c r="CA658">
        <v>41.962973580954113</v>
      </c>
      <c r="CB658">
        <v>0</v>
      </c>
      <c r="CC658">
        <v>0.36673020315458538</v>
      </c>
      <c r="CD658">
        <v>57.967042721550143</v>
      </c>
      <c r="CE658">
        <v>73.020813678038664</v>
      </c>
      <c r="CF658">
        <v>62.530070282800132</v>
      </c>
      <c r="CG658">
        <v>4.1962973580954106</v>
      </c>
      <c r="CH658">
        <v>0</v>
      </c>
      <c r="CI658">
        <v>0.36673020315458538</v>
      </c>
      <c r="CJ658">
        <v>57.967042721550143</v>
      </c>
      <c r="CK658">
        <v>96.629444474112972</v>
      </c>
      <c r="CL658">
        <v>38.295671549408262</v>
      </c>
      <c r="CM658">
        <v>0</v>
      </c>
      <c r="CN658">
        <v>0.36673020315458538</v>
      </c>
      <c r="CO658">
        <v>57.967042721550143</v>
      </c>
      <c r="CP658">
        <v>71.737257966997618</v>
      </c>
      <c r="CQ658">
        <v>62.16334007964555</v>
      </c>
      <c r="CR658">
        <v>3.8295671549408259</v>
      </c>
      <c r="CS658">
        <v>0</v>
      </c>
      <c r="CT658">
        <v>0.36673020315458538</v>
      </c>
      <c r="CU658">
        <v>57.967042721550143</v>
      </c>
      <c r="CV658">
        <f t="shared" si="10"/>
        <v>296.87934179283451</v>
      </c>
    </row>
    <row r="659" spans="1:100" x14ac:dyDescent="0.25">
      <c r="A659" s="1">
        <v>407</v>
      </c>
      <c r="B659" t="s">
        <v>99</v>
      </c>
      <c r="C659" t="s">
        <v>113</v>
      </c>
      <c r="D659">
        <v>1</v>
      </c>
      <c r="E659">
        <v>4</v>
      </c>
      <c r="F659">
        <v>1</v>
      </c>
      <c r="G659">
        <v>32.041060000000002</v>
      </c>
      <c r="H659">
        <v>6</v>
      </c>
      <c r="I659" t="s">
        <v>119</v>
      </c>
      <c r="J659">
        <v>1.2130000000000001</v>
      </c>
      <c r="K659">
        <v>500</v>
      </c>
      <c r="L659">
        <v>100</v>
      </c>
      <c r="N659" t="s">
        <v>120</v>
      </c>
      <c r="O659">
        <v>0</v>
      </c>
      <c r="P659">
        <v>0.125</v>
      </c>
      <c r="Q659">
        <v>3.2500000000000001E-2</v>
      </c>
      <c r="R659">
        <v>77.5</v>
      </c>
      <c r="S659">
        <v>170</v>
      </c>
      <c r="T659">
        <v>100</v>
      </c>
      <c r="U659">
        <v>1812.1301775147931</v>
      </c>
      <c r="V659">
        <v>20</v>
      </c>
      <c r="W659">
        <v>0.95</v>
      </c>
      <c r="X659">
        <v>1</v>
      </c>
      <c r="Y659">
        <v>60781.473563359927</v>
      </c>
      <c r="Z659">
        <v>303907367.81679958</v>
      </c>
      <c r="AA659">
        <v>368639637.16177797</v>
      </c>
      <c r="AB659">
        <v>368639.637161778</v>
      </c>
      <c r="AC659">
        <v>66773.504273504266</v>
      </c>
      <c r="AD659">
        <v>3149.7778852230049</v>
      </c>
      <c r="AE659">
        <v>1889866.731133803</v>
      </c>
      <c r="AF659">
        <v>1889866.731133803</v>
      </c>
      <c r="AG659">
        <v>60.553333324262063</v>
      </c>
      <c r="AH659">
        <v>62.379776127899007</v>
      </c>
      <c r="AI659">
        <v>62.379776127899007</v>
      </c>
      <c r="AJ659">
        <v>11980.788207757791</v>
      </c>
      <c r="AK659">
        <v>2170.1388888888891</v>
      </c>
      <c r="AL659" t="s">
        <v>125</v>
      </c>
      <c r="AM659">
        <v>4834.4326499121726</v>
      </c>
      <c r="AN659">
        <v>678.30774477248042</v>
      </c>
      <c r="AO659">
        <v>10604.56194174283</v>
      </c>
      <c r="AP659">
        <v>19663.667491331329</v>
      </c>
      <c r="AQ659">
        <v>9059.1055495884939</v>
      </c>
      <c r="AR659">
        <v>6.3394883937504176E-3</v>
      </c>
      <c r="AS659">
        <v>197.85513942892081</v>
      </c>
      <c r="AT659">
        <v>79.837597445278035</v>
      </c>
      <c r="AU659">
        <v>11.20182337676035</v>
      </c>
      <c r="AV659">
        <v>175.1276331057712</v>
      </c>
      <c r="AW659">
        <v>324.73303139288339</v>
      </c>
      <c r="AX659">
        <v>149.60539828711231</v>
      </c>
      <c r="AY659">
        <v>1.030162547681007</v>
      </c>
      <c r="AZ659" t="s">
        <v>176</v>
      </c>
      <c r="BA659" t="str">
        <f>VLOOKUP($AZ659,Sheet1!$A$2:$B$58,2,FALSE)</f>
        <v>Propane (PW1)</v>
      </c>
      <c r="BB659" t="s">
        <v>223</v>
      </c>
      <c r="BC659">
        <v>3</v>
      </c>
      <c r="BD659">
        <v>19.93</v>
      </c>
      <c r="BE659">
        <v>0</v>
      </c>
      <c r="BF659">
        <v>44.094819999999999</v>
      </c>
      <c r="BG659">
        <f>VLOOKUP($AZ659,Sheet1!$A$2:$C$58,3,FALSE)</f>
        <v>6.666666666666667</v>
      </c>
      <c r="BH659">
        <v>-42</v>
      </c>
      <c r="BI659" t="s">
        <v>236</v>
      </c>
      <c r="BJ659">
        <v>0.33269213934879421</v>
      </c>
      <c r="BK659">
        <v>0.3</v>
      </c>
      <c r="BL659">
        <v>0.41285918755496798</v>
      </c>
      <c r="BM659">
        <v>100</v>
      </c>
      <c r="BN659">
        <v>0</v>
      </c>
      <c r="BO659">
        <v>786.54669965325297</v>
      </c>
      <c r="BP659">
        <v>362.36422198353972</v>
      </c>
      <c r="BQ659">
        <v>2.162498905767166</v>
      </c>
      <c r="BR659">
        <v>367.62481398041831</v>
      </c>
      <c r="BS659">
        <v>418.92188567283472</v>
      </c>
      <c r="BT659">
        <v>0.89999999999999991</v>
      </c>
      <c r="BU659">
        <v>0</v>
      </c>
      <c r="BV659">
        <v>48.273117326101712</v>
      </c>
      <c r="BW659">
        <v>0</v>
      </c>
      <c r="BX659">
        <v>8.3173034837198561</v>
      </c>
      <c r="BY659">
        <v>1.1023109950010199</v>
      </c>
      <c r="BZ659">
        <v>76.144612765850383</v>
      </c>
      <c r="CA659">
        <v>27.504765236594089</v>
      </c>
      <c r="CB659">
        <v>0</v>
      </c>
      <c r="CC659">
        <v>0.36673020315458732</v>
      </c>
      <c r="CD659">
        <v>48.273117326101712</v>
      </c>
      <c r="CE659">
        <v>58.266515362064233</v>
      </c>
      <c r="CF659">
        <v>51.390324052915709</v>
      </c>
      <c r="CG659">
        <v>2.7504765236594091</v>
      </c>
      <c r="CH659">
        <v>0</v>
      </c>
      <c r="CI659">
        <v>0.36673020315458732</v>
      </c>
      <c r="CJ659">
        <v>48.273117326101712</v>
      </c>
      <c r="CK659">
        <v>72.477310734304524</v>
      </c>
      <c r="CL659">
        <v>23.83746320504822</v>
      </c>
      <c r="CM659">
        <v>0</v>
      </c>
      <c r="CN659">
        <v>0.36673020315458732</v>
      </c>
      <c r="CO659">
        <v>48.273117326101712</v>
      </c>
      <c r="CP659">
        <v>56.982959651023172</v>
      </c>
      <c r="CQ659">
        <v>51.02359384976112</v>
      </c>
      <c r="CR659">
        <v>2.3837463205048208</v>
      </c>
      <c r="CS659">
        <v>0</v>
      </c>
      <c r="CT659">
        <v>0.36673020315458732</v>
      </c>
      <c r="CU659">
        <v>48.273117326101712</v>
      </c>
      <c r="CV659">
        <f t="shared" si="10"/>
        <v>418.92188567283472</v>
      </c>
    </row>
    <row r="660" spans="1:100" x14ac:dyDescent="0.25">
      <c r="A660" s="1">
        <v>468</v>
      </c>
      <c r="B660" t="s">
        <v>99</v>
      </c>
      <c r="C660" t="s">
        <v>113</v>
      </c>
      <c r="D660">
        <v>1</v>
      </c>
      <c r="E660">
        <v>4</v>
      </c>
      <c r="F660">
        <v>1</v>
      </c>
      <c r="G660">
        <v>32.041060000000002</v>
      </c>
      <c r="H660">
        <v>6</v>
      </c>
      <c r="I660" t="s">
        <v>119</v>
      </c>
      <c r="J660">
        <v>1.2130000000000001</v>
      </c>
      <c r="K660">
        <v>500</v>
      </c>
      <c r="L660">
        <v>100</v>
      </c>
      <c r="N660" t="s">
        <v>120</v>
      </c>
      <c r="O660">
        <v>0</v>
      </c>
      <c r="P660">
        <v>0.125</v>
      </c>
      <c r="Q660">
        <v>3.2500000000000001E-2</v>
      </c>
      <c r="R660">
        <v>77.5</v>
      </c>
      <c r="S660">
        <v>170</v>
      </c>
      <c r="T660">
        <v>100</v>
      </c>
      <c r="U660">
        <v>1812.1301775147931</v>
      </c>
      <c r="V660">
        <v>20</v>
      </c>
      <c r="W660">
        <v>0.95</v>
      </c>
      <c r="X660">
        <v>1</v>
      </c>
      <c r="Y660">
        <v>60781.473563359927</v>
      </c>
      <c r="Z660">
        <v>303907367.81679958</v>
      </c>
      <c r="AA660">
        <v>368639637.16177797</v>
      </c>
      <c r="AB660">
        <v>368639.637161778</v>
      </c>
      <c r="AC660">
        <v>66773.504273504266</v>
      </c>
      <c r="AD660">
        <v>3149.7778852230049</v>
      </c>
      <c r="AE660">
        <v>1889866.731133803</v>
      </c>
      <c r="AF660">
        <v>1889866.731133803</v>
      </c>
      <c r="AG660">
        <v>60.553333324262063</v>
      </c>
      <c r="AH660">
        <v>62.379776127899007</v>
      </c>
      <c r="AI660">
        <v>62.379776127899007</v>
      </c>
      <c r="AJ660">
        <v>11980.788207757791</v>
      </c>
      <c r="AK660">
        <v>2170.1388888888891</v>
      </c>
      <c r="AL660" t="s">
        <v>125</v>
      </c>
      <c r="AM660">
        <v>4834.4326499121726</v>
      </c>
      <c r="AN660">
        <v>678.30774477248042</v>
      </c>
      <c r="AO660">
        <v>10604.56194174283</v>
      </c>
      <c r="AP660">
        <v>19663.667491331329</v>
      </c>
      <c r="AQ660">
        <v>9059.1055495884939</v>
      </c>
      <c r="AR660">
        <v>6.3394883937504176E-3</v>
      </c>
      <c r="AS660">
        <v>197.85513942892081</v>
      </c>
      <c r="AT660">
        <v>79.837597445278035</v>
      </c>
      <c r="AU660">
        <v>11.20182337676035</v>
      </c>
      <c r="AV660">
        <v>175.1276331057712</v>
      </c>
      <c r="AW660">
        <v>324.73303139288339</v>
      </c>
      <c r="AX660">
        <v>149.60539828711231</v>
      </c>
      <c r="AY660">
        <v>1.030162547681007</v>
      </c>
      <c r="AZ660" t="s">
        <v>176</v>
      </c>
      <c r="BA660" t="str">
        <f>VLOOKUP($AZ660,Sheet1!$A$2:$B$58,2,FALSE)</f>
        <v>Propane (PW1)</v>
      </c>
      <c r="BB660" t="s">
        <v>223</v>
      </c>
      <c r="BC660">
        <v>3</v>
      </c>
      <c r="BD660">
        <v>19.93</v>
      </c>
      <c r="BE660">
        <v>0</v>
      </c>
      <c r="BF660">
        <v>44.094819999999999</v>
      </c>
      <c r="BG660">
        <f>VLOOKUP($AZ660,Sheet1!$A$2:$C$58,3,FALSE)</f>
        <v>6.666666666666667</v>
      </c>
      <c r="BH660">
        <v>-42</v>
      </c>
      <c r="BI660" t="s">
        <v>237</v>
      </c>
      <c r="BJ660">
        <v>0.33269213934879421</v>
      </c>
      <c r="BK660">
        <v>0.3</v>
      </c>
      <c r="BL660">
        <v>0.41285918755496798</v>
      </c>
      <c r="BM660">
        <v>100</v>
      </c>
      <c r="BN660">
        <v>0</v>
      </c>
      <c r="BO660">
        <v>786.54669965325297</v>
      </c>
      <c r="BP660">
        <v>362.36422198353972</v>
      </c>
      <c r="BQ660">
        <v>2.162498905767166</v>
      </c>
      <c r="BR660">
        <v>367.62481398041831</v>
      </c>
      <c r="BS660">
        <v>418.92188567283472</v>
      </c>
      <c r="BT660">
        <v>0.89999999999999991</v>
      </c>
      <c r="BU660">
        <v>0</v>
      </c>
      <c r="BV660">
        <v>48.273117326101712</v>
      </c>
      <c r="BW660">
        <v>0</v>
      </c>
      <c r="BX660">
        <v>8.3173034837198561</v>
      </c>
      <c r="BY660">
        <v>1.1023109950010199</v>
      </c>
      <c r="BZ660">
        <v>76.144612765850383</v>
      </c>
      <c r="CA660">
        <v>27.504765236594089</v>
      </c>
      <c r="CB660">
        <v>0</v>
      </c>
      <c r="CC660">
        <v>0.36673020315458732</v>
      </c>
      <c r="CD660">
        <v>48.273117326101712</v>
      </c>
      <c r="CE660">
        <v>58.266515362064233</v>
      </c>
      <c r="CF660">
        <v>51.390324052915709</v>
      </c>
      <c r="CG660">
        <v>2.7504765236594091</v>
      </c>
      <c r="CH660">
        <v>0</v>
      </c>
      <c r="CI660">
        <v>0.36673020315458732</v>
      </c>
      <c r="CJ660">
        <v>48.273117326101712</v>
      </c>
      <c r="CK660">
        <v>72.477310734304524</v>
      </c>
      <c r="CL660">
        <v>23.83746320504822</v>
      </c>
      <c r="CM660">
        <v>0</v>
      </c>
      <c r="CN660">
        <v>0.36673020315458732</v>
      </c>
      <c r="CO660">
        <v>48.273117326101712</v>
      </c>
      <c r="CP660">
        <v>56.982959651023172</v>
      </c>
      <c r="CQ660">
        <v>51.02359384976112</v>
      </c>
      <c r="CR660">
        <v>2.3837463205048208</v>
      </c>
      <c r="CS660">
        <v>0</v>
      </c>
      <c r="CT660">
        <v>0.36673020315458732</v>
      </c>
      <c r="CU660">
        <v>48.273117326101712</v>
      </c>
      <c r="CV660">
        <f t="shared" si="10"/>
        <v>418.92188567283472</v>
      </c>
    </row>
    <row r="661" spans="1:100" x14ac:dyDescent="0.25">
      <c r="A661" s="1">
        <v>1168</v>
      </c>
      <c r="B661" t="s">
        <v>107</v>
      </c>
      <c r="C661" t="s">
        <v>118</v>
      </c>
      <c r="D661">
        <v>1</v>
      </c>
      <c r="E661">
        <v>1</v>
      </c>
      <c r="F661">
        <v>2</v>
      </c>
      <c r="G661">
        <v>45.016539999999999</v>
      </c>
      <c r="H661">
        <v>2</v>
      </c>
      <c r="I661" t="s">
        <v>119</v>
      </c>
      <c r="J661">
        <v>1.4</v>
      </c>
      <c r="K661">
        <v>500</v>
      </c>
      <c r="L661">
        <v>33.333333333333329</v>
      </c>
      <c r="N661" t="s">
        <v>121</v>
      </c>
      <c r="O661">
        <v>66.666666666666671</v>
      </c>
      <c r="P661">
        <v>0.1666666666666666</v>
      </c>
      <c r="Q661">
        <v>3.2500000000000001E-2</v>
      </c>
      <c r="R661">
        <v>77.5</v>
      </c>
      <c r="S661">
        <v>170</v>
      </c>
      <c r="T661">
        <v>100</v>
      </c>
      <c r="U661">
        <v>1812.1301775147931</v>
      </c>
      <c r="V661">
        <v>20</v>
      </c>
      <c r="W661">
        <v>0.95</v>
      </c>
      <c r="X661">
        <v>1</v>
      </c>
      <c r="Y661">
        <v>67604.671112382872</v>
      </c>
      <c r="Z661">
        <v>338023355.56191438</v>
      </c>
      <c r="AA661">
        <v>473232697.7866801</v>
      </c>
      <c r="AB661">
        <v>473232.69778668007</v>
      </c>
      <c r="AC661">
        <v>66773.504273504266</v>
      </c>
      <c r="AD661">
        <v>3503.3651789567939</v>
      </c>
      <c r="AE661">
        <v>6306057.3221222302</v>
      </c>
      <c r="AF661">
        <v>2102019.1073740758</v>
      </c>
      <c r="AG661">
        <v>94.625627227869387</v>
      </c>
      <c r="AH661">
        <v>92.50986091553311</v>
      </c>
      <c r="AI661">
        <v>92.50986091553311</v>
      </c>
      <c r="AJ661">
        <v>15380.062678067099</v>
      </c>
      <c r="AK661">
        <v>2170.1388888888891</v>
      </c>
      <c r="AL661" t="s">
        <v>125</v>
      </c>
      <c r="AM661">
        <v>7169.5142209538162</v>
      </c>
      <c r="AN661">
        <v>754.45311391675273</v>
      </c>
      <c r="AO661">
        <v>15726.676355640629</v>
      </c>
      <c r="AP661">
        <v>25474.168901826561</v>
      </c>
      <c r="AQ661">
        <v>9747.4925461859311</v>
      </c>
      <c r="AR661">
        <v>7.3168044115833339E-3</v>
      </c>
      <c r="AS661">
        <v>149.15043767015229</v>
      </c>
      <c r="AT661">
        <v>69.52742692411654</v>
      </c>
      <c r="AU661">
        <v>7.3164209078785651</v>
      </c>
      <c r="AV661">
        <v>152.51177518838469</v>
      </c>
      <c r="AW661">
        <v>247.03952906571101</v>
      </c>
      <c r="AX661">
        <v>94.527753877326276</v>
      </c>
      <c r="AY661">
        <v>0.97764066274307204</v>
      </c>
      <c r="AZ661" t="s">
        <v>176</v>
      </c>
      <c r="BA661" t="str">
        <f>VLOOKUP($AZ661,Sheet1!$A$2:$B$58,2,FALSE)</f>
        <v>Propane (PW1)</v>
      </c>
      <c r="BB661" t="s">
        <v>223</v>
      </c>
      <c r="BC661">
        <v>3</v>
      </c>
      <c r="BD661">
        <v>15.03836045987698</v>
      </c>
      <c r="BE661">
        <v>0</v>
      </c>
      <c r="BF661">
        <v>44.094819999999999</v>
      </c>
      <c r="BG661">
        <f>VLOOKUP($AZ661,Sheet1!$A$2:$C$58,3,FALSE)</f>
        <v>6.666666666666667</v>
      </c>
      <c r="BH661">
        <v>-42</v>
      </c>
      <c r="BI661" t="s">
        <v>250</v>
      </c>
      <c r="BJ661">
        <v>0.33269213934879421</v>
      </c>
      <c r="BK661">
        <v>0.3</v>
      </c>
      <c r="BL661">
        <v>0.26419904134212102</v>
      </c>
      <c r="BM661">
        <v>100</v>
      </c>
      <c r="BN661">
        <v>0</v>
      </c>
      <c r="BO661">
        <v>935.05081551681485</v>
      </c>
      <c r="BP661">
        <v>357.78992004334651</v>
      </c>
      <c r="BQ661">
        <v>3.367702297272531</v>
      </c>
      <c r="BR661">
        <v>572.50939053633022</v>
      </c>
      <c r="BS661">
        <v>362.54142498048458</v>
      </c>
      <c r="BT661">
        <v>0.89999999999999991</v>
      </c>
      <c r="BU661">
        <v>0</v>
      </c>
      <c r="BV661">
        <v>56.920571639785983</v>
      </c>
      <c r="BW661">
        <v>0</v>
      </c>
      <c r="BX661">
        <v>8.3173034837198561</v>
      </c>
      <c r="BY661">
        <v>1.1023109950010199</v>
      </c>
      <c r="BZ661">
        <v>98.077156576223473</v>
      </c>
      <c r="CA661">
        <v>40.789854733282887</v>
      </c>
      <c r="CB661">
        <v>0</v>
      </c>
      <c r="CC661">
        <v>0.36673020315458732</v>
      </c>
      <c r="CD661">
        <v>56.920571639785983</v>
      </c>
      <c r="CE661">
        <v>71.563750999589587</v>
      </c>
      <c r="CF661">
        <v>61.36628731626886</v>
      </c>
      <c r="CG661">
        <v>4.0789854733282898</v>
      </c>
      <c r="CH661">
        <v>0</v>
      </c>
      <c r="CI661">
        <v>0.36673020315458732</v>
      </c>
      <c r="CJ661">
        <v>56.920571639785983</v>
      </c>
      <c r="CK661">
        <v>94.4098545446776</v>
      </c>
      <c r="CL661">
        <v>37.122552701737028</v>
      </c>
      <c r="CM661">
        <v>0</v>
      </c>
      <c r="CN661">
        <v>0.36673020315458732</v>
      </c>
      <c r="CO661">
        <v>56.920571639785983</v>
      </c>
      <c r="CP661">
        <v>70.280195288548526</v>
      </c>
      <c r="CQ661">
        <v>60.999557113114271</v>
      </c>
      <c r="CR661">
        <v>3.7122552701737019</v>
      </c>
      <c r="CS661">
        <v>0</v>
      </c>
      <c r="CT661">
        <v>0.36673020315458732</v>
      </c>
      <c r="CU661">
        <v>56.920571639785983</v>
      </c>
      <c r="CV661">
        <f t="shared" si="10"/>
        <v>362.54142498048458</v>
      </c>
    </row>
    <row r="662" spans="1:100" x14ac:dyDescent="0.25">
      <c r="A662" s="1">
        <v>308</v>
      </c>
      <c r="B662" t="s">
        <v>99</v>
      </c>
      <c r="C662" t="s">
        <v>113</v>
      </c>
      <c r="D662">
        <v>1</v>
      </c>
      <c r="E662">
        <v>4</v>
      </c>
      <c r="F662">
        <v>1</v>
      </c>
      <c r="G662">
        <v>32.041060000000002</v>
      </c>
      <c r="H662">
        <v>6</v>
      </c>
      <c r="I662" t="s">
        <v>119</v>
      </c>
      <c r="J662">
        <v>1.2130000000000001</v>
      </c>
      <c r="K662">
        <v>500</v>
      </c>
      <c r="L662">
        <v>100</v>
      </c>
      <c r="N662" t="s">
        <v>120</v>
      </c>
      <c r="O662">
        <v>0</v>
      </c>
      <c r="P662">
        <v>0.125</v>
      </c>
      <c r="Q662">
        <v>3.2500000000000001E-2</v>
      </c>
      <c r="R662">
        <v>77.5</v>
      </c>
      <c r="S662">
        <v>170</v>
      </c>
      <c r="T662">
        <v>100</v>
      </c>
      <c r="U662">
        <v>1812.1301775147931</v>
      </c>
      <c r="V662">
        <v>20</v>
      </c>
      <c r="W662">
        <v>0.95</v>
      </c>
      <c r="X662">
        <v>1</v>
      </c>
      <c r="Y662">
        <v>60781.473563359927</v>
      </c>
      <c r="Z662">
        <v>303907367.81679958</v>
      </c>
      <c r="AA662">
        <v>368639637.16177797</v>
      </c>
      <c r="AB662">
        <v>368639.637161778</v>
      </c>
      <c r="AC662">
        <v>66773.504273504266</v>
      </c>
      <c r="AD662">
        <v>3149.7778852230049</v>
      </c>
      <c r="AE662">
        <v>1889866.731133803</v>
      </c>
      <c r="AF662">
        <v>1889866.731133803</v>
      </c>
      <c r="AG662">
        <v>60.553333324262063</v>
      </c>
      <c r="AH662">
        <v>62.379776127899007</v>
      </c>
      <c r="AI662">
        <v>62.379776127899007</v>
      </c>
      <c r="AJ662">
        <v>11980.788207757791</v>
      </c>
      <c r="AK662">
        <v>2170.1388888888891</v>
      </c>
      <c r="AL662" t="s">
        <v>125</v>
      </c>
      <c r="AM662">
        <v>4834.4326499121726</v>
      </c>
      <c r="AN662">
        <v>678.30774477248042</v>
      </c>
      <c r="AO662">
        <v>10604.56194174283</v>
      </c>
      <c r="AP662">
        <v>19663.667491331329</v>
      </c>
      <c r="AQ662">
        <v>9059.1055495884939</v>
      </c>
      <c r="AR662">
        <v>6.3394883937504176E-3</v>
      </c>
      <c r="AS662">
        <v>197.85513942892081</v>
      </c>
      <c r="AT662">
        <v>79.837597445278035</v>
      </c>
      <c r="AU662">
        <v>11.20182337676035</v>
      </c>
      <c r="AV662">
        <v>175.1276331057712</v>
      </c>
      <c r="AW662">
        <v>324.73303139288339</v>
      </c>
      <c r="AX662">
        <v>149.60539828711231</v>
      </c>
      <c r="AY662">
        <v>1.030162547681007</v>
      </c>
      <c r="AZ662" t="s">
        <v>176</v>
      </c>
      <c r="BA662" t="str">
        <f>VLOOKUP($AZ662,Sheet1!$A$2:$B$58,2,FALSE)</f>
        <v>Propane (PW1)</v>
      </c>
      <c r="BB662" t="s">
        <v>223</v>
      </c>
      <c r="BC662">
        <v>3</v>
      </c>
      <c r="BD662">
        <v>19.93</v>
      </c>
      <c r="BE662">
        <v>0</v>
      </c>
      <c r="BF662">
        <v>44.094819999999999</v>
      </c>
      <c r="BG662">
        <f>VLOOKUP($AZ662,Sheet1!$A$2:$C$58,3,FALSE)</f>
        <v>6.666666666666667</v>
      </c>
      <c r="BH662">
        <v>-42</v>
      </c>
      <c r="BI662" t="s">
        <v>234</v>
      </c>
      <c r="BJ662">
        <v>0.33269213934879421</v>
      </c>
      <c r="BK662">
        <v>0.3</v>
      </c>
      <c r="BL662">
        <v>0.41285918755496798</v>
      </c>
      <c r="BM662">
        <v>100</v>
      </c>
      <c r="BN662">
        <v>0</v>
      </c>
      <c r="BO662">
        <v>786.54669965325297</v>
      </c>
      <c r="BP662">
        <v>362.36422198353972</v>
      </c>
      <c r="BQ662">
        <v>2.162498905767166</v>
      </c>
      <c r="BR662">
        <v>367.62481398041831</v>
      </c>
      <c r="BS662">
        <v>418.92188567283472</v>
      </c>
      <c r="BT662">
        <v>0.89999999999999991</v>
      </c>
      <c r="BU662">
        <v>0</v>
      </c>
      <c r="BV662">
        <v>48.273117326101712</v>
      </c>
      <c r="BW662">
        <v>0</v>
      </c>
      <c r="BX662">
        <v>8.3173034837198561</v>
      </c>
      <c r="BY662">
        <v>1.1023109950010199</v>
      </c>
      <c r="BZ662">
        <v>76.144612765850383</v>
      </c>
      <c r="CA662">
        <v>27.504765236594089</v>
      </c>
      <c r="CB662">
        <v>0</v>
      </c>
      <c r="CC662">
        <v>0.36673020315458732</v>
      </c>
      <c r="CD662">
        <v>48.273117326101712</v>
      </c>
      <c r="CE662">
        <v>58.266515362064233</v>
      </c>
      <c r="CF662">
        <v>51.390324052915709</v>
      </c>
      <c r="CG662">
        <v>2.7504765236594091</v>
      </c>
      <c r="CH662">
        <v>0</v>
      </c>
      <c r="CI662">
        <v>0.36673020315458732</v>
      </c>
      <c r="CJ662">
        <v>48.273117326101712</v>
      </c>
      <c r="CK662">
        <v>72.477310734304524</v>
      </c>
      <c r="CL662">
        <v>23.83746320504822</v>
      </c>
      <c r="CM662">
        <v>0</v>
      </c>
      <c r="CN662">
        <v>0.36673020315458732</v>
      </c>
      <c r="CO662">
        <v>48.273117326101712</v>
      </c>
      <c r="CP662">
        <v>56.982959651023172</v>
      </c>
      <c r="CQ662">
        <v>51.02359384976112</v>
      </c>
      <c r="CR662">
        <v>2.3837463205048208</v>
      </c>
      <c r="CS662">
        <v>0</v>
      </c>
      <c r="CT662">
        <v>0.36673020315458732</v>
      </c>
      <c r="CU662">
        <v>48.273117326101712</v>
      </c>
      <c r="CV662">
        <f t="shared" si="10"/>
        <v>418.92188567283472</v>
      </c>
    </row>
    <row r="663" spans="1:100" x14ac:dyDescent="0.25">
      <c r="A663" s="1">
        <v>365</v>
      </c>
      <c r="B663" t="s">
        <v>99</v>
      </c>
      <c r="C663" t="s">
        <v>113</v>
      </c>
      <c r="D663">
        <v>1</v>
      </c>
      <c r="E663">
        <v>4</v>
      </c>
      <c r="F663">
        <v>1</v>
      </c>
      <c r="G663">
        <v>32.041060000000002</v>
      </c>
      <c r="H663">
        <v>6</v>
      </c>
      <c r="I663" t="s">
        <v>119</v>
      </c>
      <c r="J663">
        <v>1.2130000000000001</v>
      </c>
      <c r="K663">
        <v>500</v>
      </c>
      <c r="L663">
        <v>100</v>
      </c>
      <c r="N663" t="s">
        <v>120</v>
      </c>
      <c r="O663">
        <v>0</v>
      </c>
      <c r="P663">
        <v>0.125</v>
      </c>
      <c r="Q663">
        <v>3.2500000000000001E-2</v>
      </c>
      <c r="R663">
        <v>77.5</v>
      </c>
      <c r="S663">
        <v>170</v>
      </c>
      <c r="T663">
        <v>100</v>
      </c>
      <c r="U663">
        <v>1812.1301775147931</v>
      </c>
      <c r="V663">
        <v>20</v>
      </c>
      <c r="W663">
        <v>0.95</v>
      </c>
      <c r="X663">
        <v>1</v>
      </c>
      <c r="Y663">
        <v>60781.473563359927</v>
      </c>
      <c r="Z663">
        <v>303907367.81679958</v>
      </c>
      <c r="AA663">
        <v>368639637.16177797</v>
      </c>
      <c r="AB663">
        <v>368639.637161778</v>
      </c>
      <c r="AC663">
        <v>66773.504273504266</v>
      </c>
      <c r="AD663">
        <v>3149.7778852230049</v>
      </c>
      <c r="AE663">
        <v>1889866.731133803</v>
      </c>
      <c r="AF663">
        <v>1889866.731133803</v>
      </c>
      <c r="AG663">
        <v>60.553333324262063</v>
      </c>
      <c r="AH663">
        <v>62.379776127899007</v>
      </c>
      <c r="AI663">
        <v>62.379776127899007</v>
      </c>
      <c r="AJ663">
        <v>11980.788207757791</v>
      </c>
      <c r="AK663">
        <v>2170.1388888888891</v>
      </c>
      <c r="AL663" t="s">
        <v>125</v>
      </c>
      <c r="AM663">
        <v>4834.4326499121726</v>
      </c>
      <c r="AN663">
        <v>678.30774477248042</v>
      </c>
      <c r="AO663">
        <v>10604.56194174283</v>
      </c>
      <c r="AP663">
        <v>19663.667491331329</v>
      </c>
      <c r="AQ663">
        <v>9059.1055495884939</v>
      </c>
      <c r="AR663">
        <v>6.3394883937504176E-3</v>
      </c>
      <c r="AS663">
        <v>197.85513942892081</v>
      </c>
      <c r="AT663">
        <v>79.837597445278035</v>
      </c>
      <c r="AU663">
        <v>11.20182337676035</v>
      </c>
      <c r="AV663">
        <v>175.1276331057712</v>
      </c>
      <c r="AW663">
        <v>324.73303139288339</v>
      </c>
      <c r="AX663">
        <v>149.60539828711231</v>
      </c>
      <c r="AY663">
        <v>1.030162547681007</v>
      </c>
      <c r="AZ663" t="s">
        <v>176</v>
      </c>
      <c r="BA663" t="str">
        <f>VLOOKUP($AZ663,Sheet1!$A$2:$B$58,2,FALSE)</f>
        <v>Propane (PW1)</v>
      </c>
      <c r="BB663" t="s">
        <v>223</v>
      </c>
      <c r="BC663">
        <v>3</v>
      </c>
      <c r="BD663">
        <v>19.93</v>
      </c>
      <c r="BE663">
        <v>0</v>
      </c>
      <c r="BF663">
        <v>44.094819999999999</v>
      </c>
      <c r="BG663">
        <f>VLOOKUP($AZ663,Sheet1!$A$2:$C$58,3,FALSE)</f>
        <v>6.666666666666667</v>
      </c>
      <c r="BH663">
        <v>-42</v>
      </c>
      <c r="BI663" t="s">
        <v>235</v>
      </c>
      <c r="BJ663">
        <v>0.33269213934879421</v>
      </c>
      <c r="BK663">
        <v>0.3</v>
      </c>
      <c r="BL663">
        <v>0.41285918755496798</v>
      </c>
      <c r="BM663">
        <v>100</v>
      </c>
      <c r="BN663">
        <v>0</v>
      </c>
      <c r="BO663">
        <v>786.54669965325297</v>
      </c>
      <c r="BP663">
        <v>362.36422198353972</v>
      </c>
      <c r="BQ663">
        <v>2.162498905767166</v>
      </c>
      <c r="BR663">
        <v>367.62481398041831</v>
      </c>
      <c r="BS663">
        <v>418.92188567283472</v>
      </c>
      <c r="BT663">
        <v>0.89999999999999991</v>
      </c>
      <c r="BU663">
        <v>0</v>
      </c>
      <c r="BV663">
        <v>48.273117326101712</v>
      </c>
      <c r="BW663">
        <v>0</v>
      </c>
      <c r="BX663">
        <v>8.3173034837198561</v>
      </c>
      <c r="BY663">
        <v>1.1023109950010199</v>
      </c>
      <c r="BZ663">
        <v>76.144612765850383</v>
      </c>
      <c r="CA663">
        <v>27.504765236594089</v>
      </c>
      <c r="CB663">
        <v>0</v>
      </c>
      <c r="CC663">
        <v>0.36673020315458732</v>
      </c>
      <c r="CD663">
        <v>48.273117326101712</v>
      </c>
      <c r="CE663">
        <v>58.266515362064233</v>
      </c>
      <c r="CF663">
        <v>51.390324052915709</v>
      </c>
      <c r="CG663">
        <v>2.7504765236594091</v>
      </c>
      <c r="CH663">
        <v>0</v>
      </c>
      <c r="CI663">
        <v>0.36673020315458732</v>
      </c>
      <c r="CJ663">
        <v>48.273117326101712</v>
      </c>
      <c r="CK663">
        <v>72.477310734304524</v>
      </c>
      <c r="CL663">
        <v>23.83746320504822</v>
      </c>
      <c r="CM663">
        <v>0</v>
      </c>
      <c r="CN663">
        <v>0.36673020315458732</v>
      </c>
      <c r="CO663">
        <v>48.273117326101712</v>
      </c>
      <c r="CP663">
        <v>56.982959651023172</v>
      </c>
      <c r="CQ663">
        <v>51.02359384976112</v>
      </c>
      <c r="CR663">
        <v>2.3837463205048208</v>
      </c>
      <c r="CS663">
        <v>0</v>
      </c>
      <c r="CT663">
        <v>0.36673020315458732</v>
      </c>
      <c r="CU663">
        <v>48.273117326101712</v>
      </c>
      <c r="CV663">
        <f t="shared" si="10"/>
        <v>418.92188567283472</v>
      </c>
    </row>
    <row r="664" spans="1:100" x14ac:dyDescent="0.25">
      <c r="A664" s="1">
        <v>139</v>
      </c>
      <c r="B664" t="s">
        <v>98</v>
      </c>
      <c r="C664" t="s">
        <v>112</v>
      </c>
      <c r="D664">
        <v>2</v>
      </c>
      <c r="E664">
        <v>4</v>
      </c>
      <c r="F664">
        <v>1</v>
      </c>
      <c r="G664">
        <v>44.051760000000002</v>
      </c>
      <c r="H664">
        <v>10</v>
      </c>
      <c r="I664" t="s">
        <v>119</v>
      </c>
      <c r="J664">
        <v>1.1759999999999999</v>
      </c>
      <c r="K664">
        <v>500</v>
      </c>
      <c r="L664">
        <v>100</v>
      </c>
      <c r="N664" t="s">
        <v>120</v>
      </c>
      <c r="O664">
        <v>0</v>
      </c>
      <c r="P664">
        <v>0.2</v>
      </c>
      <c r="Q664">
        <v>3.2500000000000001E-2</v>
      </c>
      <c r="R664">
        <v>77.5</v>
      </c>
      <c r="S664">
        <v>170</v>
      </c>
      <c r="T664">
        <v>100</v>
      </c>
      <c r="U664">
        <v>1812.1301775147931</v>
      </c>
      <c r="V664">
        <v>20</v>
      </c>
      <c r="W664">
        <v>0.95</v>
      </c>
      <c r="X664">
        <v>1</v>
      </c>
      <c r="Y664">
        <v>34807.335126977559</v>
      </c>
      <c r="Z664">
        <v>174036675.63488781</v>
      </c>
      <c r="AA664">
        <v>204667130.546628</v>
      </c>
      <c r="AB664">
        <v>204667.130546628</v>
      </c>
      <c r="AC664">
        <v>0</v>
      </c>
      <c r="AD664">
        <v>1803.763021839434</v>
      </c>
      <c r="AE664">
        <v>649354.68786219636</v>
      </c>
      <c r="AF664">
        <v>649354.68786219636</v>
      </c>
      <c r="AG664">
        <v>28.605216864580392</v>
      </c>
      <c r="AH664">
        <v>57.156199625630528</v>
      </c>
      <c r="AI664">
        <v>57.156199625630528</v>
      </c>
      <c r="AJ664">
        <v>6651.6817427654114</v>
      </c>
      <c r="AK664">
        <v>854.70085470085473</v>
      </c>
      <c r="AL664" t="s">
        <v>123</v>
      </c>
      <c r="AM664">
        <v>4429.6054709863656</v>
      </c>
      <c r="AN664">
        <v>388.442128947539</v>
      </c>
      <c r="AO664">
        <v>9716.5539363571897</v>
      </c>
      <c r="AP664">
        <v>12324.43019740017</v>
      </c>
      <c r="AQ664">
        <v>2607.8762610429822</v>
      </c>
      <c r="AR664">
        <v>1.0243526176216671E-2</v>
      </c>
      <c r="AS664">
        <v>232.53386870846171</v>
      </c>
      <c r="AT664">
        <v>154.85306375954099</v>
      </c>
      <c r="AU664">
        <v>13.57941562850085</v>
      </c>
      <c r="AV664">
        <v>339.67768824673527</v>
      </c>
      <c r="AW664">
        <v>430.84554316595847</v>
      </c>
      <c r="AX664">
        <v>91.167854919223203</v>
      </c>
      <c r="AY664">
        <v>1.9981040485102071</v>
      </c>
      <c r="AZ664" t="s">
        <v>158</v>
      </c>
      <c r="BA664" t="str">
        <f>VLOOKUP($AZ664,Sheet1!$A$2:$B$58,2,FALSE)</f>
        <v>2,3-Butanediol</v>
      </c>
      <c r="BB664" t="s">
        <v>206</v>
      </c>
      <c r="BC664">
        <v>4</v>
      </c>
      <c r="BD664">
        <v>24.155999999999999</v>
      </c>
      <c r="BE664">
        <v>0</v>
      </c>
      <c r="BF664">
        <v>90.119200000000006</v>
      </c>
      <c r="BG664">
        <f>VLOOKUP($AZ664,Sheet1!$A$2:$C$58,3,FALSE)</f>
        <v>5.5</v>
      </c>
      <c r="BH664">
        <v>177</v>
      </c>
      <c r="BI664" t="s">
        <v>98</v>
      </c>
      <c r="BJ664">
        <v>0.3328351717734393</v>
      </c>
      <c r="BK664">
        <v>0.42720930232558202</v>
      </c>
      <c r="BL664">
        <v>0.87396645578155197</v>
      </c>
      <c r="BM664">
        <v>100</v>
      </c>
      <c r="BN664">
        <v>-0.1249660444883076</v>
      </c>
      <c r="BO664">
        <v>492.97720789600692</v>
      </c>
      <c r="BP664">
        <v>104.31505044171929</v>
      </c>
      <c r="BQ664">
        <v>1.9534128132517821</v>
      </c>
      <c r="BR664">
        <v>332.08017825280291</v>
      </c>
      <c r="BS664">
        <v>160.89702964320409</v>
      </c>
      <c r="BT664">
        <v>0.85441860465116404</v>
      </c>
      <c r="BU664">
        <v>0</v>
      </c>
      <c r="BV664">
        <v>27.639504743232148</v>
      </c>
      <c r="BW664">
        <v>0</v>
      </c>
      <c r="BX664">
        <v>8.3208792943359828</v>
      </c>
      <c r="BY664">
        <v>3.8580884825035691</v>
      </c>
      <c r="BZ664">
        <v>52.841067655154433</v>
      </c>
      <c r="CA664">
        <v>25.201562911922281</v>
      </c>
      <c r="CB664">
        <v>0</v>
      </c>
      <c r="CC664">
        <v>0</v>
      </c>
      <c r="CD664">
        <v>27.639504743232148</v>
      </c>
      <c r="CE664">
        <v>36.460051762404952</v>
      </c>
      <c r="CF664">
        <v>30.159661034424381</v>
      </c>
      <c r="CG664">
        <v>2.5201562911922282</v>
      </c>
      <c r="CH664">
        <v>0</v>
      </c>
      <c r="CI664">
        <v>0</v>
      </c>
      <c r="CJ664">
        <v>27.639504743232148</v>
      </c>
      <c r="CK664">
        <v>50.456296504256493</v>
      </c>
      <c r="CL664">
        <v>21.532684218233129</v>
      </c>
      <c r="CM664">
        <v>0</v>
      </c>
      <c r="CN664">
        <v>1.284107542791203</v>
      </c>
      <c r="CO664">
        <v>27.639504743232148</v>
      </c>
      <c r="CP664">
        <v>36.460051762404937</v>
      </c>
      <c r="CQ664">
        <v>31.076880707846669</v>
      </c>
      <c r="CR664">
        <v>2.153268421823312</v>
      </c>
      <c r="CS664">
        <v>0</v>
      </c>
      <c r="CT664">
        <v>1.284107542791203</v>
      </c>
      <c r="CU664">
        <v>27.639504743232148</v>
      </c>
      <c r="CV664">
        <f t="shared" si="10"/>
        <v>160.89702964320409</v>
      </c>
    </row>
    <row r="665" spans="1:100" x14ac:dyDescent="0.25">
      <c r="A665" s="1">
        <v>726</v>
      </c>
      <c r="B665" t="s">
        <v>101</v>
      </c>
      <c r="C665" t="s">
        <v>115</v>
      </c>
      <c r="D665">
        <v>2</v>
      </c>
      <c r="E665">
        <v>6</v>
      </c>
      <c r="F665">
        <v>2</v>
      </c>
      <c r="G665">
        <v>62.06644</v>
      </c>
      <c r="H665">
        <v>10</v>
      </c>
      <c r="I665" t="s">
        <v>119</v>
      </c>
      <c r="J665">
        <v>1.44</v>
      </c>
      <c r="K665">
        <v>500</v>
      </c>
      <c r="L665">
        <v>100</v>
      </c>
      <c r="N665" t="s">
        <v>120</v>
      </c>
      <c r="O665">
        <v>0</v>
      </c>
      <c r="P665">
        <v>0.2</v>
      </c>
      <c r="Q665">
        <v>3.2500000000000001E-2</v>
      </c>
      <c r="R665">
        <v>77.5</v>
      </c>
      <c r="S665">
        <v>170</v>
      </c>
      <c r="T665">
        <v>100</v>
      </c>
      <c r="U665">
        <v>1812.1301775147931</v>
      </c>
      <c r="V665">
        <v>20</v>
      </c>
      <c r="W665">
        <v>0.95</v>
      </c>
      <c r="X665">
        <v>1</v>
      </c>
      <c r="Y665">
        <v>34807.312694671018</v>
      </c>
      <c r="Z665">
        <v>174036563.47335511</v>
      </c>
      <c r="AA665">
        <v>250612651.4016313</v>
      </c>
      <c r="AB665">
        <v>250612.6514016313</v>
      </c>
      <c r="AC665">
        <v>0</v>
      </c>
      <c r="AD665">
        <v>1803.7618593670741</v>
      </c>
      <c r="AE665">
        <v>649354.26937214658</v>
      </c>
      <c r="AF665">
        <v>649354.26937214658</v>
      </c>
      <c r="AG665">
        <v>40.303107798730167</v>
      </c>
      <c r="AH665">
        <v>57.156162790136342</v>
      </c>
      <c r="AI665">
        <v>57.156162790136342</v>
      </c>
      <c r="AJ665">
        <v>8144.9111705530186</v>
      </c>
      <c r="AK665">
        <v>854.70085470085473</v>
      </c>
      <c r="AL665" t="s">
        <v>123</v>
      </c>
      <c r="AM665">
        <v>4429.6026162355656</v>
      </c>
      <c r="AN665">
        <v>388.44187860798041</v>
      </c>
      <c r="AO665">
        <v>9716.5476743231775</v>
      </c>
      <c r="AP665">
        <v>13817.65652009742</v>
      </c>
      <c r="AQ665">
        <v>4101.1088457742426</v>
      </c>
      <c r="AR665">
        <v>1.2543093276999999E-2</v>
      </c>
      <c r="AS665">
        <v>202.09139233698599</v>
      </c>
      <c r="AT665">
        <v>109.90722200274411</v>
      </c>
      <c r="AU665">
        <v>9.63801304226517</v>
      </c>
      <c r="AV665">
        <v>241.0868095544065</v>
      </c>
      <c r="AW665">
        <v>342.84344991709969</v>
      </c>
      <c r="AX665">
        <v>101.7566403626932</v>
      </c>
      <c r="AY665">
        <v>1.4181577032612149</v>
      </c>
      <c r="AZ665" t="s">
        <v>158</v>
      </c>
      <c r="BA665" t="str">
        <f>VLOOKUP($AZ665,Sheet1!$A$2:$B$58,2,FALSE)</f>
        <v>2,3-Butanediol</v>
      </c>
      <c r="BB665" t="s">
        <v>206</v>
      </c>
      <c r="BC665">
        <v>4</v>
      </c>
      <c r="BD665">
        <v>17</v>
      </c>
      <c r="BE665">
        <v>0</v>
      </c>
      <c r="BF665">
        <v>90.119200000000006</v>
      </c>
      <c r="BG665">
        <f>VLOOKUP($AZ665,Sheet1!$A$2:$C$58,3,FALSE)</f>
        <v>5.5</v>
      </c>
      <c r="BH665">
        <v>177</v>
      </c>
      <c r="BI665" t="s">
        <v>242</v>
      </c>
      <c r="BJ665">
        <v>0.3328351717734393</v>
      </c>
      <c r="BK665">
        <v>0.42720930232558202</v>
      </c>
      <c r="BL665">
        <v>0.62029955915180501</v>
      </c>
      <c r="BM665">
        <v>100</v>
      </c>
      <c r="BN665">
        <v>-0.1249660444883051</v>
      </c>
      <c r="BO665">
        <v>552.70626080389684</v>
      </c>
      <c r="BP665">
        <v>164.04435383096981</v>
      </c>
      <c r="BQ665">
        <v>1.9534113398320141</v>
      </c>
      <c r="BR665">
        <v>332.07992777144239</v>
      </c>
      <c r="BS665">
        <v>220.62633303245451</v>
      </c>
      <c r="BT665">
        <v>0.85441860465116404</v>
      </c>
      <c r="BU665">
        <v>0</v>
      </c>
      <c r="BV665">
        <v>27.406113303136522</v>
      </c>
      <c r="BW665">
        <v>0</v>
      </c>
      <c r="BX665">
        <v>8.3208792943359828</v>
      </c>
      <c r="BY665">
        <v>3.8580884825035691</v>
      </c>
      <c r="BZ665">
        <v>52.607659973390703</v>
      </c>
      <c r="CA665">
        <v>25.201546670254181</v>
      </c>
      <c r="CB665">
        <v>0</v>
      </c>
      <c r="CC665">
        <v>0</v>
      </c>
      <c r="CD665">
        <v>27.406113303136522</v>
      </c>
      <c r="CE665">
        <v>36.226654637725481</v>
      </c>
      <c r="CF665">
        <v>29.926267970161931</v>
      </c>
      <c r="CG665">
        <v>2.5201546670254169</v>
      </c>
      <c r="CH665">
        <v>0</v>
      </c>
      <c r="CI665">
        <v>0</v>
      </c>
      <c r="CJ665">
        <v>27.406113303136522</v>
      </c>
      <c r="CK665">
        <v>50.222888822492749</v>
      </c>
      <c r="CL665">
        <v>21.53266797656503</v>
      </c>
      <c r="CM665">
        <v>0</v>
      </c>
      <c r="CN665">
        <v>1.284107542791203</v>
      </c>
      <c r="CO665">
        <v>27.406113303136522</v>
      </c>
      <c r="CP665">
        <v>36.226654637725481</v>
      </c>
      <c r="CQ665">
        <v>30.843487643584229</v>
      </c>
      <c r="CR665">
        <v>2.1532667976565021</v>
      </c>
      <c r="CS665">
        <v>0</v>
      </c>
      <c r="CT665">
        <v>1.284107542791203</v>
      </c>
      <c r="CU665">
        <v>27.406113303136522</v>
      </c>
      <c r="CV665">
        <f t="shared" si="10"/>
        <v>220.62633303245451</v>
      </c>
    </row>
    <row r="666" spans="1:100" x14ac:dyDescent="0.25">
      <c r="A666" s="1">
        <v>133</v>
      </c>
      <c r="B666" t="s">
        <v>98</v>
      </c>
      <c r="C666" t="s">
        <v>112</v>
      </c>
      <c r="D666">
        <v>2</v>
      </c>
      <c r="E666">
        <v>4</v>
      </c>
      <c r="F666">
        <v>1</v>
      </c>
      <c r="G666">
        <v>44.051760000000002</v>
      </c>
      <c r="H666">
        <v>10</v>
      </c>
      <c r="I666" t="s">
        <v>119</v>
      </c>
      <c r="J666">
        <v>1.1759999999999999</v>
      </c>
      <c r="K666">
        <v>500</v>
      </c>
      <c r="L666">
        <v>100</v>
      </c>
      <c r="N666" t="s">
        <v>120</v>
      </c>
      <c r="O666">
        <v>0</v>
      </c>
      <c r="P666">
        <v>0.2</v>
      </c>
      <c r="Q666">
        <v>3.2500000000000001E-2</v>
      </c>
      <c r="R666">
        <v>77.5</v>
      </c>
      <c r="S666">
        <v>170</v>
      </c>
      <c r="T666">
        <v>100</v>
      </c>
      <c r="U666">
        <v>1812.1301775147931</v>
      </c>
      <c r="V666">
        <v>20</v>
      </c>
      <c r="W666">
        <v>0.95</v>
      </c>
      <c r="X666">
        <v>1</v>
      </c>
      <c r="Y666">
        <v>33366.9721486036</v>
      </c>
      <c r="Z666">
        <v>166834860.743018</v>
      </c>
      <c r="AA666">
        <v>196197796.23378909</v>
      </c>
      <c r="AB666">
        <v>196197.79623378921</v>
      </c>
      <c r="AC666">
        <v>0</v>
      </c>
      <c r="AD666">
        <v>1729.1214708864629</v>
      </c>
      <c r="AE666">
        <v>622483.72951912659</v>
      </c>
      <c r="AF666">
        <v>622483.72951912659</v>
      </c>
      <c r="AG666">
        <v>27.421503856681479</v>
      </c>
      <c r="AH666">
        <v>54.791017872273507</v>
      </c>
      <c r="AI666">
        <v>54.791017872273507</v>
      </c>
      <c r="AJ666">
        <v>6376.4283775981476</v>
      </c>
      <c r="AK666">
        <v>854.70085470085473</v>
      </c>
      <c r="AL666" t="s">
        <v>123</v>
      </c>
      <c r="AM666">
        <v>4246.303885101197</v>
      </c>
      <c r="AN666">
        <v>372.36799802841671</v>
      </c>
      <c r="AO666">
        <v>9314.4730382864982</v>
      </c>
      <c r="AP666">
        <v>11849.80111542862</v>
      </c>
      <c r="AQ666">
        <v>2535.3280771421182</v>
      </c>
      <c r="AR666">
        <v>1.0243526176216671E-2</v>
      </c>
      <c r="AS666">
        <v>232.53386870846171</v>
      </c>
      <c r="AT666">
        <v>154.85306375954099</v>
      </c>
      <c r="AU666">
        <v>13.57941562850085</v>
      </c>
      <c r="AV666">
        <v>339.67768824673522</v>
      </c>
      <c r="AW666">
        <v>432.13534813267768</v>
      </c>
      <c r="AX666">
        <v>92.457659885942576</v>
      </c>
      <c r="AY666">
        <v>1.9981040485102071</v>
      </c>
      <c r="AZ666" t="s">
        <v>153</v>
      </c>
      <c r="BA666" t="str">
        <f>VLOOKUP($AZ666,Sheet1!$A$2:$B$58,2,FALSE)</f>
        <v>Acrylate (PW1)</v>
      </c>
      <c r="BB666" t="s">
        <v>198</v>
      </c>
      <c r="BC666">
        <v>3</v>
      </c>
      <c r="BD666">
        <v>24.155999999999999</v>
      </c>
      <c r="BE666">
        <v>0</v>
      </c>
      <c r="BF666">
        <v>71.053619999999995</v>
      </c>
      <c r="BG666">
        <f>VLOOKUP($AZ666,Sheet1!$A$2:$C$58,3,FALSE)</f>
        <v>3.666666666666667</v>
      </c>
      <c r="BH666">
        <v>80</v>
      </c>
      <c r="BI666" t="s">
        <v>98</v>
      </c>
      <c r="BJ666">
        <v>0.33346656415802289</v>
      </c>
      <c r="BK666">
        <v>0.56523076923077198</v>
      </c>
      <c r="BL666">
        <v>0.91169325105809396</v>
      </c>
      <c r="BM666">
        <v>100</v>
      </c>
      <c r="BN666">
        <v>-0.64085561854542761</v>
      </c>
      <c r="BO666">
        <v>473.99204461714459</v>
      </c>
      <c r="BP666">
        <v>101.4131230856848</v>
      </c>
      <c r="BQ666">
        <v>1.858174150732917</v>
      </c>
      <c r="BR666">
        <v>315.88960562459602</v>
      </c>
      <c r="BS666">
        <v>158.10243899254871</v>
      </c>
      <c r="BT666">
        <v>0.84784615384615791</v>
      </c>
      <c r="BU666">
        <v>0</v>
      </c>
      <c r="BV666">
        <v>26.49575388647991</v>
      </c>
      <c r="BW666">
        <v>0</v>
      </c>
      <c r="BX666">
        <v>8.3366641039505733</v>
      </c>
      <c r="BY666">
        <v>3.8580884825035691</v>
      </c>
      <c r="BZ666">
        <v>50.654450457641701</v>
      </c>
      <c r="CA666">
        <v>24.158696571161791</v>
      </c>
      <c r="CB666">
        <v>0</v>
      </c>
      <c r="CC666">
        <v>0</v>
      </c>
      <c r="CD666">
        <v>26.49575388647991</v>
      </c>
      <c r="CE666">
        <v>34.951297686386539</v>
      </c>
      <c r="CF666">
        <v>28.91162354359609</v>
      </c>
      <c r="CG666">
        <v>2.4158696571161791</v>
      </c>
      <c r="CH666">
        <v>0</v>
      </c>
      <c r="CI666">
        <v>0</v>
      </c>
      <c r="CJ666">
        <v>26.49575388647991</v>
      </c>
      <c r="CK666">
        <v>48.265155366753788</v>
      </c>
      <c r="CL666">
        <v>20.48285796979577</v>
      </c>
      <c r="CM666">
        <v>0</v>
      </c>
      <c r="CN666">
        <v>1.286543510478106</v>
      </c>
      <c r="CO666">
        <v>26.49575388647991</v>
      </c>
      <c r="CP666">
        <v>34.951297686386539</v>
      </c>
      <c r="CQ666">
        <v>29.830583193937589</v>
      </c>
      <c r="CR666">
        <v>2.0482857969795769</v>
      </c>
      <c r="CS666">
        <v>0</v>
      </c>
      <c r="CT666">
        <v>1.286543510478106</v>
      </c>
      <c r="CU666">
        <v>26.49575388647991</v>
      </c>
      <c r="CV666">
        <f t="shared" si="10"/>
        <v>158.10243899254871</v>
      </c>
    </row>
    <row r="667" spans="1:100" x14ac:dyDescent="0.25">
      <c r="A667" s="1">
        <v>720</v>
      </c>
      <c r="B667" t="s">
        <v>101</v>
      </c>
      <c r="C667" t="s">
        <v>115</v>
      </c>
      <c r="D667">
        <v>2</v>
      </c>
      <c r="E667">
        <v>6</v>
      </c>
      <c r="F667">
        <v>2</v>
      </c>
      <c r="G667">
        <v>62.06644</v>
      </c>
      <c r="H667">
        <v>10</v>
      </c>
      <c r="I667" t="s">
        <v>119</v>
      </c>
      <c r="J667">
        <v>1.44</v>
      </c>
      <c r="K667">
        <v>500</v>
      </c>
      <c r="L667">
        <v>100</v>
      </c>
      <c r="N667" t="s">
        <v>120</v>
      </c>
      <c r="O667">
        <v>0</v>
      </c>
      <c r="P667">
        <v>0.2</v>
      </c>
      <c r="Q667">
        <v>3.2500000000000001E-2</v>
      </c>
      <c r="R667">
        <v>77.5</v>
      </c>
      <c r="S667">
        <v>170</v>
      </c>
      <c r="T667">
        <v>100</v>
      </c>
      <c r="U667">
        <v>1812.1301775147931</v>
      </c>
      <c r="V667">
        <v>20</v>
      </c>
      <c r="W667">
        <v>0.95</v>
      </c>
      <c r="X667">
        <v>1</v>
      </c>
      <c r="Y667">
        <v>33366.950644568882</v>
      </c>
      <c r="Z667">
        <v>166834753.22284439</v>
      </c>
      <c r="AA667">
        <v>240242044.64089599</v>
      </c>
      <c r="AB667">
        <v>240242.044640896</v>
      </c>
      <c r="AC667">
        <v>0</v>
      </c>
      <c r="AD667">
        <v>1729.1203565183989</v>
      </c>
      <c r="AE667">
        <v>622483.32834662369</v>
      </c>
      <c r="AF667">
        <v>622483.32834662369</v>
      </c>
      <c r="AG667">
        <v>38.635324149826019</v>
      </c>
      <c r="AH667">
        <v>54.790982561069818</v>
      </c>
      <c r="AI667">
        <v>54.790982561069818</v>
      </c>
      <c r="AJ667">
        <v>7807.8664508291185</v>
      </c>
      <c r="AK667">
        <v>854.70085470085473</v>
      </c>
      <c r="AL667" t="s">
        <v>123</v>
      </c>
      <c r="AM667">
        <v>4246.3011484829112</v>
      </c>
      <c r="AN667">
        <v>372.36775804816563</v>
      </c>
      <c r="AO667">
        <v>9314.4670353818692</v>
      </c>
      <c r="AP667">
        <v>13281.236212061051</v>
      </c>
      <c r="AQ667">
        <v>3966.7691766791809</v>
      </c>
      <c r="AR667">
        <v>1.2543093276999999E-2</v>
      </c>
      <c r="AS667">
        <v>202.09139233698599</v>
      </c>
      <c r="AT667">
        <v>109.90722200274421</v>
      </c>
      <c r="AU667">
        <v>9.63801304226517</v>
      </c>
      <c r="AV667">
        <v>241.0868095544065</v>
      </c>
      <c r="AW667">
        <v>343.75889174779599</v>
      </c>
      <c r="AX667">
        <v>102.6720821933895</v>
      </c>
      <c r="AY667">
        <v>1.4181577032612149</v>
      </c>
      <c r="AZ667" t="s">
        <v>153</v>
      </c>
      <c r="BA667" t="str">
        <f>VLOOKUP($AZ667,Sheet1!$A$2:$B$58,2,FALSE)</f>
        <v>Acrylate (PW1)</v>
      </c>
      <c r="BB667" t="s">
        <v>198</v>
      </c>
      <c r="BC667">
        <v>3</v>
      </c>
      <c r="BD667">
        <v>17</v>
      </c>
      <c r="BE667">
        <v>0</v>
      </c>
      <c r="BF667">
        <v>71.053619999999995</v>
      </c>
      <c r="BG667">
        <f>VLOOKUP($AZ667,Sheet1!$A$2:$C$58,3,FALSE)</f>
        <v>3.666666666666667</v>
      </c>
      <c r="BH667">
        <v>80</v>
      </c>
      <c r="BI667" t="s">
        <v>242</v>
      </c>
      <c r="BJ667">
        <v>0.33346656415802312</v>
      </c>
      <c r="BK667">
        <v>0.56523076923076998</v>
      </c>
      <c r="BL667">
        <v>0.64707623269966996</v>
      </c>
      <c r="BM667">
        <v>100</v>
      </c>
      <c r="BN667">
        <v>-0.64085561854542827</v>
      </c>
      <c r="BO667">
        <v>531.24944848244206</v>
      </c>
      <c r="BP667">
        <v>158.67076706716739</v>
      </c>
      <c r="BQ667">
        <v>1.8581727382847699</v>
      </c>
      <c r="BR667">
        <v>315.88936550841089</v>
      </c>
      <c r="BS667">
        <v>215.3600829740312</v>
      </c>
      <c r="BT667">
        <v>0.84784615384615503</v>
      </c>
      <c r="BU667">
        <v>0</v>
      </c>
      <c r="BV667">
        <v>26.272020421881692</v>
      </c>
      <c r="BW667">
        <v>0</v>
      </c>
      <c r="BX667">
        <v>8.3366641039505769</v>
      </c>
      <c r="BY667">
        <v>3.8580884825035691</v>
      </c>
      <c r="BZ667">
        <v>50.430701423472243</v>
      </c>
      <c r="CA667">
        <v>24.158681001590551</v>
      </c>
      <c r="CB667">
        <v>0</v>
      </c>
      <c r="CC667">
        <v>0</v>
      </c>
      <c r="CD667">
        <v>26.272020421881692</v>
      </c>
      <c r="CE667">
        <v>34.727558772438393</v>
      </c>
      <c r="CF667">
        <v>28.687888522040751</v>
      </c>
      <c r="CG667">
        <v>2.415868100159055</v>
      </c>
      <c r="CH667">
        <v>0</v>
      </c>
      <c r="CI667">
        <v>0</v>
      </c>
      <c r="CJ667">
        <v>26.272020421881692</v>
      </c>
      <c r="CK667">
        <v>48.041406332584337</v>
      </c>
      <c r="CL667">
        <v>20.482842400224541</v>
      </c>
      <c r="CM667">
        <v>0</v>
      </c>
      <c r="CN667">
        <v>1.286543510478106</v>
      </c>
      <c r="CO667">
        <v>26.272020421881692</v>
      </c>
      <c r="CP667">
        <v>34.727558772438393</v>
      </c>
      <c r="CQ667">
        <v>29.60684817238225</v>
      </c>
      <c r="CR667">
        <v>2.0482842400224541</v>
      </c>
      <c r="CS667">
        <v>0</v>
      </c>
      <c r="CT667">
        <v>1.286543510478106</v>
      </c>
      <c r="CU667">
        <v>26.272020421881692</v>
      </c>
      <c r="CV667">
        <f t="shared" si="10"/>
        <v>215.3600829740312</v>
      </c>
    </row>
    <row r="668" spans="1:100" x14ac:dyDescent="0.25">
      <c r="A668" s="1">
        <v>46</v>
      </c>
      <c r="B668" t="s">
        <v>97</v>
      </c>
      <c r="C668" t="s">
        <v>111</v>
      </c>
      <c r="D668">
        <v>2</v>
      </c>
      <c r="E668">
        <v>6</v>
      </c>
      <c r="F668">
        <v>1</v>
      </c>
      <c r="G668">
        <v>46.067439999999998</v>
      </c>
      <c r="H668">
        <v>12</v>
      </c>
      <c r="I668" t="s">
        <v>119</v>
      </c>
      <c r="J668">
        <v>1.145</v>
      </c>
      <c r="K668">
        <v>500</v>
      </c>
      <c r="L668">
        <v>100</v>
      </c>
      <c r="N668" t="s">
        <v>120</v>
      </c>
      <c r="O668">
        <v>0</v>
      </c>
      <c r="P668">
        <v>0.16666666666666671</v>
      </c>
      <c r="Q668">
        <v>3.2500000000000001E-2</v>
      </c>
      <c r="R668">
        <v>77.5</v>
      </c>
      <c r="S668">
        <v>170</v>
      </c>
      <c r="T668">
        <v>100</v>
      </c>
      <c r="U668">
        <v>1812.1301775147931</v>
      </c>
      <c r="V668">
        <v>20</v>
      </c>
      <c r="W668">
        <v>0.95</v>
      </c>
      <c r="X668">
        <v>1</v>
      </c>
      <c r="Y668">
        <v>65130.194873427499</v>
      </c>
      <c r="Z668">
        <v>325650974.36713749</v>
      </c>
      <c r="AA668">
        <v>372870365.65037239</v>
      </c>
      <c r="AB668">
        <v>372870.36565037252</v>
      </c>
      <c r="AC668">
        <v>0</v>
      </c>
      <c r="AD668">
        <v>3375.1344849962938</v>
      </c>
      <c r="AE668">
        <v>1012540.3454988881</v>
      </c>
      <c r="AF668">
        <v>1012540.3454988881</v>
      </c>
      <c r="AG668">
        <v>46.645141613849312</v>
      </c>
      <c r="AH668">
        <v>89.123801210812161</v>
      </c>
      <c r="AI668">
        <v>89.123801210812161</v>
      </c>
      <c r="AJ668">
        <v>12118.286883637111</v>
      </c>
      <c r="AK668">
        <v>854.70085470085473</v>
      </c>
      <c r="AL668" t="s">
        <v>123</v>
      </c>
      <c r="AM668">
        <v>6907.0945938379427</v>
      </c>
      <c r="AN668">
        <v>726.83850869680452</v>
      </c>
      <c r="AO668">
        <v>15151.046205838071</v>
      </c>
      <c r="AP668">
        <v>20606.92084087271</v>
      </c>
      <c r="AQ668">
        <v>5455.8746350346428</v>
      </c>
      <c r="AR668">
        <v>1.1968201501804171E-2</v>
      </c>
      <c r="AS668">
        <v>259.79740792638279</v>
      </c>
      <c r="AT668">
        <v>148.07747076894219</v>
      </c>
      <c r="AU668">
        <v>15.582298253351221</v>
      </c>
      <c r="AV668">
        <v>324.81509717058287</v>
      </c>
      <c r="AW668">
        <v>441.78064698498741</v>
      </c>
      <c r="AX668">
        <v>116.9655498144045</v>
      </c>
      <c r="AY668">
        <v>1.9106770421799</v>
      </c>
      <c r="AZ668" t="s">
        <v>172</v>
      </c>
      <c r="BA668" t="str">
        <f>VLOOKUP($AZ668,Sheet1!$A$2:$B$58,2,FALSE)</f>
        <v>Limonene</v>
      </c>
      <c r="BB668" t="s">
        <v>219</v>
      </c>
      <c r="BC668">
        <v>10</v>
      </c>
      <c r="BD668">
        <v>26.7</v>
      </c>
      <c r="BE668">
        <v>0</v>
      </c>
      <c r="BF668">
        <v>136.23244</v>
      </c>
      <c r="BG668">
        <f>VLOOKUP($AZ668,Sheet1!$A$2:$C$58,3,FALSE)</f>
        <v>5.6</v>
      </c>
      <c r="BH668">
        <v>176</v>
      </c>
      <c r="BI668" t="s">
        <v>97</v>
      </c>
      <c r="BJ668">
        <v>0.33444395505912888</v>
      </c>
      <c r="BK668">
        <v>0.181237113402062</v>
      </c>
      <c r="BL668">
        <v>0.53596149856209896</v>
      </c>
      <c r="BM668">
        <v>100</v>
      </c>
      <c r="BN668">
        <v>-0.59965770828522968</v>
      </c>
      <c r="BO668">
        <v>824.27683363490837</v>
      </c>
      <c r="BP668">
        <v>218.2349854013857</v>
      </c>
      <c r="BQ668">
        <v>3.230508093373357</v>
      </c>
      <c r="BR668">
        <v>549.18637587347075</v>
      </c>
      <c r="BS668">
        <v>275.09045776143762</v>
      </c>
      <c r="BT668">
        <v>0.90618556701031006</v>
      </c>
      <c r="BU668">
        <v>0</v>
      </c>
      <c r="BV668">
        <v>49.817011243591061</v>
      </c>
      <c r="BW668">
        <v>0</v>
      </c>
      <c r="BX668">
        <v>8.3610988764782235</v>
      </c>
      <c r="BY668">
        <v>3.8580884825035691</v>
      </c>
      <c r="BZ668">
        <v>89.113869639976429</v>
      </c>
      <c r="CA668">
        <v>39.296858396385367</v>
      </c>
      <c r="CB668">
        <v>0</v>
      </c>
      <c r="CC668">
        <v>0</v>
      </c>
      <c r="CD668">
        <v>49.817011243591061</v>
      </c>
      <c r="CE668">
        <v>63.570911682325942</v>
      </c>
      <c r="CF668">
        <v>53.746697083229598</v>
      </c>
      <c r="CG668">
        <v>3.929685839638537</v>
      </c>
      <c r="CH668">
        <v>0</v>
      </c>
      <c r="CI668">
        <v>0</v>
      </c>
      <c r="CJ668">
        <v>49.817011243591061</v>
      </c>
      <c r="CK668">
        <v>86.717571522299949</v>
      </c>
      <c r="CL668">
        <v>35.610245907652327</v>
      </c>
      <c r="CM668">
        <v>0</v>
      </c>
      <c r="CN668">
        <v>1.2903143710565661</v>
      </c>
      <c r="CO668">
        <v>49.817011243591061</v>
      </c>
      <c r="CP668">
        <v>63.570911682325942</v>
      </c>
      <c r="CQ668">
        <v>54.668350205412857</v>
      </c>
      <c r="CR668">
        <v>3.561024590765232</v>
      </c>
      <c r="CS668">
        <v>0</v>
      </c>
      <c r="CT668">
        <v>1.2903143710565661</v>
      </c>
      <c r="CU668">
        <v>49.817011243591061</v>
      </c>
      <c r="CV668">
        <f t="shared" si="10"/>
        <v>275.09045776143762</v>
      </c>
    </row>
    <row r="669" spans="1:100" x14ac:dyDescent="0.25">
      <c r="A669" s="1">
        <v>39</v>
      </c>
      <c r="B669" t="s">
        <v>97</v>
      </c>
      <c r="C669" t="s">
        <v>111</v>
      </c>
      <c r="D669">
        <v>2</v>
      </c>
      <c r="E669">
        <v>6</v>
      </c>
      <c r="F669">
        <v>1</v>
      </c>
      <c r="G669">
        <v>46.067439999999998</v>
      </c>
      <c r="H669">
        <v>12</v>
      </c>
      <c r="I669" t="s">
        <v>119</v>
      </c>
      <c r="J669">
        <v>1.145</v>
      </c>
      <c r="K669">
        <v>500</v>
      </c>
      <c r="L669">
        <v>100</v>
      </c>
      <c r="N669" t="s">
        <v>120</v>
      </c>
      <c r="O669">
        <v>0</v>
      </c>
      <c r="P669">
        <v>0.16666666666666671</v>
      </c>
      <c r="Q669">
        <v>3.2500000000000001E-2</v>
      </c>
      <c r="R669">
        <v>77.5</v>
      </c>
      <c r="S669">
        <v>170</v>
      </c>
      <c r="T669">
        <v>100</v>
      </c>
      <c r="U669">
        <v>1812.1301775147931</v>
      </c>
      <c r="V669">
        <v>20</v>
      </c>
      <c r="W669">
        <v>0.95</v>
      </c>
      <c r="X669">
        <v>1</v>
      </c>
      <c r="Y669">
        <v>62280.833463415671</v>
      </c>
      <c r="Z669">
        <v>311404167.31707841</v>
      </c>
      <c r="AA669">
        <v>356557771.57805473</v>
      </c>
      <c r="AB669">
        <v>356557.7715780547</v>
      </c>
      <c r="AC669">
        <v>0</v>
      </c>
      <c r="AD669">
        <v>3227.4767361773629</v>
      </c>
      <c r="AE669">
        <v>968243.02085320896</v>
      </c>
      <c r="AF669">
        <v>968243.02085320896</v>
      </c>
      <c r="AG669">
        <v>44.604477268573952</v>
      </c>
      <c r="AH669">
        <v>85.22475069549948</v>
      </c>
      <c r="AI669">
        <v>85.22475069549948</v>
      </c>
      <c r="AJ669">
        <v>11588.127576286781</v>
      </c>
      <c r="AK669">
        <v>854.70085470085473</v>
      </c>
      <c r="AL669" t="s">
        <v>123</v>
      </c>
      <c r="AM669">
        <v>6604.91817890121</v>
      </c>
      <c r="AN669">
        <v>695.04026823374431</v>
      </c>
      <c r="AO669">
        <v>14488.20761823491</v>
      </c>
      <c r="AP669">
        <v>19742.786878122592</v>
      </c>
      <c r="AQ669">
        <v>5254.579259887676</v>
      </c>
      <c r="AR669">
        <v>1.1968201501804171E-2</v>
      </c>
      <c r="AS669">
        <v>259.79740792638279</v>
      </c>
      <c r="AT669">
        <v>148.07747076894219</v>
      </c>
      <c r="AU669">
        <v>15.582298253351221</v>
      </c>
      <c r="AV669">
        <v>324.81509717058299</v>
      </c>
      <c r="AW669">
        <v>442.61894964594393</v>
      </c>
      <c r="AX669">
        <v>117.8038524753609</v>
      </c>
      <c r="AY669">
        <v>1.9106770421799</v>
      </c>
      <c r="AZ669" t="s">
        <v>165</v>
      </c>
      <c r="BA669" t="str">
        <f>VLOOKUP($AZ669,Sheet1!$A$2:$B$58,2,FALSE)</f>
        <v>Heptane</v>
      </c>
      <c r="BB669" t="s">
        <v>213</v>
      </c>
      <c r="BC669">
        <v>7</v>
      </c>
      <c r="BD669">
        <v>26.7</v>
      </c>
      <c r="BE669">
        <v>44.566000000000003</v>
      </c>
      <c r="BF669">
        <v>100.20034</v>
      </c>
      <c r="BG669">
        <f>VLOOKUP($AZ669,Sheet1!$A$2:$C$58,3,FALSE)</f>
        <v>6.2857142857142856</v>
      </c>
      <c r="BH669">
        <v>98</v>
      </c>
      <c r="BI669" t="s">
        <v>97</v>
      </c>
      <c r="BJ669">
        <v>0.33444956218882599</v>
      </c>
      <c r="BK669">
        <v>0.25768339768339799</v>
      </c>
      <c r="BL669">
        <v>0.560481851395078</v>
      </c>
      <c r="BM669">
        <v>100</v>
      </c>
      <c r="BN669">
        <v>-0.20509106841090169</v>
      </c>
      <c r="BO669">
        <v>789.71147512490336</v>
      </c>
      <c r="BP669">
        <v>210.18317039550689</v>
      </c>
      <c r="BQ669">
        <v>3.074540465631153</v>
      </c>
      <c r="BR669">
        <v>522.67187915729608</v>
      </c>
      <c r="BS669">
        <v>267.03959596760728</v>
      </c>
      <c r="BT669">
        <v>0.901891891891893</v>
      </c>
      <c r="BU669">
        <v>0</v>
      </c>
      <c r="BV669">
        <v>47.637581722836977</v>
      </c>
      <c r="BW669">
        <v>0.93552187974805434</v>
      </c>
      <c r="BX669">
        <v>8.3612390547206505</v>
      </c>
      <c r="BY669">
        <v>3.8580884825035691</v>
      </c>
      <c r="BZ669">
        <v>85.215253617984928</v>
      </c>
      <c r="CA669">
        <v>37.577671895147951</v>
      </c>
      <c r="CB669">
        <v>0</v>
      </c>
      <c r="CC669">
        <v>0</v>
      </c>
      <c r="CD669">
        <v>47.637581722836977</v>
      </c>
      <c r="CE669">
        <v>60.789766886138757</v>
      </c>
      <c r="CF669">
        <v>51.395348912351771</v>
      </c>
      <c r="CG669">
        <v>3.7577671895147948</v>
      </c>
      <c r="CH669">
        <v>0</v>
      </c>
      <c r="CI669">
        <v>0</v>
      </c>
      <c r="CJ669">
        <v>47.637581722836977</v>
      </c>
      <c r="CK669">
        <v>82.818915325103788</v>
      </c>
      <c r="CL669">
        <v>33.890997598407743</v>
      </c>
      <c r="CM669">
        <v>0</v>
      </c>
      <c r="CN669">
        <v>1.290336003859071</v>
      </c>
      <c r="CO669">
        <v>47.637581722836977</v>
      </c>
      <c r="CP669">
        <v>60.789766886138757</v>
      </c>
      <c r="CQ669">
        <v>52.31701748653682</v>
      </c>
      <c r="CR669">
        <v>3.3890997598407751</v>
      </c>
      <c r="CS669">
        <v>0</v>
      </c>
      <c r="CT669">
        <v>1.290336003859071</v>
      </c>
      <c r="CU669">
        <v>47.637581722836977</v>
      </c>
      <c r="CV669">
        <f t="shared" si="10"/>
        <v>267.03959596760728</v>
      </c>
    </row>
    <row r="670" spans="1:100" x14ac:dyDescent="0.25">
      <c r="A670" s="1">
        <v>144</v>
      </c>
      <c r="B670" t="s">
        <v>98</v>
      </c>
      <c r="C670" t="s">
        <v>112</v>
      </c>
      <c r="D670">
        <v>2</v>
      </c>
      <c r="E670">
        <v>4</v>
      </c>
      <c r="F670">
        <v>1</v>
      </c>
      <c r="G670">
        <v>44.051760000000002</v>
      </c>
      <c r="H670">
        <v>10</v>
      </c>
      <c r="I670" t="s">
        <v>119</v>
      </c>
      <c r="J670">
        <v>1.1759999999999999</v>
      </c>
      <c r="K670">
        <v>500</v>
      </c>
      <c r="L670">
        <v>100</v>
      </c>
      <c r="N670" t="s">
        <v>120</v>
      </c>
      <c r="O670">
        <v>0</v>
      </c>
      <c r="P670">
        <v>0.2</v>
      </c>
      <c r="Q670">
        <v>3.2500000000000001E-2</v>
      </c>
      <c r="R670">
        <v>77.5</v>
      </c>
      <c r="S670">
        <v>170</v>
      </c>
      <c r="T670">
        <v>100</v>
      </c>
      <c r="U670">
        <v>1812.1301775147931</v>
      </c>
      <c r="V670">
        <v>20</v>
      </c>
      <c r="W670">
        <v>0.95</v>
      </c>
      <c r="X670">
        <v>1</v>
      </c>
      <c r="Y670">
        <v>41628.041769141739</v>
      </c>
      <c r="Z670">
        <v>208140208.8457087</v>
      </c>
      <c r="AA670">
        <v>244772885.6025534</v>
      </c>
      <c r="AB670">
        <v>244772.8856025534</v>
      </c>
      <c r="AC670">
        <v>0</v>
      </c>
      <c r="AD670">
        <v>2157.2212334223982</v>
      </c>
      <c r="AE670">
        <v>776599.64403206331</v>
      </c>
      <c r="AF670">
        <v>776599.64403206331</v>
      </c>
      <c r="AG670">
        <v>34.210581134985887</v>
      </c>
      <c r="AH670">
        <v>68.356300667702214</v>
      </c>
      <c r="AI670">
        <v>68.356300667702214</v>
      </c>
      <c r="AJ670">
        <v>7955.1187820829864</v>
      </c>
      <c r="AK670">
        <v>854.70085470085473</v>
      </c>
      <c r="AL670" t="s">
        <v>123</v>
      </c>
      <c r="AM670">
        <v>5297.6133017469219</v>
      </c>
      <c r="AN670">
        <v>464.55970012452372</v>
      </c>
      <c r="AO670">
        <v>11620.571113509381</v>
      </c>
      <c r="AP670">
        <v>14571.992638655291</v>
      </c>
      <c r="AQ670">
        <v>2951.4215251459118</v>
      </c>
      <c r="AR670">
        <v>1.0243526176216671E-2</v>
      </c>
      <c r="AS670">
        <v>232.53386870846171</v>
      </c>
      <c r="AT670">
        <v>154.8530637595411</v>
      </c>
      <c r="AU670">
        <v>13.57941562850085</v>
      </c>
      <c r="AV670">
        <v>339.67768824673527</v>
      </c>
      <c r="AW670">
        <v>425.94987150782589</v>
      </c>
      <c r="AX670">
        <v>86.272183261090618</v>
      </c>
      <c r="AY670">
        <v>1.9981040485102071</v>
      </c>
      <c r="AZ670" t="s">
        <v>163</v>
      </c>
      <c r="BA670" t="str">
        <f>VLOOKUP($AZ670,Sheet1!$A$2:$B$58,2,FALSE)</f>
        <v>Catechol</v>
      </c>
      <c r="BB670" t="s">
        <v>211</v>
      </c>
      <c r="BC670">
        <v>6</v>
      </c>
      <c r="BD670">
        <v>24.155999999999999</v>
      </c>
      <c r="BE670">
        <v>0</v>
      </c>
      <c r="BF670">
        <v>110.10924</v>
      </c>
      <c r="BG670">
        <f>VLOOKUP($AZ670,Sheet1!$A$2:$C$58,3,FALSE)</f>
        <v>4.333333333333333</v>
      </c>
      <c r="BH670">
        <v>245</v>
      </c>
      <c r="BI670" t="s">
        <v>98</v>
      </c>
      <c r="BJ670">
        <v>0.33608816689032528</v>
      </c>
      <c r="BK670">
        <v>0.29236074270557</v>
      </c>
      <c r="BL670">
        <v>0.73076805978117199</v>
      </c>
      <c r="BM670">
        <v>100</v>
      </c>
      <c r="BN670">
        <v>-0.59608575160132737</v>
      </c>
      <c r="BO670">
        <v>582.87970554621165</v>
      </c>
      <c r="BP670">
        <v>118.0568610058365</v>
      </c>
      <c r="BQ670">
        <v>2.398163859817763</v>
      </c>
      <c r="BR670">
        <v>407.68785616901982</v>
      </c>
      <c r="BS670">
        <v>175.19184937719189</v>
      </c>
      <c r="BT670">
        <v>0.87708222811670999</v>
      </c>
      <c r="BU670">
        <v>0</v>
      </c>
      <c r="BV670">
        <v>33.055631915868759</v>
      </c>
      <c r="BW670">
        <v>0</v>
      </c>
      <c r="BX670">
        <v>8.4022041722581324</v>
      </c>
      <c r="BY670">
        <v>3.8580884825035691</v>
      </c>
      <c r="BZ670">
        <v>63.195592637310227</v>
      </c>
      <c r="CA670">
        <v>30.139960721441479</v>
      </c>
      <c r="CB670">
        <v>0</v>
      </c>
      <c r="CC670">
        <v>0</v>
      </c>
      <c r="CD670">
        <v>33.055631915868759</v>
      </c>
      <c r="CE670">
        <v>43.604618168373278</v>
      </c>
      <c r="CF670">
        <v>36.069627988012897</v>
      </c>
      <c r="CG670">
        <v>3.0139960721441472</v>
      </c>
      <c r="CH670">
        <v>0</v>
      </c>
      <c r="CI670">
        <v>0</v>
      </c>
      <c r="CJ670">
        <v>33.055631915868759</v>
      </c>
      <c r="CK670">
        <v>60.787513706566102</v>
      </c>
      <c r="CL670">
        <v>26.43522390491205</v>
      </c>
      <c r="CM670">
        <v>0</v>
      </c>
      <c r="CN670">
        <v>1.2966578857853011</v>
      </c>
      <c r="CO670">
        <v>33.055631915868759</v>
      </c>
      <c r="CP670">
        <v>43.604618168373278</v>
      </c>
      <c r="CQ670">
        <v>36.995812192145273</v>
      </c>
      <c r="CR670">
        <v>2.6435223904912051</v>
      </c>
      <c r="CS670">
        <v>0</v>
      </c>
      <c r="CT670">
        <v>1.2966578857853011</v>
      </c>
      <c r="CU670">
        <v>33.055631915868759</v>
      </c>
      <c r="CV670">
        <f t="shared" si="10"/>
        <v>175.19184937719189</v>
      </c>
    </row>
    <row r="671" spans="1:100" x14ac:dyDescent="0.25">
      <c r="A671" s="1">
        <v>733</v>
      </c>
      <c r="B671" t="s">
        <v>101</v>
      </c>
      <c r="C671" t="s">
        <v>115</v>
      </c>
      <c r="D671">
        <v>2</v>
      </c>
      <c r="E671">
        <v>6</v>
      </c>
      <c r="F671">
        <v>2</v>
      </c>
      <c r="G671">
        <v>62.06644</v>
      </c>
      <c r="H671">
        <v>10</v>
      </c>
      <c r="I671" t="s">
        <v>119</v>
      </c>
      <c r="J671">
        <v>1.44</v>
      </c>
      <c r="K671">
        <v>500</v>
      </c>
      <c r="L671">
        <v>100</v>
      </c>
      <c r="N671" t="s">
        <v>120</v>
      </c>
      <c r="O671">
        <v>0</v>
      </c>
      <c r="P671">
        <v>0.2</v>
      </c>
      <c r="Q671">
        <v>3.2500000000000001E-2</v>
      </c>
      <c r="R671">
        <v>77.5</v>
      </c>
      <c r="S671">
        <v>170</v>
      </c>
      <c r="T671">
        <v>100</v>
      </c>
      <c r="U671">
        <v>1812.1301775147931</v>
      </c>
      <c r="V671">
        <v>20</v>
      </c>
      <c r="W671">
        <v>0.95</v>
      </c>
      <c r="X671">
        <v>1</v>
      </c>
      <c r="Y671">
        <v>41628.014941089859</v>
      </c>
      <c r="Z671">
        <v>208140074.70544931</v>
      </c>
      <c r="AA671">
        <v>299721707.57584703</v>
      </c>
      <c r="AB671">
        <v>299721.70757584699</v>
      </c>
      <c r="AC671">
        <v>0</v>
      </c>
      <c r="AD671">
        <v>2157.2198431565889</v>
      </c>
      <c r="AE671">
        <v>776599.14353637211</v>
      </c>
      <c r="AF671">
        <v>776599.14353637211</v>
      </c>
      <c r="AG671">
        <v>48.200744146351632</v>
      </c>
      <c r="AH671">
        <v>68.356256614071484</v>
      </c>
      <c r="AI671">
        <v>68.356256614071484</v>
      </c>
      <c r="AJ671">
        <v>9740.9554962150269</v>
      </c>
      <c r="AK671">
        <v>854.70085470085473</v>
      </c>
      <c r="AL671" t="s">
        <v>123</v>
      </c>
      <c r="AM671">
        <v>5297.60988759054</v>
      </c>
      <c r="AN671">
        <v>464.55940072942349</v>
      </c>
      <c r="AO671">
        <v>11620.563624392151</v>
      </c>
      <c r="AP671">
        <v>16357.825639235851</v>
      </c>
      <c r="AQ671">
        <v>4737.2620148436927</v>
      </c>
      <c r="AR671">
        <v>1.2543093276999999E-2</v>
      </c>
      <c r="AS671">
        <v>202.09139233698599</v>
      </c>
      <c r="AT671">
        <v>109.90722200274421</v>
      </c>
      <c r="AU671">
        <v>9.63801304226517</v>
      </c>
      <c r="AV671">
        <v>241.08680955440661</v>
      </c>
      <c r="AW671">
        <v>339.36873649852117</v>
      </c>
      <c r="AX671">
        <v>98.281926944114645</v>
      </c>
      <c r="AY671">
        <v>1.4181577032612149</v>
      </c>
      <c r="AZ671" t="s">
        <v>163</v>
      </c>
      <c r="BA671" t="str">
        <f>VLOOKUP($AZ671,Sheet1!$A$2:$B$58,2,FALSE)</f>
        <v>Catechol</v>
      </c>
      <c r="BB671" t="s">
        <v>211</v>
      </c>
      <c r="BC671">
        <v>6</v>
      </c>
      <c r="BD671">
        <v>17</v>
      </c>
      <c r="BE671">
        <v>0</v>
      </c>
      <c r="BF671">
        <v>110.10924</v>
      </c>
      <c r="BG671">
        <f>VLOOKUP($AZ671,Sheet1!$A$2:$C$58,3,FALSE)</f>
        <v>4.333333333333333</v>
      </c>
      <c r="BH671">
        <v>245</v>
      </c>
      <c r="BI671" t="s">
        <v>242</v>
      </c>
      <c r="BJ671">
        <v>0.33608816689032661</v>
      </c>
      <c r="BK671">
        <v>0.29236074270557</v>
      </c>
      <c r="BL671">
        <v>0.51866419165838296</v>
      </c>
      <c r="BM671">
        <v>100</v>
      </c>
      <c r="BN671">
        <v>-0.59608575160132737</v>
      </c>
      <c r="BO671">
        <v>654.31302556943376</v>
      </c>
      <c r="BP671">
        <v>189.49048059374769</v>
      </c>
      <c r="BQ671">
        <v>2.398162097672532</v>
      </c>
      <c r="BR671">
        <v>407.6875566043305</v>
      </c>
      <c r="BS671">
        <v>246.62546896510329</v>
      </c>
      <c r="BT671">
        <v>0.87708222811670999</v>
      </c>
      <c r="BU671">
        <v>0</v>
      </c>
      <c r="BV671">
        <v>32.776506019519097</v>
      </c>
      <c r="BW671">
        <v>0</v>
      </c>
      <c r="BX671">
        <v>8.4022041722581662</v>
      </c>
      <c r="BY671">
        <v>3.8580884825035691</v>
      </c>
      <c r="BZ671">
        <v>62.916447316639967</v>
      </c>
      <c r="CA671">
        <v>30.13994129712086</v>
      </c>
      <c r="CB671">
        <v>0</v>
      </c>
      <c r="CC671">
        <v>0</v>
      </c>
      <c r="CD671">
        <v>32.776506019519097</v>
      </c>
      <c r="CE671">
        <v>43.325485473511407</v>
      </c>
      <c r="CF671">
        <v>35.790500149231192</v>
      </c>
      <c r="CG671">
        <v>3.0139941297120871</v>
      </c>
      <c r="CH671">
        <v>0</v>
      </c>
      <c r="CI671">
        <v>0</v>
      </c>
      <c r="CJ671">
        <v>32.776506019519097</v>
      </c>
      <c r="CK671">
        <v>60.508368385895842</v>
      </c>
      <c r="CL671">
        <v>26.43520448059142</v>
      </c>
      <c r="CM671">
        <v>0</v>
      </c>
      <c r="CN671">
        <v>1.2966578857853071</v>
      </c>
      <c r="CO671">
        <v>32.776506019519097</v>
      </c>
      <c r="CP671">
        <v>43.325485473511407</v>
      </c>
      <c r="CQ671">
        <v>36.716684353363547</v>
      </c>
      <c r="CR671">
        <v>2.6435204480591419</v>
      </c>
      <c r="CS671">
        <v>0</v>
      </c>
      <c r="CT671">
        <v>1.2966578857853071</v>
      </c>
      <c r="CU671">
        <v>32.776506019519097</v>
      </c>
      <c r="CV671">
        <f t="shared" si="10"/>
        <v>246.62546896510329</v>
      </c>
    </row>
    <row r="672" spans="1:100" x14ac:dyDescent="0.25">
      <c r="A672" s="1">
        <v>94</v>
      </c>
      <c r="B672" t="s">
        <v>97</v>
      </c>
      <c r="C672" t="s">
        <v>111</v>
      </c>
      <c r="D672">
        <v>2</v>
      </c>
      <c r="E672">
        <v>6</v>
      </c>
      <c r="F672">
        <v>1</v>
      </c>
      <c r="G672">
        <v>46.067439999999998</v>
      </c>
      <c r="H672">
        <v>12</v>
      </c>
      <c r="I672" t="s">
        <v>119</v>
      </c>
      <c r="J672">
        <v>1.145</v>
      </c>
      <c r="K672">
        <v>500</v>
      </c>
      <c r="L672">
        <v>100</v>
      </c>
      <c r="N672" t="s">
        <v>120</v>
      </c>
      <c r="O672">
        <v>0</v>
      </c>
      <c r="P672">
        <v>0.16666666666666671</v>
      </c>
      <c r="Q672">
        <v>3.2500000000000001E-2</v>
      </c>
      <c r="R672">
        <v>77.5</v>
      </c>
      <c r="S672">
        <v>170</v>
      </c>
      <c r="T672">
        <v>100</v>
      </c>
      <c r="U672">
        <v>1812.1301775147931</v>
      </c>
      <c r="V672">
        <v>20</v>
      </c>
      <c r="W672">
        <v>0.95</v>
      </c>
      <c r="X672">
        <v>1</v>
      </c>
      <c r="Y672">
        <v>45782.791675968983</v>
      </c>
      <c r="Z672">
        <v>228913958.3798449</v>
      </c>
      <c r="AA672">
        <v>262106482.34492251</v>
      </c>
      <c r="AB672">
        <v>262106.48234492249</v>
      </c>
      <c r="AC672">
        <v>0</v>
      </c>
      <c r="AD672">
        <v>2372.525973632672</v>
      </c>
      <c r="AE672">
        <v>711757.7920898014</v>
      </c>
      <c r="AF672">
        <v>711757.7920898014</v>
      </c>
      <c r="AG672">
        <v>32.788859381629401</v>
      </c>
      <c r="AH672">
        <v>62.648920859744322</v>
      </c>
      <c r="AI672">
        <v>62.648920859744322</v>
      </c>
      <c r="AJ672">
        <v>8518.4606762099811</v>
      </c>
      <c r="AK672">
        <v>854.70085470085473</v>
      </c>
      <c r="AL672" t="s">
        <v>123</v>
      </c>
      <c r="AM672">
        <v>4855.2913666301847</v>
      </c>
      <c r="AN672">
        <v>510.92578627174271</v>
      </c>
      <c r="AO672">
        <v>10650.31654615653</v>
      </c>
      <c r="AP672">
        <v>14739.37868381276</v>
      </c>
      <c r="AQ672">
        <v>4089.062137656229</v>
      </c>
      <c r="AR672">
        <v>1.1968201501804171E-2</v>
      </c>
      <c r="AS672">
        <v>259.79740792638279</v>
      </c>
      <c r="AT672">
        <v>148.07747076894219</v>
      </c>
      <c r="AU672">
        <v>15.582298253351221</v>
      </c>
      <c r="AV672">
        <v>324.81509717058287</v>
      </c>
      <c r="AW672">
        <v>449.52398350492138</v>
      </c>
      <c r="AX672">
        <v>124.7088863343385</v>
      </c>
      <c r="AY672">
        <v>1.9106770421799</v>
      </c>
      <c r="AZ672" t="s">
        <v>167</v>
      </c>
      <c r="BA672" t="str">
        <f>VLOOKUP($AZ672,Sheet1!$A$2:$B$58,2,FALSE)</f>
        <v>Benzoate (PW1)</v>
      </c>
      <c r="BB672" t="s">
        <v>215</v>
      </c>
      <c r="BC672">
        <v>7</v>
      </c>
      <c r="BD672">
        <v>30.68</v>
      </c>
      <c r="BE672">
        <v>0</v>
      </c>
      <c r="BF672">
        <v>121.1121</v>
      </c>
      <c r="BG672">
        <f>VLOOKUP($AZ672,Sheet1!$A$2:$C$58,3,FALSE)</f>
        <v>4.1428571428571432</v>
      </c>
      <c r="BH672">
        <v>249.2</v>
      </c>
      <c r="BI672" t="s">
        <v>231</v>
      </c>
      <c r="BJ672">
        <v>0.33782693911089617</v>
      </c>
      <c r="BK672">
        <v>0.37832579185520299</v>
      </c>
      <c r="BL672">
        <v>0.76245409177016799</v>
      </c>
      <c r="BM672">
        <v>100</v>
      </c>
      <c r="BN672">
        <v>-1.161108817645673</v>
      </c>
      <c r="BO672">
        <v>589.57514735251061</v>
      </c>
      <c r="BP672">
        <v>163.5624855062492</v>
      </c>
      <c r="BQ672">
        <v>2.1681298952788768</v>
      </c>
      <c r="BR672">
        <v>368.58208219740908</v>
      </c>
      <c r="BS672">
        <v>220.9930651551015</v>
      </c>
      <c r="BT672">
        <v>1.32414027149321</v>
      </c>
      <c r="BU672">
        <v>0</v>
      </c>
      <c r="BV672">
        <v>40.238488233135612</v>
      </c>
      <c r="BW672">
        <v>0</v>
      </c>
      <c r="BX672">
        <v>8.4456734777724058</v>
      </c>
      <c r="BY672">
        <v>3.8580884825035691</v>
      </c>
      <c r="BZ672">
        <v>67.861925948593566</v>
      </c>
      <c r="CA672">
        <v>27.62343771545796</v>
      </c>
      <c r="CB672">
        <v>0</v>
      </c>
      <c r="CC672">
        <v>0</v>
      </c>
      <c r="CD672">
        <v>40.238488233135612</v>
      </c>
      <c r="CE672">
        <v>49.906691433545888</v>
      </c>
      <c r="CF672">
        <v>43.000832004681399</v>
      </c>
      <c r="CG672">
        <v>2.7623437715457961</v>
      </c>
      <c r="CH672">
        <v>0</v>
      </c>
      <c r="CI672">
        <v>0</v>
      </c>
      <c r="CJ672">
        <v>40.238488233135612</v>
      </c>
      <c r="CK672">
        <v>65.441388677561946</v>
      </c>
      <c r="CL672">
        <v>23.899534221563151</v>
      </c>
      <c r="CM672">
        <v>0</v>
      </c>
      <c r="CN672">
        <v>1.303366222863183</v>
      </c>
      <c r="CO672">
        <v>40.238488233135612</v>
      </c>
      <c r="CP672">
        <v>49.906691433545888</v>
      </c>
      <c r="CQ672">
        <v>43.931807878155112</v>
      </c>
      <c r="CR672">
        <v>2.389953422156315</v>
      </c>
      <c r="CS672">
        <v>0</v>
      </c>
      <c r="CT672">
        <v>1.303366222863183</v>
      </c>
      <c r="CU672">
        <v>40.238488233135612</v>
      </c>
      <c r="CV672">
        <f t="shared" si="10"/>
        <v>220.9930651551015</v>
      </c>
    </row>
    <row r="673" spans="1:100" x14ac:dyDescent="0.25">
      <c r="A673" s="1">
        <v>95</v>
      </c>
      <c r="B673" t="s">
        <v>97</v>
      </c>
      <c r="C673" t="s">
        <v>111</v>
      </c>
      <c r="D673">
        <v>2</v>
      </c>
      <c r="E673">
        <v>6</v>
      </c>
      <c r="F673">
        <v>1</v>
      </c>
      <c r="G673">
        <v>46.067439999999998</v>
      </c>
      <c r="H673">
        <v>12</v>
      </c>
      <c r="I673" t="s">
        <v>119</v>
      </c>
      <c r="J673">
        <v>1.145</v>
      </c>
      <c r="K673">
        <v>500</v>
      </c>
      <c r="L673">
        <v>100</v>
      </c>
      <c r="N673" t="s">
        <v>120</v>
      </c>
      <c r="O673">
        <v>0</v>
      </c>
      <c r="P673">
        <v>0.16666666666666671</v>
      </c>
      <c r="Q673">
        <v>3.2500000000000001E-2</v>
      </c>
      <c r="R673">
        <v>77.5</v>
      </c>
      <c r="S673">
        <v>170</v>
      </c>
      <c r="T673">
        <v>100</v>
      </c>
      <c r="U673">
        <v>1812.1301775147931</v>
      </c>
      <c r="V673">
        <v>20</v>
      </c>
      <c r="W673">
        <v>0.95</v>
      </c>
      <c r="X673">
        <v>1</v>
      </c>
      <c r="Y673">
        <v>45782.791675969049</v>
      </c>
      <c r="Z673">
        <v>228913958.3798452</v>
      </c>
      <c r="AA673">
        <v>262106482.34492281</v>
      </c>
      <c r="AB673">
        <v>262106.48234492281</v>
      </c>
      <c r="AC673">
        <v>0</v>
      </c>
      <c r="AD673">
        <v>2372.5259736326748</v>
      </c>
      <c r="AE673">
        <v>711757.79208980233</v>
      </c>
      <c r="AF673">
        <v>711757.79208980233</v>
      </c>
      <c r="AG673">
        <v>32.78885938162945</v>
      </c>
      <c r="AH673">
        <v>62.648920859744422</v>
      </c>
      <c r="AI673">
        <v>62.648920859744422</v>
      </c>
      <c r="AJ673">
        <v>8518.4606762099902</v>
      </c>
      <c r="AK673">
        <v>854.70085470085473</v>
      </c>
      <c r="AL673" t="s">
        <v>123</v>
      </c>
      <c r="AM673">
        <v>4855.2913666301929</v>
      </c>
      <c r="AN673">
        <v>510.92578627174328</v>
      </c>
      <c r="AO673">
        <v>10650.31654615655</v>
      </c>
      <c r="AP673">
        <v>14739.37868381278</v>
      </c>
      <c r="AQ673">
        <v>4089.0621376562322</v>
      </c>
      <c r="AR673">
        <v>1.1968201501804171E-2</v>
      </c>
      <c r="AS673">
        <v>259.79740792638279</v>
      </c>
      <c r="AT673">
        <v>148.07747076894219</v>
      </c>
      <c r="AU673">
        <v>15.582298253351221</v>
      </c>
      <c r="AV673">
        <v>324.81509717058299</v>
      </c>
      <c r="AW673">
        <v>449.52398350492138</v>
      </c>
      <c r="AX673">
        <v>124.7088863343384</v>
      </c>
      <c r="AY673">
        <v>1.9106770421799</v>
      </c>
      <c r="AZ673" t="s">
        <v>168</v>
      </c>
      <c r="BA673" t="str">
        <f>VLOOKUP($AZ673,Sheet1!$A$2:$B$58,2,FALSE)</f>
        <v>Benzoate (PW2)</v>
      </c>
      <c r="BB673" t="s">
        <v>215</v>
      </c>
      <c r="BC673">
        <v>7</v>
      </c>
      <c r="BD673">
        <v>30.68</v>
      </c>
      <c r="BE673">
        <v>0</v>
      </c>
      <c r="BF673">
        <v>121.1121</v>
      </c>
      <c r="BG673">
        <f>VLOOKUP($AZ673,Sheet1!$A$2:$C$58,3,FALSE)</f>
        <v>4.1428571428571432</v>
      </c>
      <c r="BH673">
        <v>249.2</v>
      </c>
      <c r="BI673" t="s">
        <v>231</v>
      </c>
      <c r="BJ673">
        <v>0.33782693911089617</v>
      </c>
      <c r="BK673">
        <v>0.37832579185520299</v>
      </c>
      <c r="BL673">
        <v>0.76245409177016699</v>
      </c>
      <c r="BM673">
        <v>100</v>
      </c>
      <c r="BN673">
        <v>-1.161108817645673</v>
      </c>
      <c r="BO673">
        <v>589.57514735251141</v>
      </c>
      <c r="BP673">
        <v>163.56248550624929</v>
      </c>
      <c r="BQ673">
        <v>2.1681298952788799</v>
      </c>
      <c r="BR673">
        <v>368.58208219740959</v>
      </c>
      <c r="BS673">
        <v>220.99306515510179</v>
      </c>
      <c r="BT673">
        <v>1.32414027149321</v>
      </c>
      <c r="BU673">
        <v>0</v>
      </c>
      <c r="BV673">
        <v>40.238488233135662</v>
      </c>
      <c r="BW673">
        <v>0</v>
      </c>
      <c r="BX673">
        <v>8.4456734777724058</v>
      </c>
      <c r="BY673">
        <v>3.8580884825035691</v>
      </c>
      <c r="BZ673">
        <v>67.861925948593665</v>
      </c>
      <c r="CA673">
        <v>27.623437715458</v>
      </c>
      <c r="CB673">
        <v>0</v>
      </c>
      <c r="CC673">
        <v>0</v>
      </c>
      <c r="CD673">
        <v>40.238488233135662</v>
      </c>
      <c r="CE673">
        <v>49.906691433545959</v>
      </c>
      <c r="CF673">
        <v>43.000832004681463</v>
      </c>
      <c r="CG673">
        <v>2.762343771545801</v>
      </c>
      <c r="CH673">
        <v>0</v>
      </c>
      <c r="CI673">
        <v>0</v>
      </c>
      <c r="CJ673">
        <v>40.238488233135662</v>
      </c>
      <c r="CK673">
        <v>65.441388677562031</v>
      </c>
      <c r="CL673">
        <v>23.89953422156319</v>
      </c>
      <c r="CM673">
        <v>0</v>
      </c>
      <c r="CN673">
        <v>1.303366222863183</v>
      </c>
      <c r="CO673">
        <v>40.238488233135662</v>
      </c>
      <c r="CP673">
        <v>49.906691433545959</v>
      </c>
      <c r="CQ673">
        <v>43.931807878155148</v>
      </c>
      <c r="CR673">
        <v>2.389953422156319</v>
      </c>
      <c r="CS673">
        <v>0</v>
      </c>
      <c r="CT673">
        <v>1.303366222863183</v>
      </c>
      <c r="CU673">
        <v>40.238488233135662</v>
      </c>
      <c r="CV673">
        <f t="shared" si="10"/>
        <v>220.99306515510179</v>
      </c>
    </row>
    <row r="674" spans="1:100" x14ac:dyDescent="0.25">
      <c r="A674" s="1">
        <v>47</v>
      </c>
      <c r="B674" t="s">
        <v>97</v>
      </c>
      <c r="C674" t="s">
        <v>111</v>
      </c>
      <c r="D674">
        <v>2</v>
      </c>
      <c r="E674">
        <v>6</v>
      </c>
      <c r="F674">
        <v>1</v>
      </c>
      <c r="G674">
        <v>46.067439999999998</v>
      </c>
      <c r="H674">
        <v>12</v>
      </c>
      <c r="I674" t="s">
        <v>119</v>
      </c>
      <c r="J674">
        <v>1.145</v>
      </c>
      <c r="K674">
        <v>500</v>
      </c>
      <c r="L674">
        <v>100</v>
      </c>
      <c r="N674" t="s">
        <v>120</v>
      </c>
      <c r="O674">
        <v>0</v>
      </c>
      <c r="P674">
        <v>0.16666666666666671</v>
      </c>
      <c r="Q674">
        <v>3.2500000000000001E-2</v>
      </c>
      <c r="R674">
        <v>77.5</v>
      </c>
      <c r="S674">
        <v>170</v>
      </c>
      <c r="T674">
        <v>100</v>
      </c>
      <c r="U674">
        <v>1812.1301775147931</v>
      </c>
      <c r="V674">
        <v>20</v>
      </c>
      <c r="W674">
        <v>0.95</v>
      </c>
      <c r="X674">
        <v>1</v>
      </c>
      <c r="Y674">
        <v>65204.799907646717</v>
      </c>
      <c r="Z674">
        <v>326023999.53823358</v>
      </c>
      <c r="AA674">
        <v>373297479.47127748</v>
      </c>
      <c r="AB674">
        <v>373297.47947127762</v>
      </c>
      <c r="AC674">
        <v>0</v>
      </c>
      <c r="AD674">
        <v>3379.000618426986</v>
      </c>
      <c r="AE674">
        <v>1013700.185528096</v>
      </c>
      <c r="AF674">
        <v>1013700.185528096</v>
      </c>
      <c r="AG674">
        <v>46.698572474804429</v>
      </c>
      <c r="AH674">
        <v>89.22589033018302</v>
      </c>
      <c r="AI674">
        <v>89.22589033018302</v>
      </c>
      <c r="AJ674">
        <v>12132.168082816521</v>
      </c>
      <c r="AK674">
        <v>1835.336538461539</v>
      </c>
      <c r="AL674" t="s">
        <v>124</v>
      </c>
      <c r="AM674">
        <v>6915.0065005891838</v>
      </c>
      <c r="AN674">
        <v>727.67108430814062</v>
      </c>
      <c r="AO674">
        <v>15168.401356131109</v>
      </c>
      <c r="AP674">
        <v>21610.182206175381</v>
      </c>
      <c r="AQ674">
        <v>6441.7808500442716</v>
      </c>
      <c r="AR674">
        <v>1.1968201501804171E-2</v>
      </c>
      <c r="AS674">
        <v>259.79740792638279</v>
      </c>
      <c r="AT674">
        <v>148.07747076894219</v>
      </c>
      <c r="AU674">
        <v>15.582298253351221</v>
      </c>
      <c r="AV674">
        <v>324.81509717058287</v>
      </c>
      <c r="AW674">
        <v>462.75894660023829</v>
      </c>
      <c r="AX674">
        <v>137.94384942965539</v>
      </c>
      <c r="AY674">
        <v>1.9106770421799</v>
      </c>
      <c r="AZ674" t="s">
        <v>173</v>
      </c>
      <c r="BA674" t="str">
        <f>VLOOKUP($AZ674,Sheet1!$A$2:$B$58,2,FALSE)</f>
        <v>Farnesene</v>
      </c>
      <c r="BB674" t="s">
        <v>220</v>
      </c>
      <c r="BC674">
        <v>15</v>
      </c>
      <c r="BD674">
        <v>26.7</v>
      </c>
      <c r="BE674">
        <v>0</v>
      </c>
      <c r="BF674">
        <v>204.34866</v>
      </c>
      <c r="BG674">
        <f>VLOOKUP($AZ674,Sheet1!$A$2:$C$58,3,FALSE)</f>
        <v>5.601</v>
      </c>
      <c r="BH674" t="s">
        <v>230</v>
      </c>
      <c r="BI674" t="s">
        <v>97</v>
      </c>
      <c r="BJ674">
        <v>0.33852751983396312</v>
      </c>
      <c r="BK674">
        <v>0.120686498855835</v>
      </c>
      <c r="BL674">
        <v>0.53534827030287502</v>
      </c>
      <c r="BM674">
        <v>100</v>
      </c>
      <c r="BN674">
        <v>-0.60411149399739017</v>
      </c>
      <c r="BO674">
        <v>864.40728824701523</v>
      </c>
      <c r="BP674">
        <v>257.67123400177081</v>
      </c>
      <c r="BQ674">
        <v>3.230508093373357</v>
      </c>
      <c r="BR674">
        <v>549.18637587347075</v>
      </c>
      <c r="BS674">
        <v>315.22091237354448</v>
      </c>
      <c r="BT674">
        <v>0.90514874141876256</v>
      </c>
      <c r="BU674">
        <v>0</v>
      </c>
      <c r="BV674">
        <v>49.874075403091133</v>
      </c>
      <c r="BW674">
        <v>0</v>
      </c>
      <c r="BX674">
        <v>8.4631879958490774</v>
      </c>
      <c r="BY674">
        <v>3.8580884825035691</v>
      </c>
      <c r="BZ674">
        <v>89.215947382977475</v>
      </c>
      <c r="CA674">
        <v>39.341871979886363</v>
      </c>
      <c r="CB674">
        <v>0</v>
      </c>
      <c r="CC674">
        <v>0</v>
      </c>
      <c r="CD674">
        <v>49.874075403091133</v>
      </c>
      <c r="CE674">
        <v>63.643730596051363</v>
      </c>
      <c r="CF674">
        <v>53.808262601079761</v>
      </c>
      <c r="CG674">
        <v>3.9341871979886358</v>
      </c>
      <c r="CH674">
        <v>0</v>
      </c>
      <c r="CI674">
        <v>0</v>
      </c>
      <c r="CJ674">
        <v>49.874075403091133</v>
      </c>
      <c r="CK674">
        <v>86.790390436025362</v>
      </c>
      <c r="CL674">
        <v>35.610245907652327</v>
      </c>
      <c r="CM674">
        <v>0</v>
      </c>
      <c r="CN674">
        <v>1.306069125281911</v>
      </c>
      <c r="CO674">
        <v>49.874075403091133</v>
      </c>
      <c r="CP674">
        <v>63.643730596051363</v>
      </c>
      <c r="CQ674">
        <v>54.74116911913827</v>
      </c>
      <c r="CR674">
        <v>3.561024590765232</v>
      </c>
      <c r="CS674">
        <v>0</v>
      </c>
      <c r="CT674">
        <v>1.306069125281911</v>
      </c>
      <c r="CU674">
        <v>49.874075403091133</v>
      </c>
      <c r="CV674">
        <f t="shared" si="10"/>
        <v>315.22091237354448</v>
      </c>
    </row>
    <row r="675" spans="1:100" x14ac:dyDescent="0.25">
      <c r="A675" s="1">
        <v>81</v>
      </c>
      <c r="B675" t="s">
        <v>97</v>
      </c>
      <c r="C675" t="s">
        <v>111</v>
      </c>
      <c r="D675">
        <v>2</v>
      </c>
      <c r="E675">
        <v>6</v>
      </c>
      <c r="F675">
        <v>1</v>
      </c>
      <c r="G675">
        <v>46.067439999999998</v>
      </c>
      <c r="H675">
        <v>12</v>
      </c>
      <c r="I675" t="s">
        <v>119</v>
      </c>
      <c r="J675">
        <v>1.145</v>
      </c>
      <c r="K675">
        <v>500</v>
      </c>
      <c r="L675">
        <v>100</v>
      </c>
      <c r="N675" t="s">
        <v>120</v>
      </c>
      <c r="O675">
        <v>0</v>
      </c>
      <c r="P675">
        <v>0.16666666666666671</v>
      </c>
      <c r="Q675">
        <v>3.2500000000000001E-2</v>
      </c>
      <c r="R675">
        <v>77.5</v>
      </c>
      <c r="S675">
        <v>170</v>
      </c>
      <c r="T675">
        <v>100</v>
      </c>
      <c r="U675">
        <v>1812.1301775147931</v>
      </c>
      <c r="V675">
        <v>20</v>
      </c>
      <c r="W675">
        <v>0.95</v>
      </c>
      <c r="X675">
        <v>1</v>
      </c>
      <c r="Y675">
        <v>34556.121342006307</v>
      </c>
      <c r="Z675">
        <v>172780606.7100316</v>
      </c>
      <c r="AA675">
        <v>197833794.68298611</v>
      </c>
      <c r="AB675">
        <v>197833.7946829861</v>
      </c>
      <c r="AC675">
        <v>0</v>
      </c>
      <c r="AD675">
        <v>1790.744784900168</v>
      </c>
      <c r="AE675">
        <v>537223.43547005032</v>
      </c>
      <c r="AF675">
        <v>537223.43547005032</v>
      </c>
      <c r="AG675">
        <v>24.748508380110419</v>
      </c>
      <c r="AH675">
        <v>47.286406790073833</v>
      </c>
      <c r="AI675">
        <v>47.286406790073833</v>
      </c>
      <c r="AJ675">
        <v>6429.5983271970499</v>
      </c>
      <c r="AK675">
        <v>854.70085470085473</v>
      </c>
      <c r="AL675" t="s">
        <v>123</v>
      </c>
      <c r="AM675">
        <v>3664.6965262307222</v>
      </c>
      <c r="AN675">
        <v>385.63863890444259</v>
      </c>
      <c r="AO675">
        <v>8038.6891543125521</v>
      </c>
      <c r="AP675">
        <v>11334.63434703307</v>
      </c>
      <c r="AQ675">
        <v>3295.9451927205159</v>
      </c>
      <c r="AR675">
        <v>1.1968201501804171E-2</v>
      </c>
      <c r="AS675">
        <v>259.79740792638279</v>
      </c>
      <c r="AT675">
        <v>148.07747076894219</v>
      </c>
      <c r="AU675">
        <v>15.582298253351221</v>
      </c>
      <c r="AV675">
        <v>324.81509717058287</v>
      </c>
      <c r="AW675">
        <v>457.99262617953781</v>
      </c>
      <c r="AX675">
        <v>133.17752900895479</v>
      </c>
      <c r="AY675">
        <v>1.9106770421799</v>
      </c>
      <c r="AZ675" t="s">
        <v>160</v>
      </c>
      <c r="BA675" t="str">
        <f>VLOOKUP($AZ675,Sheet1!$A$2:$B$58,2,FALSE)</f>
        <v>Adipate</v>
      </c>
      <c r="BB675" t="s">
        <v>209</v>
      </c>
      <c r="BC675">
        <v>6</v>
      </c>
      <c r="BD675">
        <v>30.68</v>
      </c>
      <c r="BE675">
        <v>0</v>
      </c>
      <c r="BF675">
        <v>144.12291999999999</v>
      </c>
      <c r="BG675">
        <f>VLOOKUP($AZ675,Sheet1!$A$2:$C$58,3,FALSE)</f>
        <v>4</v>
      </c>
      <c r="BH675">
        <v>337.5</v>
      </c>
      <c r="BI675" t="s">
        <v>231</v>
      </c>
      <c r="BJ675">
        <v>0.34272682025092438</v>
      </c>
      <c r="BK675">
        <v>0.42120906801007502</v>
      </c>
      <c r="BL675">
        <v>1.0101618900027001</v>
      </c>
      <c r="BM675">
        <v>100</v>
      </c>
      <c r="BN675">
        <v>-0.92888058124795836</v>
      </c>
      <c r="BO675">
        <v>453.38537388132272</v>
      </c>
      <c r="BP675">
        <v>131.83780770882069</v>
      </c>
      <c r="BQ675">
        <v>1.5487294513520291</v>
      </c>
      <c r="BR675">
        <v>263.28400672984498</v>
      </c>
      <c r="BS675">
        <v>190.10136715147769</v>
      </c>
      <c r="BT675">
        <v>1.263627204030225</v>
      </c>
      <c r="BU675">
        <v>0</v>
      </c>
      <c r="BV675">
        <v>30.371369484071501</v>
      </c>
      <c r="BW675">
        <v>0</v>
      </c>
      <c r="BX675">
        <v>8.5681705062731108</v>
      </c>
      <c r="BY675">
        <v>3.8580884825035691</v>
      </c>
      <c r="BZ675">
        <v>51.221099931587197</v>
      </c>
      <c r="CA675">
        <v>20.8497304475157</v>
      </c>
      <c r="CB675">
        <v>0</v>
      </c>
      <c r="CC675">
        <v>0</v>
      </c>
      <c r="CD675">
        <v>30.371369484071501</v>
      </c>
      <c r="CE675">
        <v>37.668775140702003</v>
      </c>
      <c r="CF675">
        <v>32.456342528823072</v>
      </c>
      <c r="CG675">
        <v>2.0849730447515702</v>
      </c>
      <c r="CH675">
        <v>0</v>
      </c>
      <c r="CI675">
        <v>0</v>
      </c>
      <c r="CJ675">
        <v>30.371369484071501</v>
      </c>
      <c r="CK675">
        <v>48.765454906999047</v>
      </c>
      <c r="CL675">
        <v>17.071815025072379</v>
      </c>
      <c r="CM675">
        <v>0</v>
      </c>
      <c r="CN675">
        <v>1.322270397855162</v>
      </c>
      <c r="CO675">
        <v>30.371369484071501</v>
      </c>
      <c r="CP675">
        <v>37.668775140702003</v>
      </c>
      <c r="CQ675">
        <v>33.400821384433897</v>
      </c>
      <c r="CR675">
        <v>1.7071815025072381</v>
      </c>
      <c r="CS675">
        <v>0</v>
      </c>
      <c r="CT675">
        <v>1.322270397855162</v>
      </c>
      <c r="CU675">
        <v>30.371369484071501</v>
      </c>
      <c r="CV675">
        <f t="shared" si="10"/>
        <v>190.10136715147769</v>
      </c>
    </row>
    <row r="676" spans="1:100" x14ac:dyDescent="0.25">
      <c r="A676" s="1">
        <v>1242</v>
      </c>
      <c r="B676" t="s">
        <v>109</v>
      </c>
      <c r="C676" t="s">
        <v>118</v>
      </c>
      <c r="D676">
        <v>1</v>
      </c>
      <c r="E676">
        <v>1</v>
      </c>
      <c r="F676">
        <v>2</v>
      </c>
      <c r="G676">
        <v>45.016539999999999</v>
      </c>
      <c r="H676">
        <v>2</v>
      </c>
      <c r="I676" t="s">
        <v>119</v>
      </c>
      <c r="J676">
        <v>1.4</v>
      </c>
      <c r="K676">
        <v>500</v>
      </c>
      <c r="L676">
        <v>66.666666666666657</v>
      </c>
      <c r="N676" t="s">
        <v>121</v>
      </c>
      <c r="O676">
        <v>33.333333333333343</v>
      </c>
      <c r="P676">
        <v>0.33333333333333331</v>
      </c>
      <c r="Q676">
        <v>3.2500000000000001E-2</v>
      </c>
      <c r="R676">
        <v>77.5</v>
      </c>
      <c r="S676">
        <v>170</v>
      </c>
      <c r="T676">
        <v>100</v>
      </c>
      <c r="U676">
        <v>1812.1301775147931</v>
      </c>
      <c r="V676">
        <v>20</v>
      </c>
      <c r="W676">
        <v>0.95</v>
      </c>
      <c r="X676">
        <v>1</v>
      </c>
      <c r="Y676">
        <v>26520.368704212349</v>
      </c>
      <c r="Z676">
        <v>132601843.5210617</v>
      </c>
      <c r="AA676">
        <v>185642580.92948639</v>
      </c>
      <c r="AB676">
        <v>185642.5809294864</v>
      </c>
      <c r="AC676">
        <v>0</v>
      </c>
      <c r="AD676">
        <v>1374.3212521067201</v>
      </c>
      <c r="AE676">
        <v>2473778.2537920959</v>
      </c>
      <c r="AF676">
        <v>1649185.502528064</v>
      </c>
      <c r="AG676">
        <v>74.240625141974689</v>
      </c>
      <c r="AH676">
        <v>72.580653966260087</v>
      </c>
      <c r="AI676">
        <v>72.580653966260087</v>
      </c>
      <c r="AJ676">
        <v>6033.3838802083083</v>
      </c>
      <c r="AK676">
        <v>854.70085470085473</v>
      </c>
      <c r="AL676" t="s">
        <v>123</v>
      </c>
      <c r="AM676">
        <v>5625.0006823851563</v>
      </c>
      <c r="AN676">
        <v>295.96142429052583</v>
      </c>
      <c r="AO676">
        <v>12338.711174264219</v>
      </c>
      <c r="AP676">
        <v>12809.04684158485</v>
      </c>
      <c r="AQ676">
        <v>470.33566732063082</v>
      </c>
      <c r="AR676">
        <v>3.658402205791667E-3</v>
      </c>
      <c r="AS676">
        <v>79.48462356265901</v>
      </c>
      <c r="AT676">
        <v>74.10452751825359</v>
      </c>
      <c r="AU676">
        <v>3.8990362400061049</v>
      </c>
      <c r="AV676">
        <v>162.5518668142337</v>
      </c>
      <c r="AW676">
        <v>168.74813315619599</v>
      </c>
      <c r="AX676">
        <v>6.1962663419622546</v>
      </c>
      <c r="AY676">
        <v>0.97764066274307171</v>
      </c>
      <c r="AZ676" t="s">
        <v>129</v>
      </c>
      <c r="BA676" t="str">
        <f>VLOOKUP($AZ676,Sheet1!$A$2:$B$58,2,FALSE)</f>
        <v>Citrate</v>
      </c>
      <c r="BB676" t="s">
        <v>188</v>
      </c>
      <c r="BC676">
        <v>6</v>
      </c>
      <c r="BD676">
        <v>8.1456827881222953</v>
      </c>
      <c r="BE676">
        <v>0</v>
      </c>
      <c r="BF676">
        <v>189.09639999999999</v>
      </c>
      <c r="BG676">
        <f>VLOOKUP($AZ676,Sheet1!$A$2:$C$58,3,FALSE)</f>
        <v>2.5</v>
      </c>
      <c r="BI676" t="s">
        <v>252</v>
      </c>
      <c r="BJ676">
        <v>0.34548369605868118</v>
      </c>
      <c r="BK676">
        <v>8.3768115942028903E-2</v>
      </c>
      <c r="BL676">
        <v>0.33674285409357801</v>
      </c>
      <c r="BM676">
        <v>100</v>
      </c>
      <c r="BN676">
        <v>0</v>
      </c>
      <c r="BO676">
        <v>501.11867588228688</v>
      </c>
      <c r="BP676">
        <v>18.400587470938181</v>
      </c>
      <c r="BQ676">
        <v>2.557742462591722</v>
      </c>
      <c r="BR676">
        <v>434.81621864059281</v>
      </c>
      <c r="BS676">
        <v>66.302457241694185</v>
      </c>
      <c r="BT676">
        <v>0.50260869565217337</v>
      </c>
      <c r="BU676">
        <v>0</v>
      </c>
      <c r="BV676">
        <v>24.189623295936901</v>
      </c>
      <c r="BW676">
        <v>0</v>
      </c>
      <c r="BX676">
        <v>8.6370924014670294</v>
      </c>
      <c r="BY676">
        <v>1.1023109950010199</v>
      </c>
      <c r="BZ676">
        <v>56.192204452486052</v>
      </c>
      <c r="CA676">
        <v>32.002581156549148</v>
      </c>
      <c r="CB676">
        <v>0</v>
      </c>
      <c r="CC676">
        <v>0</v>
      </c>
      <c r="CD676">
        <v>24.189623295936901</v>
      </c>
      <c r="CE676">
        <v>35.390526700729097</v>
      </c>
      <c r="CF676">
        <v>27.389881411591819</v>
      </c>
      <c r="CG676">
        <v>3.2002581156549139</v>
      </c>
      <c r="CH676">
        <v>0</v>
      </c>
      <c r="CI676">
        <v>0</v>
      </c>
      <c r="CJ676">
        <v>24.189623295936901</v>
      </c>
      <c r="CK676">
        <v>52.76473016165437</v>
      </c>
      <c r="CL676">
        <v>28.1942763889584</v>
      </c>
      <c r="CM676">
        <v>0</v>
      </c>
      <c r="CN676">
        <v>0.38083047675907472</v>
      </c>
      <c r="CO676">
        <v>24.189623295936901</v>
      </c>
      <c r="CP676">
        <v>34.438450508831423</v>
      </c>
      <c r="CQ676">
        <v>27.389881411591819</v>
      </c>
      <c r="CR676">
        <v>2.819427638895839</v>
      </c>
      <c r="CS676">
        <v>0</v>
      </c>
      <c r="CT676">
        <v>0.38083047675907472</v>
      </c>
      <c r="CU676">
        <v>24.189623295936901</v>
      </c>
      <c r="CV676">
        <f t="shared" si="10"/>
        <v>66.302457241694185</v>
      </c>
    </row>
    <row r="677" spans="1:100" x14ac:dyDescent="0.25">
      <c r="A677" s="1">
        <v>1092</v>
      </c>
      <c r="B677" t="s">
        <v>106</v>
      </c>
      <c r="C677" t="s">
        <v>114</v>
      </c>
      <c r="D677">
        <v>1</v>
      </c>
      <c r="E677">
        <v>0</v>
      </c>
      <c r="F677">
        <v>1</v>
      </c>
      <c r="G677">
        <v>28.009699999999999</v>
      </c>
      <c r="H677">
        <v>2</v>
      </c>
      <c r="I677" t="s">
        <v>119</v>
      </c>
      <c r="J677">
        <v>1.333</v>
      </c>
      <c r="K677">
        <v>500</v>
      </c>
      <c r="L677">
        <v>66.666666666666657</v>
      </c>
      <c r="N677" t="s">
        <v>121</v>
      </c>
      <c r="O677">
        <v>33.333333333333343</v>
      </c>
      <c r="P677">
        <v>0.33333333333333331</v>
      </c>
      <c r="Q677">
        <v>3.2500000000000001E-2</v>
      </c>
      <c r="R677">
        <v>77.5</v>
      </c>
      <c r="S677">
        <v>170</v>
      </c>
      <c r="T677">
        <v>100</v>
      </c>
      <c r="U677">
        <v>1812.1301775147931</v>
      </c>
      <c r="V677">
        <v>20</v>
      </c>
      <c r="W677">
        <v>0.95</v>
      </c>
      <c r="X677">
        <v>1</v>
      </c>
      <c r="Y677">
        <v>26295.231591509051</v>
      </c>
      <c r="Z677">
        <v>131476157.9575453</v>
      </c>
      <c r="AA677">
        <v>175257718.5574078</v>
      </c>
      <c r="AB677">
        <v>175257.71855740779</v>
      </c>
      <c r="AC677">
        <v>0</v>
      </c>
      <c r="AD677">
        <v>1362.6543434721909</v>
      </c>
      <c r="AE677">
        <v>2452777.8182499432</v>
      </c>
      <c r="AF677">
        <v>1635185.2121666281</v>
      </c>
      <c r="AG677">
        <v>45.801047237223607</v>
      </c>
      <c r="AH677">
        <v>71.964501187453308</v>
      </c>
      <c r="AI677">
        <v>71.964501187453308</v>
      </c>
      <c r="AJ677">
        <v>5695.8758531157546</v>
      </c>
      <c r="AK677">
        <v>854.70085470085473</v>
      </c>
      <c r="AL677" t="s">
        <v>123</v>
      </c>
      <c r="AM677">
        <v>5577.2488420276313</v>
      </c>
      <c r="AN677">
        <v>293.44894411804091</v>
      </c>
      <c r="AO677">
        <v>12233.96520186706</v>
      </c>
      <c r="AP677">
        <v>12421.274493962281</v>
      </c>
      <c r="AQ677">
        <v>187.3092920952204</v>
      </c>
      <c r="AR677">
        <v>3.4833215288002099E-3</v>
      </c>
      <c r="AS677">
        <v>120.0329958200881</v>
      </c>
      <c r="AT677">
        <v>117.53308959086409</v>
      </c>
      <c r="AU677">
        <v>6.18404557807595</v>
      </c>
      <c r="AV677">
        <v>257.81451910254071</v>
      </c>
      <c r="AW677">
        <v>261.76181290860751</v>
      </c>
      <c r="AX677">
        <v>3.9472938060668108</v>
      </c>
      <c r="AY677">
        <v>1.57124139137513</v>
      </c>
      <c r="AZ677" t="s">
        <v>129</v>
      </c>
      <c r="BA677" t="str">
        <f>VLOOKUP($AZ677,Sheet1!$A$2:$B$58,2,FALSE)</f>
        <v>Citrate</v>
      </c>
      <c r="BB677" t="s">
        <v>188</v>
      </c>
      <c r="BC677">
        <v>6</v>
      </c>
      <c r="BD677">
        <v>13.919167510409221</v>
      </c>
      <c r="BE677">
        <v>0</v>
      </c>
      <c r="BF677">
        <v>189.09639999999999</v>
      </c>
      <c r="BG677">
        <f>VLOOKUP($AZ677,Sheet1!$A$2:$C$58,3,FALSE)</f>
        <v>2.5</v>
      </c>
      <c r="BI677" t="s">
        <v>249</v>
      </c>
      <c r="BJ677">
        <v>0.34548369605868351</v>
      </c>
      <c r="BK677">
        <v>8.3768115942029001E-2</v>
      </c>
      <c r="BL677">
        <v>0.54583904753343504</v>
      </c>
      <c r="BM677">
        <v>100</v>
      </c>
      <c r="BN677">
        <v>0</v>
      </c>
      <c r="BO677">
        <v>479.55860631713671</v>
      </c>
      <c r="BP677">
        <v>7.2316076028346474</v>
      </c>
      <c r="BQ677">
        <v>2.5330963514394478</v>
      </c>
      <c r="BR677">
        <v>430.62637974470618</v>
      </c>
      <c r="BS677">
        <v>48.932226572430523</v>
      </c>
      <c r="BT677">
        <v>0.50260869565217403</v>
      </c>
      <c r="BU677">
        <v>0</v>
      </c>
      <c r="BV677">
        <v>25.500497945883229</v>
      </c>
      <c r="BW677">
        <v>0</v>
      </c>
      <c r="BX677">
        <v>8.6370924014670862</v>
      </c>
      <c r="BY677">
        <v>1.1023109950010199</v>
      </c>
      <c r="BZ677">
        <v>57.231402309360718</v>
      </c>
      <c r="CA677">
        <v>31.730904363477489</v>
      </c>
      <c r="CB677">
        <v>0</v>
      </c>
      <c r="CC677">
        <v>0</v>
      </c>
      <c r="CD677">
        <v>25.500497945883229</v>
      </c>
      <c r="CE677">
        <v>36.606314473100348</v>
      </c>
      <c r="CF677">
        <v>28.673588382230982</v>
      </c>
      <c r="CG677">
        <v>3.1730904363477488</v>
      </c>
      <c r="CH677">
        <v>0</v>
      </c>
      <c r="CI677">
        <v>0</v>
      </c>
      <c r="CJ677">
        <v>25.500497945883229</v>
      </c>
      <c r="CK677">
        <v>53.803928018529021</v>
      </c>
      <c r="CL677">
        <v>27.922599595886709</v>
      </c>
      <c r="CM677">
        <v>0</v>
      </c>
      <c r="CN677">
        <v>0.38083047675907722</v>
      </c>
      <c r="CO677">
        <v>25.500497945883229</v>
      </c>
      <c r="CP677">
        <v>35.654238281202652</v>
      </c>
      <c r="CQ677">
        <v>28.673588382230982</v>
      </c>
      <c r="CR677">
        <v>2.7922599595886708</v>
      </c>
      <c r="CS677">
        <v>0</v>
      </c>
      <c r="CT677">
        <v>0.38083047675907722</v>
      </c>
      <c r="CU677">
        <v>25.500497945883229</v>
      </c>
      <c r="CV677">
        <f t="shared" si="10"/>
        <v>48.932226572430523</v>
      </c>
    </row>
    <row r="678" spans="1:100" x14ac:dyDescent="0.25">
      <c r="A678" s="1">
        <v>48</v>
      </c>
      <c r="B678" t="s">
        <v>97</v>
      </c>
      <c r="C678" t="s">
        <v>111</v>
      </c>
      <c r="D678">
        <v>2</v>
      </c>
      <c r="E678">
        <v>6</v>
      </c>
      <c r="F678">
        <v>1</v>
      </c>
      <c r="G678">
        <v>46.067439999999998</v>
      </c>
      <c r="H678">
        <v>12</v>
      </c>
      <c r="I678" t="s">
        <v>119</v>
      </c>
      <c r="J678">
        <v>1.145</v>
      </c>
      <c r="K678">
        <v>500</v>
      </c>
      <c r="L678">
        <v>100</v>
      </c>
      <c r="N678" t="s">
        <v>120</v>
      </c>
      <c r="O678">
        <v>0</v>
      </c>
      <c r="P678">
        <v>0.16666666666666671</v>
      </c>
      <c r="Q678">
        <v>3.2500000000000001E-2</v>
      </c>
      <c r="R678">
        <v>77.5</v>
      </c>
      <c r="S678">
        <v>170</v>
      </c>
      <c r="T678">
        <v>100</v>
      </c>
      <c r="U678">
        <v>1812.1301775147931</v>
      </c>
      <c r="V678">
        <v>20</v>
      </c>
      <c r="W678">
        <v>0.95</v>
      </c>
      <c r="X678">
        <v>1</v>
      </c>
      <c r="Y678">
        <v>65354.009976085217</v>
      </c>
      <c r="Z678">
        <v>326770049.88042611</v>
      </c>
      <c r="AA678">
        <v>374151707.11308789</v>
      </c>
      <c r="AB678">
        <v>374151.70711308788</v>
      </c>
      <c r="AC678">
        <v>66773.504273504266</v>
      </c>
      <c r="AD678">
        <v>3386.732885288372</v>
      </c>
      <c r="AE678">
        <v>1016019.865586512</v>
      </c>
      <c r="AF678">
        <v>1016019.865586512</v>
      </c>
      <c r="AG678">
        <v>46.8054341967147</v>
      </c>
      <c r="AH678">
        <v>89.430068568924767</v>
      </c>
      <c r="AI678">
        <v>89.430068568924767</v>
      </c>
      <c r="AJ678">
        <v>12159.930481175359</v>
      </c>
      <c r="AK678">
        <v>2170.1388888888891</v>
      </c>
      <c r="AL678" t="s">
        <v>125</v>
      </c>
      <c r="AM678">
        <v>6930.8303140916696</v>
      </c>
      <c r="AN678">
        <v>729.33623553081304</v>
      </c>
      <c r="AO678">
        <v>15203.11165671721</v>
      </c>
      <c r="AP678">
        <v>21990.235919686729</v>
      </c>
      <c r="AQ678">
        <v>6787.1242629695153</v>
      </c>
      <c r="AR678">
        <v>1.1968201501804171E-2</v>
      </c>
      <c r="AS678">
        <v>259.79740792638279</v>
      </c>
      <c r="AT678">
        <v>148.07747076894219</v>
      </c>
      <c r="AU678">
        <v>15.582298253351221</v>
      </c>
      <c r="AV678">
        <v>324.81509717058287</v>
      </c>
      <c r="AW678">
        <v>469.82228232870938</v>
      </c>
      <c r="AX678">
        <v>145.00718515812639</v>
      </c>
      <c r="AY678">
        <v>1.9106770421799</v>
      </c>
      <c r="AZ678" t="s">
        <v>174</v>
      </c>
      <c r="BA678" t="str">
        <f>VLOOKUP($AZ678,Sheet1!$A$2:$B$58,2,FALSE)</f>
        <v>Isoprene</v>
      </c>
      <c r="BB678" t="s">
        <v>221</v>
      </c>
      <c r="BC678">
        <v>5</v>
      </c>
      <c r="BD678">
        <v>26.7</v>
      </c>
      <c r="BE678">
        <v>0</v>
      </c>
      <c r="BF678">
        <v>68.116219999999998</v>
      </c>
      <c r="BG678">
        <f>VLOOKUP($AZ678,Sheet1!$A$2:$C$58,3,FALSE)</f>
        <v>5.6</v>
      </c>
      <c r="BH678">
        <v>34.07</v>
      </c>
      <c r="BI678" t="s">
        <v>97</v>
      </c>
      <c r="BJ678">
        <v>0.34669464938364342</v>
      </c>
      <c r="BK678">
        <v>0.36123287671232901</v>
      </c>
      <c r="BL678">
        <v>0.53412601397798298</v>
      </c>
      <c r="BM678">
        <v>100</v>
      </c>
      <c r="BN678">
        <v>-0.61301906542170914</v>
      </c>
      <c r="BO678">
        <v>879.60943678746889</v>
      </c>
      <c r="BP678">
        <v>271.48497051878047</v>
      </c>
      <c r="BQ678">
        <v>3.2305080933733481</v>
      </c>
      <c r="BR678">
        <v>549.18637587346905</v>
      </c>
      <c r="BS678">
        <v>330.42306091399979</v>
      </c>
      <c r="BT678">
        <v>0.9030821917808225</v>
      </c>
      <c r="BU678">
        <v>0</v>
      </c>
      <c r="BV678">
        <v>49.988203722091299</v>
      </c>
      <c r="BW678">
        <v>0</v>
      </c>
      <c r="BX678">
        <v>8.6673662345910838</v>
      </c>
      <c r="BY678">
        <v>3.8580884825035691</v>
      </c>
      <c r="BZ678">
        <v>90.757681502712288</v>
      </c>
      <c r="CA678">
        <v>39.431899146888348</v>
      </c>
      <c r="CB678">
        <v>0</v>
      </c>
      <c r="CC678">
        <v>1.337578633732647</v>
      </c>
      <c r="CD678">
        <v>49.988203722091299</v>
      </c>
      <c r="CE678">
        <v>65.126947057234872</v>
      </c>
      <c r="CF678">
        <v>55.268972270512783</v>
      </c>
      <c r="CG678">
        <v>3.9431899146888352</v>
      </c>
      <c r="CH678">
        <v>0</v>
      </c>
      <c r="CI678">
        <v>1.337578633732647</v>
      </c>
      <c r="CJ678">
        <v>49.988203722091299</v>
      </c>
      <c r="CK678">
        <v>86.936028263476146</v>
      </c>
      <c r="CL678">
        <v>35.610245907652207</v>
      </c>
      <c r="CM678">
        <v>0</v>
      </c>
      <c r="CN678">
        <v>1.337578633732647</v>
      </c>
      <c r="CO678">
        <v>49.988203722091299</v>
      </c>
      <c r="CP678">
        <v>63.789368423502218</v>
      </c>
      <c r="CQ678">
        <v>54.886806946589168</v>
      </c>
      <c r="CR678">
        <v>3.5610245907652209</v>
      </c>
      <c r="CS678">
        <v>0</v>
      </c>
      <c r="CT678">
        <v>1.337578633732647</v>
      </c>
      <c r="CU678">
        <v>49.988203722091299</v>
      </c>
      <c r="CV678">
        <f t="shared" si="10"/>
        <v>330.42306091399979</v>
      </c>
    </row>
    <row r="679" spans="1:100" x14ac:dyDescent="0.25">
      <c r="A679" s="1">
        <v>54</v>
      </c>
      <c r="B679" t="s">
        <v>97</v>
      </c>
      <c r="C679" t="s">
        <v>111</v>
      </c>
      <c r="D679">
        <v>2</v>
      </c>
      <c r="E679">
        <v>6</v>
      </c>
      <c r="F679">
        <v>1</v>
      </c>
      <c r="G679">
        <v>46.067439999999998</v>
      </c>
      <c r="H679">
        <v>12</v>
      </c>
      <c r="I679" t="s">
        <v>119</v>
      </c>
      <c r="J679">
        <v>1.145</v>
      </c>
      <c r="K679">
        <v>500</v>
      </c>
      <c r="L679">
        <v>100</v>
      </c>
      <c r="N679" t="s">
        <v>120</v>
      </c>
      <c r="O679">
        <v>0</v>
      </c>
      <c r="P679">
        <v>0.16666666666666671</v>
      </c>
      <c r="Q679">
        <v>3.2500000000000001E-2</v>
      </c>
      <c r="R679">
        <v>77.5</v>
      </c>
      <c r="S679">
        <v>170</v>
      </c>
      <c r="T679">
        <v>100</v>
      </c>
      <c r="U679">
        <v>1812.1301775147931</v>
      </c>
      <c r="V679">
        <v>20</v>
      </c>
      <c r="W679">
        <v>0.95</v>
      </c>
      <c r="X679">
        <v>1</v>
      </c>
      <c r="Y679">
        <v>66304.593240720758</v>
      </c>
      <c r="Z679">
        <v>331522966.2036038</v>
      </c>
      <c r="AA679">
        <v>379593796.30312628</v>
      </c>
      <c r="AB679">
        <v>379593.79630312632</v>
      </c>
      <c r="AC679">
        <v>0</v>
      </c>
      <c r="AD679">
        <v>3435.9933913188979</v>
      </c>
      <c r="AE679">
        <v>1030798.017395669</v>
      </c>
      <c r="AF679">
        <v>1030798.017395669</v>
      </c>
      <c r="AG679">
        <v>47.486225818493963</v>
      </c>
      <c r="AH679">
        <v>90.730841491166814</v>
      </c>
      <c r="AI679">
        <v>90.730841491166814</v>
      </c>
      <c r="AJ679">
        <v>12336.798379851611</v>
      </c>
      <c r="AK679">
        <v>854.70085470085473</v>
      </c>
      <c r="AL679" t="s">
        <v>123</v>
      </c>
      <c r="AM679">
        <v>7031.6402155654278</v>
      </c>
      <c r="AN679">
        <v>739.94453362976003</v>
      </c>
      <c r="AO679">
        <v>15424.24305349836</v>
      </c>
      <c r="AP679">
        <v>20963.083983747649</v>
      </c>
      <c r="AQ679">
        <v>5538.840930249291</v>
      </c>
      <c r="AR679">
        <v>1.196820150180416E-2</v>
      </c>
      <c r="AS679">
        <v>259.79740792638268</v>
      </c>
      <c r="AT679">
        <v>148.07747076894219</v>
      </c>
      <c r="AU679">
        <v>15.582298253351221</v>
      </c>
      <c r="AV679">
        <v>324.81509717058282</v>
      </c>
      <c r="AW679">
        <v>441.45609853001582</v>
      </c>
      <c r="AX679">
        <v>116.64100135943291</v>
      </c>
      <c r="AY679">
        <v>1.9106770421798991</v>
      </c>
      <c r="AZ679" t="s">
        <v>180</v>
      </c>
      <c r="BA679" t="str">
        <f>VLOOKUP($AZ679,Sheet1!$A$2:$B$58,2,FALSE)</f>
        <v>Beta Carotene</v>
      </c>
      <c r="BB679" t="s">
        <v>227</v>
      </c>
      <c r="BC679">
        <v>40</v>
      </c>
      <c r="BD679">
        <v>26.7</v>
      </c>
      <c r="BE679">
        <v>0</v>
      </c>
      <c r="BF679">
        <v>536.86703999999997</v>
      </c>
      <c r="BG679">
        <f>VLOOKUP($AZ679,Sheet1!$A$2:$C$58,3,FALSE)</f>
        <v>5.4</v>
      </c>
      <c r="BH679">
        <v>633</v>
      </c>
      <c r="BI679" t="s">
        <v>97</v>
      </c>
      <c r="BJ679">
        <v>0.35020949008692331</v>
      </c>
      <c r="BK679">
        <v>4.5175159235668803E-2</v>
      </c>
      <c r="BL679">
        <v>0.52646845625418204</v>
      </c>
      <c r="BM679">
        <v>100</v>
      </c>
      <c r="BN679">
        <v>-0.73959035532967776</v>
      </c>
      <c r="BO679">
        <v>838.52335934990606</v>
      </c>
      <c r="BP679">
        <v>221.55363720997181</v>
      </c>
      <c r="BQ679">
        <v>3.2790241695597491</v>
      </c>
      <c r="BR679">
        <v>557.4341088251573</v>
      </c>
      <c r="BS679">
        <v>281.08925052474882</v>
      </c>
      <c r="BT679">
        <v>0.9035031847133761</v>
      </c>
      <c r="BU679">
        <v>0</v>
      </c>
      <c r="BV679">
        <v>50.715289174151557</v>
      </c>
      <c r="BW679">
        <v>0</v>
      </c>
      <c r="BX679">
        <v>8.7552372521730835</v>
      </c>
      <c r="BY679">
        <v>3.8580884825035691</v>
      </c>
      <c r="BZ679">
        <v>90.720730838714715</v>
      </c>
      <c r="CA679">
        <v>40.005441664563158</v>
      </c>
      <c r="CB679">
        <v>0</v>
      </c>
      <c r="CC679">
        <v>0</v>
      </c>
      <c r="CD679">
        <v>50.715289174151557</v>
      </c>
      <c r="CE679">
        <v>64.717193756748657</v>
      </c>
      <c r="CF679">
        <v>54.715833340607873</v>
      </c>
      <c r="CG679">
        <v>4.0005441664563151</v>
      </c>
      <c r="CH679">
        <v>0</v>
      </c>
      <c r="CI679">
        <v>0</v>
      </c>
      <c r="CJ679">
        <v>50.715289174151557</v>
      </c>
      <c r="CK679">
        <v>88.211472324117352</v>
      </c>
      <c r="CL679">
        <v>36.145043949797987</v>
      </c>
      <c r="CM679">
        <v>0</v>
      </c>
      <c r="CN679">
        <v>1.3511392001678071</v>
      </c>
      <c r="CO679">
        <v>50.715289174151557</v>
      </c>
      <c r="CP679">
        <v>64.717193756748657</v>
      </c>
      <c r="CQ679">
        <v>55.680932769299162</v>
      </c>
      <c r="CR679">
        <v>3.6145043949797988</v>
      </c>
      <c r="CS679">
        <v>0</v>
      </c>
      <c r="CT679">
        <v>1.3511392001678071</v>
      </c>
      <c r="CU679">
        <v>50.715289174151557</v>
      </c>
      <c r="CV679">
        <f t="shared" si="10"/>
        <v>281.08925052474882</v>
      </c>
    </row>
    <row r="680" spans="1:100" x14ac:dyDescent="0.25">
      <c r="A680" s="1">
        <v>86</v>
      </c>
      <c r="B680" t="s">
        <v>97</v>
      </c>
      <c r="C680" t="s">
        <v>111</v>
      </c>
      <c r="D680">
        <v>2</v>
      </c>
      <c r="E680">
        <v>6</v>
      </c>
      <c r="F680">
        <v>1</v>
      </c>
      <c r="G680">
        <v>46.067439999999998</v>
      </c>
      <c r="H680">
        <v>12</v>
      </c>
      <c r="I680" t="s">
        <v>119</v>
      </c>
      <c r="J680">
        <v>1.145</v>
      </c>
      <c r="K680">
        <v>500</v>
      </c>
      <c r="L680">
        <v>100</v>
      </c>
      <c r="N680" t="s">
        <v>120</v>
      </c>
      <c r="O680">
        <v>0</v>
      </c>
      <c r="P680">
        <v>0.16666666666666671</v>
      </c>
      <c r="Q680">
        <v>3.2500000000000001E-2</v>
      </c>
      <c r="R680">
        <v>77.5</v>
      </c>
      <c r="S680">
        <v>170</v>
      </c>
      <c r="T680">
        <v>100</v>
      </c>
      <c r="U680">
        <v>1812.1301775147931</v>
      </c>
      <c r="V680">
        <v>20</v>
      </c>
      <c r="W680">
        <v>0.95</v>
      </c>
      <c r="X680">
        <v>1</v>
      </c>
      <c r="Y680">
        <v>36626.97590708817</v>
      </c>
      <c r="Z680">
        <v>183134879.53544089</v>
      </c>
      <c r="AA680">
        <v>209689437.0680798</v>
      </c>
      <c r="AB680">
        <v>209689.4370680798</v>
      </c>
      <c r="AC680">
        <v>0</v>
      </c>
      <c r="AD680">
        <v>1898.059259693355</v>
      </c>
      <c r="AE680">
        <v>569417.77790800633</v>
      </c>
      <c r="AF680">
        <v>569417.77790800633</v>
      </c>
      <c r="AG680">
        <v>26.231619318710411</v>
      </c>
      <c r="AH680">
        <v>50.120152811462738</v>
      </c>
      <c r="AI680">
        <v>50.120152811462738</v>
      </c>
      <c r="AJ680">
        <v>6814.9067047125936</v>
      </c>
      <c r="AK680">
        <v>854.70085470085473</v>
      </c>
      <c r="AL680" t="s">
        <v>123</v>
      </c>
      <c r="AM680">
        <v>3884.3118428883622</v>
      </c>
      <c r="AN680">
        <v>408.7489158925153</v>
      </c>
      <c r="AO680">
        <v>8520.4259779486656</v>
      </c>
      <c r="AP680">
        <v>11962.66831819433</v>
      </c>
      <c r="AQ680">
        <v>3442.2423402456611</v>
      </c>
      <c r="AR680">
        <v>1.1968201501804171E-2</v>
      </c>
      <c r="AS680">
        <v>259.79740792638279</v>
      </c>
      <c r="AT680">
        <v>148.07747076894219</v>
      </c>
      <c r="AU680">
        <v>15.582298253351221</v>
      </c>
      <c r="AV680">
        <v>324.81509717058299</v>
      </c>
      <c r="AW680">
        <v>456.0400245539409</v>
      </c>
      <c r="AX680">
        <v>131.22492738335791</v>
      </c>
      <c r="AY680">
        <v>1.9106770421799</v>
      </c>
      <c r="AZ680" t="s">
        <v>161</v>
      </c>
      <c r="BA680" t="str">
        <f>VLOOKUP($AZ680,Sheet1!$A$2:$B$58,2,FALSE)</f>
        <v>1,4-Butanediol</v>
      </c>
      <c r="BB680" t="s">
        <v>206</v>
      </c>
      <c r="BC680">
        <v>4</v>
      </c>
      <c r="BD680">
        <v>30.68</v>
      </c>
      <c r="BE680">
        <v>27.7</v>
      </c>
      <c r="BF680">
        <v>90.119200000000006</v>
      </c>
      <c r="BG680">
        <f>VLOOKUP($AZ680,Sheet1!$A$2:$C$58,3,FALSE)</f>
        <v>5.5</v>
      </c>
      <c r="BH680">
        <v>230</v>
      </c>
      <c r="BI680" t="s">
        <v>231</v>
      </c>
      <c r="BJ680">
        <v>0.35183665668880221</v>
      </c>
      <c r="BK680">
        <v>0.63553191489361704</v>
      </c>
      <c r="BL680">
        <v>0.95304829245398803</v>
      </c>
      <c r="BM680">
        <v>100</v>
      </c>
      <c r="BN680">
        <v>-0.56127722731355556</v>
      </c>
      <c r="BO680">
        <v>478.506732727773</v>
      </c>
      <c r="BP680">
        <v>137.68969360982641</v>
      </c>
      <c r="BQ680">
        <v>1.652969455769707</v>
      </c>
      <c r="BR680">
        <v>281.00480748085022</v>
      </c>
      <c r="BS680">
        <v>197.50192524692281</v>
      </c>
      <c r="BT680">
        <v>1.2710638297872341</v>
      </c>
      <c r="BU680">
        <v>0</v>
      </c>
      <c r="BV680">
        <v>32.191443227921411</v>
      </c>
      <c r="BW680">
        <v>0.8604771088975055</v>
      </c>
      <c r="BX680">
        <v>8.7959164172200559</v>
      </c>
      <c r="BY680">
        <v>3.8580884825035691</v>
      </c>
      <c r="BZ680">
        <v>54.290641434004073</v>
      </c>
      <c r="CA680">
        <v>22.099198206082651</v>
      </c>
      <c r="CB680">
        <v>0</v>
      </c>
      <c r="CC680">
        <v>0</v>
      </c>
      <c r="CD680">
        <v>32.191443227921411</v>
      </c>
      <c r="CE680">
        <v>39.92616260005034</v>
      </c>
      <c r="CF680">
        <v>34.401363048529667</v>
      </c>
      <c r="CG680">
        <v>2.209919820608266</v>
      </c>
      <c r="CH680">
        <v>0</v>
      </c>
      <c r="CI680">
        <v>0</v>
      </c>
      <c r="CJ680">
        <v>32.191443227921411</v>
      </c>
      <c r="CK680">
        <v>51.76972423577304</v>
      </c>
      <c r="CL680">
        <v>18.220864054958</v>
      </c>
      <c r="CM680">
        <v>0</v>
      </c>
      <c r="CN680">
        <v>1.35741695289363</v>
      </c>
      <c r="CO680">
        <v>32.191443227921411</v>
      </c>
      <c r="CP680">
        <v>39.92616260005034</v>
      </c>
      <c r="CQ680">
        <v>35.370946586310843</v>
      </c>
      <c r="CR680">
        <v>1.8220864054957999</v>
      </c>
      <c r="CS680">
        <v>0</v>
      </c>
      <c r="CT680">
        <v>1.35741695289363</v>
      </c>
      <c r="CU680">
        <v>32.191443227921411</v>
      </c>
      <c r="CV680">
        <f t="shared" si="10"/>
        <v>197.50192524692281</v>
      </c>
    </row>
    <row r="681" spans="1:100" x14ac:dyDescent="0.25">
      <c r="A681" s="1">
        <v>145</v>
      </c>
      <c r="B681" t="s">
        <v>98</v>
      </c>
      <c r="C681" t="s">
        <v>112</v>
      </c>
      <c r="D681">
        <v>2</v>
      </c>
      <c r="E681">
        <v>4</v>
      </c>
      <c r="F681">
        <v>1</v>
      </c>
      <c r="G681">
        <v>44.051760000000002</v>
      </c>
      <c r="H681">
        <v>10</v>
      </c>
      <c r="I681" t="s">
        <v>119</v>
      </c>
      <c r="J681">
        <v>1.1759999999999999</v>
      </c>
      <c r="K681">
        <v>500</v>
      </c>
      <c r="L681">
        <v>100</v>
      </c>
      <c r="N681" t="s">
        <v>120</v>
      </c>
      <c r="O681">
        <v>0</v>
      </c>
      <c r="P681">
        <v>0.2</v>
      </c>
      <c r="Q681">
        <v>3.2500000000000001E-2</v>
      </c>
      <c r="R681">
        <v>77.5</v>
      </c>
      <c r="S681">
        <v>170</v>
      </c>
      <c r="T681">
        <v>100</v>
      </c>
      <c r="U681">
        <v>1812.1301775147931</v>
      </c>
      <c r="V681">
        <v>20</v>
      </c>
      <c r="W681">
        <v>0.95</v>
      </c>
      <c r="X681">
        <v>1</v>
      </c>
      <c r="Y681">
        <v>42403.180200684183</v>
      </c>
      <c r="Z681">
        <v>212015901.00342089</v>
      </c>
      <c r="AA681">
        <v>249330699.5800229</v>
      </c>
      <c r="AB681">
        <v>249330.69958002289</v>
      </c>
      <c r="AC681">
        <v>0</v>
      </c>
      <c r="AD681">
        <v>2197.3899517262371</v>
      </c>
      <c r="AE681">
        <v>791060.38262144511</v>
      </c>
      <c r="AF681">
        <v>791060.38262144511</v>
      </c>
      <c r="AG681">
        <v>34.847602120748071</v>
      </c>
      <c r="AH681">
        <v>69.629134878339599</v>
      </c>
      <c r="AI681">
        <v>69.629134878339599</v>
      </c>
      <c r="AJ681">
        <v>8103.2477363507451</v>
      </c>
      <c r="AK681">
        <v>854.70085470085473</v>
      </c>
      <c r="AL681" t="s">
        <v>123</v>
      </c>
      <c r="AM681">
        <v>5396.2579530713192</v>
      </c>
      <c r="AN681">
        <v>473.21007285426572</v>
      </c>
      <c r="AO681">
        <v>11836.952929317729</v>
      </c>
      <c r="AP681">
        <v>14827.416616977191</v>
      </c>
      <c r="AQ681">
        <v>2990.4636876594559</v>
      </c>
      <c r="AR681">
        <v>1.0243526176216671E-2</v>
      </c>
      <c r="AS681">
        <v>232.53386870846171</v>
      </c>
      <c r="AT681">
        <v>154.85306375954099</v>
      </c>
      <c r="AU681">
        <v>13.57941562850085</v>
      </c>
      <c r="AV681">
        <v>339.67768824673522</v>
      </c>
      <c r="AW681">
        <v>425.49316781107939</v>
      </c>
      <c r="AX681">
        <v>85.81547956434423</v>
      </c>
      <c r="AY681">
        <v>1.9981040485102071</v>
      </c>
      <c r="AZ681" t="s">
        <v>164</v>
      </c>
      <c r="BA681" t="str">
        <f>VLOOKUP($AZ681,Sheet1!$A$2:$B$58,2,FALSE)</f>
        <v>Coumaric Acid</v>
      </c>
      <c r="BB681" t="s">
        <v>212</v>
      </c>
      <c r="BC681">
        <v>9</v>
      </c>
      <c r="BD681">
        <v>24.155999999999999</v>
      </c>
      <c r="BE681">
        <v>0</v>
      </c>
      <c r="BF681">
        <v>163.14818</v>
      </c>
      <c r="BG681">
        <f>VLOOKUP($AZ681,Sheet1!$A$2:$C$58,3,FALSE)</f>
        <v>4.1111111111111107</v>
      </c>
      <c r="BH681">
        <v>346</v>
      </c>
      <c r="BI681" t="s">
        <v>98</v>
      </c>
      <c r="BJ681">
        <v>0.35737245254604988</v>
      </c>
      <c r="BK681">
        <v>0.193708260105448</v>
      </c>
      <c r="BL681">
        <v>0.71740947665134003</v>
      </c>
      <c r="BM681">
        <v>100</v>
      </c>
      <c r="BN681">
        <v>-0.66805647126026979</v>
      </c>
      <c r="BO681">
        <v>593.09666467908744</v>
      </c>
      <c r="BP681">
        <v>119.61854750637821</v>
      </c>
      <c r="BQ681">
        <v>2.427792942587534</v>
      </c>
      <c r="BR681">
        <v>412.72480023988078</v>
      </c>
      <c r="BS681">
        <v>180.37186443920669</v>
      </c>
      <c r="BT681">
        <v>0.87168717047451605</v>
      </c>
      <c r="BU681">
        <v>0</v>
      </c>
      <c r="BV681">
        <v>33.671147073151623</v>
      </c>
      <c r="BW681">
        <v>0</v>
      </c>
      <c r="BX681">
        <v>8.9343113136512464</v>
      </c>
      <c r="BY681">
        <v>3.8580884825035691</v>
      </c>
      <c r="BZ681">
        <v>64.372331452672711</v>
      </c>
      <c r="CA681">
        <v>30.701184379521091</v>
      </c>
      <c r="CB681">
        <v>0</v>
      </c>
      <c r="CC681">
        <v>0</v>
      </c>
      <c r="CD681">
        <v>33.671147073151623</v>
      </c>
      <c r="CE681">
        <v>44.416561605984</v>
      </c>
      <c r="CF681">
        <v>36.741265511103727</v>
      </c>
      <c r="CG681">
        <v>3.0701184379521091</v>
      </c>
      <c r="CH681">
        <v>0</v>
      </c>
      <c r="CI681">
        <v>0</v>
      </c>
      <c r="CJ681">
        <v>33.671147073151623</v>
      </c>
      <c r="CK681">
        <v>61.811750158284767</v>
      </c>
      <c r="CL681">
        <v>26.761828542001179</v>
      </c>
      <c r="CM681">
        <v>0</v>
      </c>
      <c r="CN681">
        <v>1.378774543131968</v>
      </c>
      <c r="CO681">
        <v>33.671147073151623</v>
      </c>
      <c r="CP681">
        <v>44.416561605984</v>
      </c>
      <c r="CQ681">
        <v>37.726104470483698</v>
      </c>
      <c r="CR681">
        <v>2.676182854200118</v>
      </c>
      <c r="CS681">
        <v>0</v>
      </c>
      <c r="CT681">
        <v>1.378774543131968</v>
      </c>
      <c r="CU681">
        <v>33.671147073151623</v>
      </c>
      <c r="CV681">
        <f t="shared" si="10"/>
        <v>180.37186443920669</v>
      </c>
    </row>
    <row r="682" spans="1:100" x14ac:dyDescent="0.25">
      <c r="A682" s="1">
        <v>735</v>
      </c>
      <c r="B682" t="s">
        <v>101</v>
      </c>
      <c r="C682" t="s">
        <v>115</v>
      </c>
      <c r="D682">
        <v>2</v>
      </c>
      <c r="E682">
        <v>6</v>
      </c>
      <c r="F682">
        <v>2</v>
      </c>
      <c r="G682">
        <v>62.06644</v>
      </c>
      <c r="H682">
        <v>10</v>
      </c>
      <c r="I682" t="s">
        <v>119</v>
      </c>
      <c r="J682">
        <v>1.44</v>
      </c>
      <c r="K682">
        <v>500</v>
      </c>
      <c r="L682">
        <v>100</v>
      </c>
      <c r="N682" t="s">
        <v>120</v>
      </c>
      <c r="O682">
        <v>0</v>
      </c>
      <c r="P682">
        <v>0.2</v>
      </c>
      <c r="Q682">
        <v>3.2500000000000001E-2</v>
      </c>
      <c r="R682">
        <v>77.5</v>
      </c>
      <c r="S682">
        <v>170</v>
      </c>
      <c r="T682">
        <v>100</v>
      </c>
      <c r="U682">
        <v>1812.1301775147931</v>
      </c>
      <c r="V682">
        <v>20</v>
      </c>
      <c r="W682">
        <v>0.95</v>
      </c>
      <c r="X682">
        <v>1</v>
      </c>
      <c r="Y682">
        <v>42403.152873078361</v>
      </c>
      <c r="Z682">
        <v>212015764.36539179</v>
      </c>
      <c r="AA682">
        <v>305302700.68616408</v>
      </c>
      <c r="AB682">
        <v>305302.70068616408</v>
      </c>
      <c r="AC682">
        <v>0</v>
      </c>
      <c r="AD682">
        <v>2197.3885355728689</v>
      </c>
      <c r="AE682">
        <v>791059.872806233</v>
      </c>
      <c r="AF682">
        <v>791059.872806233</v>
      </c>
      <c r="AG682">
        <v>49.098270131935692</v>
      </c>
      <c r="AH682">
        <v>69.629090004404617</v>
      </c>
      <c r="AI682">
        <v>69.629090004404617</v>
      </c>
      <c r="AJ682">
        <v>9922.3377723003341</v>
      </c>
      <c r="AK682">
        <v>854.70085470085473</v>
      </c>
      <c r="AL682" t="s">
        <v>123</v>
      </c>
      <c r="AM682">
        <v>5396.2544753413576</v>
      </c>
      <c r="AN682">
        <v>473.20976788425457</v>
      </c>
      <c r="AO682">
        <v>11836.945300748779</v>
      </c>
      <c r="AP682">
        <v>16646.502870226799</v>
      </c>
      <c r="AQ682">
        <v>4809.5575694780182</v>
      </c>
      <c r="AR682">
        <v>1.2543093276999999E-2</v>
      </c>
      <c r="AS682">
        <v>202.09139233698599</v>
      </c>
      <c r="AT682">
        <v>109.90722200274411</v>
      </c>
      <c r="AU682">
        <v>9.63801304226517</v>
      </c>
      <c r="AV682">
        <v>241.0868095544065</v>
      </c>
      <c r="AW682">
        <v>339.04459007404381</v>
      </c>
      <c r="AX682">
        <v>97.957780519637282</v>
      </c>
      <c r="AY682">
        <v>1.4181577032612149</v>
      </c>
      <c r="AZ682" t="s">
        <v>164</v>
      </c>
      <c r="BA682" t="str">
        <f>VLOOKUP($AZ682,Sheet1!$A$2:$B$58,2,FALSE)</f>
        <v>Coumaric Acid</v>
      </c>
      <c r="BB682" t="s">
        <v>212</v>
      </c>
      <c r="BC682">
        <v>9</v>
      </c>
      <c r="BD682">
        <v>17</v>
      </c>
      <c r="BE682">
        <v>0</v>
      </c>
      <c r="BF682">
        <v>163.14818</v>
      </c>
      <c r="BG682">
        <f>VLOOKUP($AZ682,Sheet1!$A$2:$C$58,3,FALSE)</f>
        <v>4.1111111111111107</v>
      </c>
      <c r="BH682">
        <v>346</v>
      </c>
      <c r="BI682" t="s">
        <v>242</v>
      </c>
      <c r="BJ682">
        <v>0.35737245254605132</v>
      </c>
      <c r="BK682">
        <v>0.193708260105448</v>
      </c>
      <c r="BL682">
        <v>0.50918290874241801</v>
      </c>
      <c r="BM682">
        <v>100</v>
      </c>
      <c r="BN682">
        <v>-0.66805647126026979</v>
      </c>
      <c r="BO682">
        <v>665.86011480907212</v>
      </c>
      <c r="BP682">
        <v>192.38230277912081</v>
      </c>
      <c r="BQ682">
        <v>2.4277911476301339</v>
      </c>
      <c r="BR682">
        <v>412.72449509712283</v>
      </c>
      <c r="BS682">
        <v>253.13561971194929</v>
      </c>
      <c r="BT682">
        <v>0.87168717047451605</v>
      </c>
      <c r="BU682">
        <v>0</v>
      </c>
      <c r="BV682">
        <v>33.386823689716273</v>
      </c>
      <c r="BW682">
        <v>0</v>
      </c>
      <c r="BX682">
        <v>8.9343113136512837</v>
      </c>
      <c r="BY682">
        <v>3.8580884825035691</v>
      </c>
      <c r="BZ682">
        <v>64.08798828322459</v>
      </c>
      <c r="CA682">
        <v>30.70116459350832</v>
      </c>
      <c r="CB682">
        <v>0</v>
      </c>
      <c r="CC682">
        <v>0</v>
      </c>
      <c r="CD682">
        <v>33.386823689716273</v>
      </c>
      <c r="CE682">
        <v>44.132231297444193</v>
      </c>
      <c r="CF682">
        <v>36.456940149067108</v>
      </c>
      <c r="CG682">
        <v>3.0701164593508321</v>
      </c>
      <c r="CH682">
        <v>0</v>
      </c>
      <c r="CI682">
        <v>0</v>
      </c>
      <c r="CJ682">
        <v>33.386823689716273</v>
      </c>
      <c r="CK682">
        <v>61.527406988836638</v>
      </c>
      <c r="CL682">
        <v>26.76180875598839</v>
      </c>
      <c r="CM682">
        <v>0</v>
      </c>
      <c r="CN682">
        <v>1.378774543131974</v>
      </c>
      <c r="CO682">
        <v>33.386823689716273</v>
      </c>
      <c r="CP682">
        <v>44.132231297444193</v>
      </c>
      <c r="CQ682">
        <v>37.441779108447093</v>
      </c>
      <c r="CR682">
        <v>2.6761808755988401</v>
      </c>
      <c r="CS682">
        <v>0</v>
      </c>
      <c r="CT682">
        <v>1.378774543131974</v>
      </c>
      <c r="CU682">
        <v>33.386823689716273</v>
      </c>
      <c r="CV682">
        <f t="shared" si="10"/>
        <v>253.13561971194929</v>
      </c>
    </row>
    <row r="683" spans="1:100" x14ac:dyDescent="0.25">
      <c r="A683" s="1">
        <v>87</v>
      </c>
      <c r="B683" t="s">
        <v>97</v>
      </c>
      <c r="C683" t="s">
        <v>111</v>
      </c>
      <c r="D683">
        <v>2</v>
      </c>
      <c r="E683">
        <v>6</v>
      </c>
      <c r="F683">
        <v>1</v>
      </c>
      <c r="G683">
        <v>46.067439999999998</v>
      </c>
      <c r="H683">
        <v>12</v>
      </c>
      <c r="I683" t="s">
        <v>119</v>
      </c>
      <c r="J683">
        <v>1.145</v>
      </c>
      <c r="K683">
        <v>500</v>
      </c>
      <c r="L683">
        <v>100</v>
      </c>
      <c r="N683" t="s">
        <v>120</v>
      </c>
      <c r="O683">
        <v>0</v>
      </c>
      <c r="P683">
        <v>0.16666666666666671</v>
      </c>
      <c r="Q683">
        <v>3.2500000000000001E-2</v>
      </c>
      <c r="R683">
        <v>77.5</v>
      </c>
      <c r="S683">
        <v>170</v>
      </c>
      <c r="T683">
        <v>100</v>
      </c>
      <c r="U683">
        <v>1812.1301775147931</v>
      </c>
      <c r="V683">
        <v>20</v>
      </c>
      <c r="W683">
        <v>0.95</v>
      </c>
      <c r="X683">
        <v>1</v>
      </c>
      <c r="Y683">
        <v>36723.75139620444</v>
      </c>
      <c r="Z683">
        <v>183618756.98102221</v>
      </c>
      <c r="AA683">
        <v>210243476.7432704</v>
      </c>
      <c r="AB683">
        <v>210243.47674327041</v>
      </c>
      <c r="AC683">
        <v>0</v>
      </c>
      <c r="AD683">
        <v>1903.074295979573</v>
      </c>
      <c r="AE683">
        <v>570922.28879387188</v>
      </c>
      <c r="AF683">
        <v>570922.28879387188</v>
      </c>
      <c r="AG683">
        <v>26.30092828367437</v>
      </c>
      <c r="AH683">
        <v>50.252579859636612</v>
      </c>
      <c r="AI683">
        <v>50.252579859636612</v>
      </c>
      <c r="AJ683">
        <v>6832.9129941562896</v>
      </c>
      <c r="AK683">
        <v>854.70085470085473</v>
      </c>
      <c r="AL683" t="s">
        <v>123</v>
      </c>
      <c r="AM683">
        <v>3894.5749391218369</v>
      </c>
      <c r="AN683">
        <v>409.8289088562147</v>
      </c>
      <c r="AO683">
        <v>8542.9385761382237</v>
      </c>
      <c r="AP683">
        <v>11992.017696835201</v>
      </c>
      <c r="AQ683">
        <v>3449.079120696973</v>
      </c>
      <c r="AR683">
        <v>1.1968201501804171E-2</v>
      </c>
      <c r="AS683">
        <v>259.79740792638279</v>
      </c>
      <c r="AT683">
        <v>148.07747076894219</v>
      </c>
      <c r="AU683">
        <v>15.582298253351221</v>
      </c>
      <c r="AV683">
        <v>324.81509717058287</v>
      </c>
      <c r="AW683">
        <v>455.95416129395471</v>
      </c>
      <c r="AX683">
        <v>131.13906412337181</v>
      </c>
      <c r="AY683">
        <v>1.9106770421799</v>
      </c>
      <c r="AZ683" t="s">
        <v>158</v>
      </c>
      <c r="BA683" t="str">
        <f>VLOOKUP($AZ683,Sheet1!$A$2:$B$58,2,FALSE)</f>
        <v>2,3-Butanediol</v>
      </c>
      <c r="BB683" t="s">
        <v>206</v>
      </c>
      <c r="BC683">
        <v>4</v>
      </c>
      <c r="BD683">
        <v>30.68</v>
      </c>
      <c r="BE683">
        <v>0</v>
      </c>
      <c r="BF683">
        <v>90.119200000000006</v>
      </c>
      <c r="BG683">
        <f>VLOOKUP($AZ683,Sheet1!$A$2:$C$58,3,FALSE)</f>
        <v>5.5</v>
      </c>
      <c r="BH683">
        <v>177</v>
      </c>
      <c r="BI683" t="s">
        <v>231</v>
      </c>
      <c r="BJ683">
        <v>0.35792756753971122</v>
      </c>
      <c r="BK683">
        <v>0.63385714285714201</v>
      </c>
      <c r="BL683">
        <v>0.95053679209939201</v>
      </c>
      <c r="BM683">
        <v>100</v>
      </c>
      <c r="BN683">
        <v>-0.56792034753267884</v>
      </c>
      <c r="BO683">
        <v>479.68070787340793</v>
      </c>
      <c r="BP683">
        <v>137.96316482787901</v>
      </c>
      <c r="BQ683">
        <v>1.652175626845753</v>
      </c>
      <c r="BR683">
        <v>280.86985656377811</v>
      </c>
      <c r="BS683">
        <v>198.81085130962981</v>
      </c>
      <c r="BT683">
        <v>1.267714285714284</v>
      </c>
      <c r="BU683">
        <v>0</v>
      </c>
      <c r="BV683">
        <v>32.276499189725179</v>
      </c>
      <c r="BW683">
        <v>0</v>
      </c>
      <c r="BX683">
        <v>8.9481891884927798</v>
      </c>
      <c r="BY683">
        <v>3.8580884825035691</v>
      </c>
      <c r="BZ683">
        <v>54.434087712302869</v>
      </c>
      <c r="CA683">
        <v>22.15758852257769</v>
      </c>
      <c r="CB683">
        <v>0</v>
      </c>
      <c r="CC683">
        <v>0</v>
      </c>
      <c r="CD683">
        <v>32.276499189725179</v>
      </c>
      <c r="CE683">
        <v>40.031655172627367</v>
      </c>
      <c r="CF683">
        <v>34.49225804198295</v>
      </c>
      <c r="CG683">
        <v>2.2157588522577689</v>
      </c>
      <c r="CH683">
        <v>0</v>
      </c>
      <c r="CI683">
        <v>0</v>
      </c>
      <c r="CJ683">
        <v>32.276499189725179</v>
      </c>
      <c r="CK683">
        <v>51.869529007068422</v>
      </c>
      <c r="CL683">
        <v>18.212113591447761</v>
      </c>
      <c r="CM683">
        <v>0</v>
      </c>
      <c r="CN683">
        <v>1.3809162258954779</v>
      </c>
      <c r="CO683">
        <v>32.276499189725179</v>
      </c>
      <c r="CP683">
        <v>40.031655172627367</v>
      </c>
      <c r="CQ683">
        <v>35.478626774765431</v>
      </c>
      <c r="CR683">
        <v>1.8212113591447761</v>
      </c>
      <c r="CS683">
        <v>0</v>
      </c>
      <c r="CT683">
        <v>1.3809162258954779</v>
      </c>
      <c r="CU683">
        <v>32.276499189725179</v>
      </c>
      <c r="CV683">
        <f t="shared" si="10"/>
        <v>198.81085130962981</v>
      </c>
    </row>
    <row r="684" spans="1:100" x14ac:dyDescent="0.25">
      <c r="A684" s="1">
        <v>88</v>
      </c>
      <c r="B684" t="s">
        <v>97</v>
      </c>
      <c r="C684" t="s">
        <v>111</v>
      </c>
      <c r="D684">
        <v>2</v>
      </c>
      <c r="E684">
        <v>6</v>
      </c>
      <c r="F684">
        <v>1</v>
      </c>
      <c r="G684">
        <v>46.067439999999998</v>
      </c>
      <c r="H684">
        <v>12</v>
      </c>
      <c r="I684" t="s">
        <v>119</v>
      </c>
      <c r="J684">
        <v>1.145</v>
      </c>
      <c r="K684">
        <v>500</v>
      </c>
      <c r="L684">
        <v>100</v>
      </c>
      <c r="N684" t="s">
        <v>120</v>
      </c>
      <c r="O684">
        <v>0</v>
      </c>
      <c r="P684">
        <v>0.16666666666666671</v>
      </c>
      <c r="Q684">
        <v>3.2500000000000001E-2</v>
      </c>
      <c r="R684">
        <v>77.5</v>
      </c>
      <c r="S684">
        <v>170</v>
      </c>
      <c r="T684">
        <v>100</v>
      </c>
      <c r="U684">
        <v>1812.1301775147931</v>
      </c>
      <c r="V684">
        <v>20</v>
      </c>
      <c r="W684">
        <v>0.95</v>
      </c>
      <c r="X684">
        <v>1</v>
      </c>
      <c r="Y684">
        <v>36809.063324158757</v>
      </c>
      <c r="Z684">
        <v>184045316.62079379</v>
      </c>
      <c r="AA684">
        <v>210731887.5308089</v>
      </c>
      <c r="AB684">
        <v>210731.88753080889</v>
      </c>
      <c r="AC684">
        <v>0</v>
      </c>
      <c r="AD684">
        <v>1907.495275075056</v>
      </c>
      <c r="AE684">
        <v>572248.58252251672</v>
      </c>
      <c r="AF684">
        <v>572248.58252251672</v>
      </c>
      <c r="AG684">
        <v>26.36202724044109</v>
      </c>
      <c r="AH684">
        <v>50.369320233631932</v>
      </c>
      <c r="AI684">
        <v>50.369320233631932</v>
      </c>
      <c r="AJ684">
        <v>6848.78634475129</v>
      </c>
      <c r="AK684">
        <v>854.70085470085473</v>
      </c>
      <c r="AL684" t="s">
        <v>123</v>
      </c>
      <c r="AM684">
        <v>3903.6223181064752</v>
      </c>
      <c r="AN684">
        <v>410.78097102352262</v>
      </c>
      <c r="AO684">
        <v>8562.7844397174285</v>
      </c>
      <c r="AP684">
        <v>12017.890488582139</v>
      </c>
      <c r="AQ684">
        <v>3455.106048864714</v>
      </c>
      <c r="AR684">
        <v>1.1968201501804171E-2</v>
      </c>
      <c r="AS684">
        <v>259.79740792638279</v>
      </c>
      <c r="AT684">
        <v>148.07747076894219</v>
      </c>
      <c r="AU684">
        <v>15.58229825335123</v>
      </c>
      <c r="AV684">
        <v>324.81509717058299</v>
      </c>
      <c r="AW684">
        <v>455.87884342012609</v>
      </c>
      <c r="AX684">
        <v>131.0637462495431</v>
      </c>
      <c r="AY684">
        <v>1.9106770421799</v>
      </c>
      <c r="AZ684" t="s">
        <v>156</v>
      </c>
      <c r="BA684" t="str">
        <f>VLOOKUP($AZ684,Sheet1!$A$2:$B$58,2,FALSE)</f>
        <v>1,3-Butanediol (PW1)</v>
      </c>
      <c r="BB684" t="s">
        <v>206</v>
      </c>
      <c r="BC684">
        <v>4</v>
      </c>
      <c r="BD684">
        <v>30.68</v>
      </c>
      <c r="BE684">
        <v>25.35</v>
      </c>
      <c r="BF684">
        <v>90.119200000000006</v>
      </c>
      <c r="BG684">
        <f>VLOOKUP($AZ684,Sheet1!$A$2:$C$58,3,FALSE)</f>
        <v>5.5</v>
      </c>
      <c r="BH684">
        <v>207</v>
      </c>
      <c r="BI684" t="s">
        <v>231</v>
      </c>
      <c r="BJ684">
        <v>0.36329697824932811</v>
      </c>
      <c r="BK684">
        <v>0.63238805970149203</v>
      </c>
      <c r="BL684">
        <v>0.94833374428990602</v>
      </c>
      <c r="BM684">
        <v>100</v>
      </c>
      <c r="BN684">
        <v>-0.57377655553226281</v>
      </c>
      <c r="BO684">
        <v>480.71561954328581</v>
      </c>
      <c r="BP684">
        <v>138.20424195458861</v>
      </c>
      <c r="BQ684">
        <v>1.6514758310959501</v>
      </c>
      <c r="BR684">
        <v>280.75089128631151</v>
      </c>
      <c r="BS684">
        <v>199.9647282569743</v>
      </c>
      <c r="BT684">
        <v>1.2647761194029841</v>
      </c>
      <c r="BU684">
        <v>0</v>
      </c>
      <c r="BV684">
        <v>32.351479829469312</v>
      </c>
      <c r="BW684">
        <v>0.78358084803615125</v>
      </c>
      <c r="BX684">
        <v>9.0824244562332019</v>
      </c>
      <c r="BY684">
        <v>3.8580884825035691</v>
      </c>
      <c r="BZ684">
        <v>54.560542031173227</v>
      </c>
      <c r="CA684">
        <v>22.209062201703919</v>
      </c>
      <c r="CB684">
        <v>0</v>
      </c>
      <c r="CC684">
        <v>0</v>
      </c>
      <c r="CD684">
        <v>32.351479829469312</v>
      </c>
      <c r="CE684">
        <v>40.124651600065683</v>
      </c>
      <c r="CF684">
        <v>34.572386049639697</v>
      </c>
      <c r="CG684">
        <v>2.220906220170392</v>
      </c>
      <c r="CH684">
        <v>0</v>
      </c>
      <c r="CI684">
        <v>0</v>
      </c>
      <c r="CJ684">
        <v>32.351479829469312</v>
      </c>
      <c r="CK684">
        <v>51.957511382936502</v>
      </c>
      <c r="CL684">
        <v>18.204399665955119</v>
      </c>
      <c r="CM684">
        <v>0</v>
      </c>
      <c r="CN684">
        <v>1.4016318875120819</v>
      </c>
      <c r="CO684">
        <v>32.351479829469312</v>
      </c>
      <c r="CP684">
        <v>40.124651600065683</v>
      </c>
      <c r="CQ684">
        <v>35.573551683576902</v>
      </c>
      <c r="CR684">
        <v>1.8204399665955111</v>
      </c>
      <c r="CS684">
        <v>0</v>
      </c>
      <c r="CT684">
        <v>1.4016318875120819</v>
      </c>
      <c r="CU684">
        <v>32.351479829469312</v>
      </c>
      <c r="CV684">
        <f t="shared" si="10"/>
        <v>199.9647282569743</v>
      </c>
    </row>
    <row r="685" spans="1:100" x14ac:dyDescent="0.25">
      <c r="A685" s="1">
        <v>731</v>
      </c>
      <c r="B685" t="s">
        <v>101</v>
      </c>
      <c r="C685" t="s">
        <v>115</v>
      </c>
      <c r="D685">
        <v>2</v>
      </c>
      <c r="E685">
        <v>6</v>
      </c>
      <c r="F685">
        <v>2</v>
      </c>
      <c r="G685">
        <v>62.06644</v>
      </c>
      <c r="H685">
        <v>10</v>
      </c>
      <c r="I685" t="s">
        <v>119</v>
      </c>
      <c r="J685">
        <v>1.44</v>
      </c>
      <c r="K685">
        <v>500</v>
      </c>
      <c r="L685">
        <v>100</v>
      </c>
      <c r="N685" t="s">
        <v>120</v>
      </c>
      <c r="O685">
        <v>0</v>
      </c>
      <c r="P685">
        <v>0.2</v>
      </c>
      <c r="Q685">
        <v>3.2500000000000001E-2</v>
      </c>
      <c r="R685">
        <v>77.5</v>
      </c>
      <c r="S685">
        <v>170</v>
      </c>
      <c r="T685">
        <v>100</v>
      </c>
      <c r="U685">
        <v>1812.1301775147931</v>
      </c>
      <c r="V685">
        <v>20</v>
      </c>
      <c r="W685">
        <v>0.95</v>
      </c>
      <c r="X685">
        <v>1</v>
      </c>
      <c r="Y685">
        <v>40181.555371417919</v>
      </c>
      <c r="Z685">
        <v>200907776.85708961</v>
      </c>
      <c r="AA685">
        <v>289307198.674209</v>
      </c>
      <c r="AB685">
        <v>289307.19867420901</v>
      </c>
      <c r="AC685">
        <v>0</v>
      </c>
      <c r="AD685">
        <v>2082.2623586251789</v>
      </c>
      <c r="AE685">
        <v>749614.4491050645</v>
      </c>
      <c r="AF685">
        <v>749614.4491050645</v>
      </c>
      <c r="AG685">
        <v>46.52590022851254</v>
      </c>
      <c r="AH685">
        <v>65.981063810227781</v>
      </c>
      <c r="AI685">
        <v>65.981063810227781</v>
      </c>
      <c r="AJ685">
        <v>9402.4839569117939</v>
      </c>
      <c r="AK685">
        <v>854.70085470085473</v>
      </c>
      <c r="AL685" t="s">
        <v>123</v>
      </c>
      <c r="AM685">
        <v>5113.5324452926534</v>
      </c>
      <c r="AN685">
        <v>448.41723320553177</v>
      </c>
      <c r="AO685">
        <v>11216.780847738721</v>
      </c>
      <c r="AP685">
        <v>15819.13449011084</v>
      </c>
      <c r="AQ685">
        <v>4602.3536423721134</v>
      </c>
      <c r="AR685">
        <v>1.2543093276999999E-2</v>
      </c>
      <c r="AS685">
        <v>202.09139233698599</v>
      </c>
      <c r="AT685">
        <v>109.90722200274421</v>
      </c>
      <c r="AU685">
        <v>9.63801304226517</v>
      </c>
      <c r="AV685">
        <v>241.0868095544065</v>
      </c>
      <c r="AW685">
        <v>340.00705870095919</v>
      </c>
      <c r="AX685">
        <v>98.920249146552663</v>
      </c>
      <c r="AY685">
        <v>1.4181577032612149</v>
      </c>
      <c r="AZ685" t="s">
        <v>166</v>
      </c>
      <c r="BA685" t="str">
        <f>VLOOKUP($AZ685,Sheet1!$A$2:$B$58,2,FALSE)</f>
        <v>Acetone</v>
      </c>
      <c r="BB685" t="s">
        <v>214</v>
      </c>
      <c r="BC685">
        <v>3</v>
      </c>
      <c r="BD685">
        <v>17</v>
      </c>
      <c r="BE685">
        <v>0</v>
      </c>
      <c r="BF685">
        <v>58.078139999999998</v>
      </c>
      <c r="BG685">
        <f>VLOOKUP($AZ685,Sheet1!$A$2:$C$58,3,FALSE)</f>
        <v>5.333333333333333</v>
      </c>
      <c r="BH685">
        <v>56</v>
      </c>
      <c r="BI685" t="s">
        <v>242</v>
      </c>
      <c r="BJ685">
        <v>0.36592764917716952</v>
      </c>
      <c r="BK685">
        <v>0.57423423423423403</v>
      </c>
      <c r="BL685">
        <v>0.53733511607969298</v>
      </c>
      <c r="BM685">
        <v>100</v>
      </c>
      <c r="BN685">
        <v>-0.19484045344301151</v>
      </c>
      <c r="BO685">
        <v>632.76537960443341</v>
      </c>
      <c r="BP685">
        <v>184.0941456948845</v>
      </c>
      <c r="BQ685">
        <v>2.2733149032319422</v>
      </c>
      <c r="BR685">
        <v>386.46353354943011</v>
      </c>
      <c r="BS685">
        <v>246.3018460550033</v>
      </c>
      <c r="BT685">
        <v>0.8613513513513511</v>
      </c>
      <c r="BU685">
        <v>0</v>
      </c>
      <c r="BV685">
        <v>31.637612155388531</v>
      </c>
      <c r="BW685">
        <v>0</v>
      </c>
      <c r="BX685">
        <v>9.1481912294292371</v>
      </c>
      <c r="BY685">
        <v>3.8580884825035691</v>
      </c>
      <c r="BZ685">
        <v>60.73027299533971</v>
      </c>
      <c r="CA685">
        <v>29.092660839951179</v>
      </c>
      <c r="CB685">
        <v>0</v>
      </c>
      <c r="CC685">
        <v>0</v>
      </c>
      <c r="CD685">
        <v>31.637612155388531</v>
      </c>
      <c r="CE685">
        <v>41.82004344937144</v>
      </c>
      <c r="CF685">
        <v>34.546878239383638</v>
      </c>
      <c r="CG685">
        <v>2.9092660839951181</v>
      </c>
      <c r="CH685">
        <v>0</v>
      </c>
      <c r="CI685">
        <v>0</v>
      </c>
      <c r="CJ685">
        <v>31.637612155388531</v>
      </c>
      <c r="CK685">
        <v>58.108393533431062</v>
      </c>
      <c r="CL685">
        <v>25.059000129322481</v>
      </c>
      <c r="CM685">
        <v>0</v>
      </c>
      <c r="CN685">
        <v>1.4117812487200441</v>
      </c>
      <c r="CO685">
        <v>31.637612155388531</v>
      </c>
      <c r="CP685">
        <v>41.82004344937144</v>
      </c>
      <c r="CQ685">
        <v>35.555293417040822</v>
      </c>
      <c r="CR685">
        <v>2.5059000129322491</v>
      </c>
      <c r="CS685">
        <v>0</v>
      </c>
      <c r="CT685">
        <v>1.4117812487200441</v>
      </c>
      <c r="CU685">
        <v>31.637612155388531</v>
      </c>
      <c r="CV685">
        <f t="shared" si="10"/>
        <v>246.3018460550033</v>
      </c>
    </row>
    <row r="686" spans="1:100" x14ac:dyDescent="0.25">
      <c r="A686" s="1">
        <v>143</v>
      </c>
      <c r="B686" t="s">
        <v>98</v>
      </c>
      <c r="C686" t="s">
        <v>112</v>
      </c>
      <c r="D686">
        <v>2</v>
      </c>
      <c r="E686">
        <v>4</v>
      </c>
      <c r="F686">
        <v>1</v>
      </c>
      <c r="G686">
        <v>44.051760000000002</v>
      </c>
      <c r="H686">
        <v>10</v>
      </c>
      <c r="I686" t="s">
        <v>119</v>
      </c>
      <c r="J686">
        <v>1.1759999999999999</v>
      </c>
      <c r="K686">
        <v>500</v>
      </c>
      <c r="L686">
        <v>100</v>
      </c>
      <c r="N686" t="s">
        <v>120</v>
      </c>
      <c r="O686">
        <v>0</v>
      </c>
      <c r="P686">
        <v>0.2</v>
      </c>
      <c r="Q686">
        <v>3.2500000000000001E-2</v>
      </c>
      <c r="R686">
        <v>77.5</v>
      </c>
      <c r="S686">
        <v>170</v>
      </c>
      <c r="T686">
        <v>100</v>
      </c>
      <c r="U686">
        <v>1812.1301775147931</v>
      </c>
      <c r="V686">
        <v>20</v>
      </c>
      <c r="W686">
        <v>0.95</v>
      </c>
      <c r="X686">
        <v>1</v>
      </c>
      <c r="Y686">
        <v>40181.581267268397</v>
      </c>
      <c r="Z686">
        <v>200907906.33634201</v>
      </c>
      <c r="AA686">
        <v>236267697.85153821</v>
      </c>
      <c r="AB686">
        <v>236267.69785153819</v>
      </c>
      <c r="AC686">
        <v>0</v>
      </c>
      <c r="AD686">
        <v>2082.2637005830552</v>
      </c>
      <c r="AE686">
        <v>749614.93220989988</v>
      </c>
      <c r="AF686">
        <v>749614.93220989988</v>
      </c>
      <c r="AG686">
        <v>33.021857086126779</v>
      </c>
      <c r="AH686">
        <v>65.981106333115378</v>
      </c>
      <c r="AI686">
        <v>65.981106333115378</v>
      </c>
      <c r="AJ686">
        <v>7678.7001801749911</v>
      </c>
      <c r="AK686">
        <v>854.70085470085473</v>
      </c>
      <c r="AL686" t="s">
        <v>123</v>
      </c>
      <c r="AM686">
        <v>5113.5357408164418</v>
      </c>
      <c r="AN686">
        <v>448.4175221974715</v>
      </c>
      <c r="AO686">
        <v>11216.788076629609</v>
      </c>
      <c r="AP686">
        <v>14095.35429788976</v>
      </c>
      <c r="AQ686">
        <v>2878.5662212601442</v>
      </c>
      <c r="AR686">
        <v>1.0243526176216671E-2</v>
      </c>
      <c r="AS686">
        <v>232.53386870846171</v>
      </c>
      <c r="AT686">
        <v>154.85306375954099</v>
      </c>
      <c r="AU686">
        <v>13.57941562850085</v>
      </c>
      <c r="AV686">
        <v>339.67768824673522</v>
      </c>
      <c r="AW686">
        <v>426.84923083297861</v>
      </c>
      <c r="AX686">
        <v>87.171542586243447</v>
      </c>
      <c r="AY686">
        <v>1.9981040485102071</v>
      </c>
      <c r="AZ686" t="s">
        <v>166</v>
      </c>
      <c r="BA686" t="str">
        <f>VLOOKUP($AZ686,Sheet1!$A$2:$B$58,2,FALSE)</f>
        <v>Acetone</v>
      </c>
      <c r="BB686" t="s">
        <v>214</v>
      </c>
      <c r="BC686">
        <v>3</v>
      </c>
      <c r="BD686">
        <v>24.155999999999999</v>
      </c>
      <c r="BE686">
        <v>0</v>
      </c>
      <c r="BF686">
        <v>58.078139999999998</v>
      </c>
      <c r="BG686">
        <f>VLOOKUP($AZ686,Sheet1!$A$2:$C$58,3,FALSE)</f>
        <v>5.333333333333333</v>
      </c>
      <c r="BH686">
        <v>56</v>
      </c>
      <c r="BI686" t="s">
        <v>98</v>
      </c>
      <c r="BJ686">
        <v>0.36592764917717091</v>
      </c>
      <c r="BK686">
        <v>0.57423423423423403</v>
      </c>
      <c r="BL686">
        <v>0.75707432004189301</v>
      </c>
      <c r="BM686">
        <v>100</v>
      </c>
      <c r="BN686">
        <v>-0.19484045344301151</v>
      </c>
      <c r="BO686">
        <v>563.81417191559046</v>
      </c>
      <c r="BP686">
        <v>115.14264885040581</v>
      </c>
      <c r="BQ686">
        <v>2.273316604147444</v>
      </c>
      <c r="BR686">
        <v>386.46382270506552</v>
      </c>
      <c r="BS686">
        <v>177.35034921052491</v>
      </c>
      <c r="BT686">
        <v>0.8613513513513511</v>
      </c>
      <c r="BU686">
        <v>0</v>
      </c>
      <c r="BV686">
        <v>31.907039190899141</v>
      </c>
      <c r="BW686">
        <v>0</v>
      </c>
      <c r="BX686">
        <v>9.1481912294292709</v>
      </c>
      <c r="BY686">
        <v>3.8580884825035691</v>
      </c>
      <c r="BZ686">
        <v>60.999718780228932</v>
      </c>
      <c r="CA686">
        <v>29.092679589329791</v>
      </c>
      <c r="CB686">
        <v>0</v>
      </c>
      <c r="CC686">
        <v>0</v>
      </c>
      <c r="CD686">
        <v>31.907039190899141</v>
      </c>
      <c r="CE686">
        <v>42.089477047164571</v>
      </c>
      <c r="CF686">
        <v>34.81630714983212</v>
      </c>
      <c r="CG686">
        <v>2.90926795893298</v>
      </c>
      <c r="CH686">
        <v>0</v>
      </c>
      <c r="CI686">
        <v>0</v>
      </c>
      <c r="CJ686">
        <v>31.907039190899141</v>
      </c>
      <c r="CK686">
        <v>58.37783931832027</v>
      </c>
      <c r="CL686">
        <v>25.059018878701082</v>
      </c>
      <c r="CM686">
        <v>0</v>
      </c>
      <c r="CN686">
        <v>1.411781248720049</v>
      </c>
      <c r="CO686">
        <v>31.907039190899141</v>
      </c>
      <c r="CP686">
        <v>42.089477047164571</v>
      </c>
      <c r="CQ686">
        <v>35.824722327489297</v>
      </c>
      <c r="CR686">
        <v>2.5059018878701078</v>
      </c>
      <c r="CS686">
        <v>0</v>
      </c>
      <c r="CT686">
        <v>1.411781248720049</v>
      </c>
      <c r="CU686">
        <v>31.907039190899141</v>
      </c>
      <c r="CV686">
        <f t="shared" si="10"/>
        <v>177.35034921052491</v>
      </c>
    </row>
    <row r="687" spans="1:100" x14ac:dyDescent="0.25">
      <c r="A687" s="1">
        <v>213</v>
      </c>
      <c r="B687" t="s">
        <v>99</v>
      </c>
      <c r="C687" t="s">
        <v>113</v>
      </c>
      <c r="D687">
        <v>1</v>
      </c>
      <c r="E687">
        <v>4</v>
      </c>
      <c r="F687">
        <v>1</v>
      </c>
      <c r="G687">
        <v>32.041060000000002</v>
      </c>
      <c r="H687">
        <v>6</v>
      </c>
      <c r="I687" t="s">
        <v>119</v>
      </c>
      <c r="J687">
        <v>1.2130000000000001</v>
      </c>
      <c r="K687">
        <v>500</v>
      </c>
      <c r="L687">
        <v>100</v>
      </c>
      <c r="N687" t="s">
        <v>120</v>
      </c>
      <c r="O687">
        <v>0</v>
      </c>
      <c r="P687">
        <v>0.125</v>
      </c>
      <c r="Q687">
        <v>3.2500000000000001E-2</v>
      </c>
      <c r="R687">
        <v>77.5</v>
      </c>
      <c r="S687">
        <v>170</v>
      </c>
      <c r="T687">
        <v>100</v>
      </c>
      <c r="U687">
        <v>1812.1301775147931</v>
      </c>
      <c r="V687">
        <v>20</v>
      </c>
      <c r="W687">
        <v>0.95</v>
      </c>
      <c r="X687">
        <v>1</v>
      </c>
      <c r="Y687">
        <v>65800.683287188818</v>
      </c>
      <c r="Z687">
        <v>329003416.43594408</v>
      </c>
      <c r="AA687">
        <v>399081144.13680023</v>
      </c>
      <c r="AB687">
        <v>399081.1441368002</v>
      </c>
      <c r="AC687">
        <v>0</v>
      </c>
      <c r="AD687">
        <v>3409.880098324707</v>
      </c>
      <c r="AE687">
        <v>2045928.0589948241</v>
      </c>
      <c r="AF687">
        <v>2045928.0589948241</v>
      </c>
      <c r="AG687">
        <v>65.553703693936711</v>
      </c>
      <c r="AH687">
        <v>67.530970407271667</v>
      </c>
      <c r="AI687">
        <v>67.530970407271667</v>
      </c>
      <c r="AJ687">
        <v>12970.13718444601</v>
      </c>
      <c r="AK687">
        <v>854.70085470085473</v>
      </c>
      <c r="AL687" t="s">
        <v>123</v>
      </c>
      <c r="AM687">
        <v>5233.6502065635541</v>
      </c>
      <c r="AN687">
        <v>734.32101047196181</v>
      </c>
      <c r="AO687">
        <v>11480.264969236179</v>
      </c>
      <c r="AP687">
        <v>19792.80925618238</v>
      </c>
      <c r="AQ687">
        <v>8312.5442869461931</v>
      </c>
      <c r="AR687">
        <v>6.3394883937504167E-3</v>
      </c>
      <c r="AS687">
        <v>197.85513942892081</v>
      </c>
      <c r="AT687">
        <v>79.837597445278021</v>
      </c>
      <c r="AU687">
        <v>11.20182337676035</v>
      </c>
      <c r="AV687">
        <v>175.12763310577111</v>
      </c>
      <c r="AW687">
        <v>301.93273821099268</v>
      </c>
      <c r="AX687">
        <v>126.8051051052215</v>
      </c>
      <c r="AY687">
        <v>1.030162547681007</v>
      </c>
      <c r="AZ687" t="s">
        <v>172</v>
      </c>
      <c r="BA687" t="str">
        <f>VLOOKUP($AZ687,Sheet1!$A$2:$B$58,2,FALSE)</f>
        <v>Limonene</v>
      </c>
      <c r="BB687" t="s">
        <v>219</v>
      </c>
      <c r="BC687">
        <v>10</v>
      </c>
      <c r="BD687">
        <v>19.93</v>
      </c>
      <c r="BE687">
        <v>0</v>
      </c>
      <c r="BF687">
        <v>136.23244</v>
      </c>
      <c r="BG687">
        <f>VLOOKUP($AZ687,Sheet1!$A$2:$C$58,3,FALSE)</f>
        <v>5.6</v>
      </c>
      <c r="BH687">
        <v>176</v>
      </c>
      <c r="BI687" t="s">
        <v>232</v>
      </c>
      <c r="BJ687">
        <v>0.37114366168113011</v>
      </c>
      <c r="BK687">
        <v>8.9695181907571406E-2</v>
      </c>
      <c r="BL687">
        <v>0.38136670533098099</v>
      </c>
      <c r="BM687">
        <v>100</v>
      </c>
      <c r="BN687">
        <v>-0.63968465483955894</v>
      </c>
      <c r="BO687">
        <v>791.71237024729498</v>
      </c>
      <c r="BP687">
        <v>332.50177147784768</v>
      </c>
      <c r="BQ687">
        <v>2.330095154609737</v>
      </c>
      <c r="BR687">
        <v>396.11617628365519</v>
      </c>
      <c r="BS687">
        <v>395.59619396363968</v>
      </c>
      <c r="BT687">
        <v>0.89695181907571409</v>
      </c>
      <c r="BU687">
        <v>0</v>
      </c>
      <c r="BV687">
        <v>52.259412584806341</v>
      </c>
      <c r="BW687">
        <v>0</v>
      </c>
      <c r="BX687">
        <v>9.2785915420282521</v>
      </c>
      <c r="BY687">
        <v>3.8580884825035691</v>
      </c>
      <c r="BZ687">
        <v>82.035465058015959</v>
      </c>
      <c r="CA687">
        <v>29.776052473209621</v>
      </c>
      <c r="CB687">
        <v>0</v>
      </c>
      <c r="CC687">
        <v>0</v>
      </c>
      <c r="CD687">
        <v>52.259412584806341</v>
      </c>
      <c r="CE687">
        <v>62.681030950429708</v>
      </c>
      <c r="CF687">
        <v>55.2370178321273</v>
      </c>
      <c r="CG687">
        <v>2.977605247320962</v>
      </c>
      <c r="CH687">
        <v>0</v>
      </c>
      <c r="CI687">
        <v>0</v>
      </c>
      <c r="CJ687">
        <v>52.259412584806341</v>
      </c>
      <c r="CK687">
        <v>79.37621275454164</v>
      </c>
      <c r="CL687">
        <v>25.684895083249131</v>
      </c>
      <c r="CM687">
        <v>0</v>
      </c>
      <c r="CN687">
        <v>1.4319050864861691</v>
      </c>
      <c r="CO687">
        <v>52.259412584806341</v>
      </c>
      <c r="CP687">
        <v>62.681030950429708</v>
      </c>
      <c r="CQ687">
        <v>56.259807179617432</v>
      </c>
      <c r="CR687">
        <v>2.5684895083249129</v>
      </c>
      <c r="CS687">
        <v>0</v>
      </c>
      <c r="CT687">
        <v>1.4319050864861691</v>
      </c>
      <c r="CU687">
        <v>52.259412584806341</v>
      </c>
      <c r="CV687">
        <f t="shared" si="10"/>
        <v>395.59619396363968</v>
      </c>
    </row>
    <row r="688" spans="1:100" x14ac:dyDescent="0.25">
      <c r="A688" s="1">
        <v>270</v>
      </c>
      <c r="B688" t="s">
        <v>99</v>
      </c>
      <c r="C688" t="s">
        <v>113</v>
      </c>
      <c r="D688">
        <v>1</v>
      </c>
      <c r="E688">
        <v>4</v>
      </c>
      <c r="F688">
        <v>1</v>
      </c>
      <c r="G688">
        <v>32.041060000000002</v>
      </c>
      <c r="H688">
        <v>6</v>
      </c>
      <c r="I688" t="s">
        <v>119</v>
      </c>
      <c r="J688">
        <v>1.2130000000000001</v>
      </c>
      <c r="K688">
        <v>500</v>
      </c>
      <c r="L688">
        <v>100</v>
      </c>
      <c r="N688" t="s">
        <v>120</v>
      </c>
      <c r="O688">
        <v>0</v>
      </c>
      <c r="P688">
        <v>0.125</v>
      </c>
      <c r="Q688">
        <v>3.2500000000000001E-2</v>
      </c>
      <c r="R688">
        <v>77.5</v>
      </c>
      <c r="S688">
        <v>170</v>
      </c>
      <c r="T688">
        <v>100</v>
      </c>
      <c r="U688">
        <v>1812.1301775147931</v>
      </c>
      <c r="V688">
        <v>20</v>
      </c>
      <c r="W688">
        <v>0.95</v>
      </c>
      <c r="X688">
        <v>1</v>
      </c>
      <c r="Y688">
        <v>65800.683287188818</v>
      </c>
      <c r="Z688">
        <v>329003416.43594408</v>
      </c>
      <c r="AA688">
        <v>399081144.13680023</v>
      </c>
      <c r="AB688">
        <v>399081.1441368002</v>
      </c>
      <c r="AC688">
        <v>0</v>
      </c>
      <c r="AD688">
        <v>3409.880098324707</v>
      </c>
      <c r="AE688">
        <v>2045928.0589948241</v>
      </c>
      <c r="AF688">
        <v>2045928.0589948241</v>
      </c>
      <c r="AG688">
        <v>65.553703693936711</v>
      </c>
      <c r="AH688">
        <v>67.530970407271667</v>
      </c>
      <c r="AI688">
        <v>67.530970407271667</v>
      </c>
      <c r="AJ688">
        <v>12970.13718444601</v>
      </c>
      <c r="AK688">
        <v>854.70085470085473</v>
      </c>
      <c r="AL688" t="s">
        <v>123</v>
      </c>
      <c r="AM688">
        <v>5233.6502065635541</v>
      </c>
      <c r="AN688">
        <v>734.32101047196181</v>
      </c>
      <c r="AO688">
        <v>11480.264969236179</v>
      </c>
      <c r="AP688">
        <v>19792.80925618238</v>
      </c>
      <c r="AQ688">
        <v>8312.5442869461931</v>
      </c>
      <c r="AR688">
        <v>6.3394883937504167E-3</v>
      </c>
      <c r="AS688">
        <v>197.85513942892081</v>
      </c>
      <c r="AT688">
        <v>79.837597445278021</v>
      </c>
      <c r="AU688">
        <v>11.20182337676035</v>
      </c>
      <c r="AV688">
        <v>175.12763310577111</v>
      </c>
      <c r="AW688">
        <v>301.93273821099268</v>
      </c>
      <c r="AX688">
        <v>126.8051051052215</v>
      </c>
      <c r="AY688">
        <v>1.030162547681007</v>
      </c>
      <c r="AZ688" t="s">
        <v>172</v>
      </c>
      <c r="BA688" t="str">
        <f>VLOOKUP($AZ688,Sheet1!$A$2:$B$58,2,FALSE)</f>
        <v>Limonene</v>
      </c>
      <c r="BB688" t="s">
        <v>219</v>
      </c>
      <c r="BC688">
        <v>10</v>
      </c>
      <c r="BD688">
        <v>19.93</v>
      </c>
      <c r="BE688">
        <v>0</v>
      </c>
      <c r="BF688">
        <v>136.23244</v>
      </c>
      <c r="BG688">
        <f>VLOOKUP($AZ688,Sheet1!$A$2:$C$58,3,FALSE)</f>
        <v>5.6</v>
      </c>
      <c r="BH688">
        <v>176</v>
      </c>
      <c r="BI688" t="s">
        <v>233</v>
      </c>
      <c r="BJ688">
        <v>0.3711436616811305</v>
      </c>
      <c r="BK688">
        <v>8.9695181907571406E-2</v>
      </c>
      <c r="BL688">
        <v>0.38136670533098099</v>
      </c>
      <c r="BM688">
        <v>100</v>
      </c>
      <c r="BN688">
        <v>-0.63968465483955972</v>
      </c>
      <c r="BO688">
        <v>791.71237024729498</v>
      </c>
      <c r="BP688">
        <v>332.50177147784768</v>
      </c>
      <c r="BQ688">
        <v>2.3300951546097362</v>
      </c>
      <c r="BR688">
        <v>396.11617628365508</v>
      </c>
      <c r="BS688">
        <v>395.59619396363979</v>
      </c>
      <c r="BT688">
        <v>0.89695181907571409</v>
      </c>
      <c r="BU688">
        <v>0</v>
      </c>
      <c r="BV688">
        <v>52.259412584806341</v>
      </c>
      <c r="BW688">
        <v>0</v>
      </c>
      <c r="BX688">
        <v>9.2785915420282628</v>
      </c>
      <c r="BY688">
        <v>3.8580884825035691</v>
      </c>
      <c r="BZ688">
        <v>82.035465058015959</v>
      </c>
      <c r="CA688">
        <v>29.776052473209621</v>
      </c>
      <c r="CB688">
        <v>0</v>
      </c>
      <c r="CC688">
        <v>0</v>
      </c>
      <c r="CD688">
        <v>52.259412584806341</v>
      </c>
      <c r="CE688">
        <v>62.681030950429708</v>
      </c>
      <c r="CF688">
        <v>55.2370178321273</v>
      </c>
      <c r="CG688">
        <v>2.977605247320962</v>
      </c>
      <c r="CH688">
        <v>0</v>
      </c>
      <c r="CI688">
        <v>0</v>
      </c>
      <c r="CJ688">
        <v>52.259412584806341</v>
      </c>
      <c r="CK688">
        <v>79.37621275454164</v>
      </c>
      <c r="CL688">
        <v>25.684895083249121</v>
      </c>
      <c r="CM688">
        <v>0</v>
      </c>
      <c r="CN688">
        <v>1.4319050864861711</v>
      </c>
      <c r="CO688">
        <v>52.259412584806341</v>
      </c>
      <c r="CP688">
        <v>62.681030950429708</v>
      </c>
      <c r="CQ688">
        <v>56.259807179617432</v>
      </c>
      <c r="CR688">
        <v>2.568489508324912</v>
      </c>
      <c r="CS688">
        <v>0</v>
      </c>
      <c r="CT688">
        <v>1.4319050864861711</v>
      </c>
      <c r="CU688">
        <v>52.259412584806341</v>
      </c>
      <c r="CV688">
        <f t="shared" si="10"/>
        <v>395.59619396363979</v>
      </c>
    </row>
    <row r="689" spans="1:100" x14ac:dyDescent="0.25">
      <c r="A689" s="1">
        <v>51</v>
      </c>
      <c r="B689" t="s">
        <v>97</v>
      </c>
      <c r="C689" t="s">
        <v>111</v>
      </c>
      <c r="D689">
        <v>2</v>
      </c>
      <c r="E689">
        <v>6</v>
      </c>
      <c r="F689">
        <v>1</v>
      </c>
      <c r="G689">
        <v>46.067439999999998</v>
      </c>
      <c r="H689">
        <v>12</v>
      </c>
      <c r="I689" t="s">
        <v>119</v>
      </c>
      <c r="J689">
        <v>1.145</v>
      </c>
      <c r="K689">
        <v>500</v>
      </c>
      <c r="L689">
        <v>100</v>
      </c>
      <c r="N689" t="s">
        <v>120</v>
      </c>
      <c r="O689">
        <v>0</v>
      </c>
      <c r="P689">
        <v>0.16666666666666671</v>
      </c>
      <c r="Q689">
        <v>3.2500000000000001E-2</v>
      </c>
      <c r="R689">
        <v>77.5</v>
      </c>
      <c r="S689">
        <v>170</v>
      </c>
      <c r="T689">
        <v>100</v>
      </c>
      <c r="U689">
        <v>1812.1301775147931</v>
      </c>
      <c r="V689">
        <v>20</v>
      </c>
      <c r="W689">
        <v>0.95</v>
      </c>
      <c r="X689">
        <v>1</v>
      </c>
      <c r="Y689">
        <v>58077.51070922186</v>
      </c>
      <c r="Z689">
        <v>290387553.54610932</v>
      </c>
      <c r="AA689">
        <v>332493748.81029522</v>
      </c>
      <c r="AB689">
        <v>332493.74881029519</v>
      </c>
      <c r="AC689">
        <v>0</v>
      </c>
      <c r="AD689">
        <v>3009.654885546955</v>
      </c>
      <c r="AE689">
        <v>902896.46566408651</v>
      </c>
      <c r="AF689">
        <v>902896.46566408651</v>
      </c>
      <c r="AG689">
        <v>41.594128758192369</v>
      </c>
      <c r="AH689">
        <v>79.472946907752885</v>
      </c>
      <c r="AI689">
        <v>79.472946907752885</v>
      </c>
      <c r="AJ689">
        <v>10806.04683633459</v>
      </c>
      <c r="AK689">
        <v>854.70085470085473</v>
      </c>
      <c r="AL689" t="s">
        <v>123</v>
      </c>
      <c r="AM689">
        <v>6159.1533853508481</v>
      </c>
      <c r="AN689">
        <v>648.13211989844683</v>
      </c>
      <c r="AO689">
        <v>13510.40097431799</v>
      </c>
      <c r="AP689">
        <v>18468.033196284741</v>
      </c>
      <c r="AQ689">
        <v>4957.6322219667554</v>
      </c>
      <c r="AR689">
        <v>1.1968201501804171E-2</v>
      </c>
      <c r="AS689">
        <v>259.79740792638279</v>
      </c>
      <c r="AT689">
        <v>148.07747076894219</v>
      </c>
      <c r="AU689">
        <v>15.582298253351221</v>
      </c>
      <c r="AV689">
        <v>324.81509717058287</v>
      </c>
      <c r="AW689">
        <v>444.00577070982132</v>
      </c>
      <c r="AX689">
        <v>119.1906735392384</v>
      </c>
      <c r="AY689">
        <v>1.9106770421798991</v>
      </c>
      <c r="AZ689" t="s">
        <v>177</v>
      </c>
      <c r="BA689" t="str">
        <f>VLOOKUP($AZ689,Sheet1!$A$2:$B$58,2,FALSE)</f>
        <v>Phenol</v>
      </c>
      <c r="BB689" t="s">
        <v>224</v>
      </c>
      <c r="BC689">
        <v>6</v>
      </c>
      <c r="BD689">
        <v>26.7</v>
      </c>
      <c r="BE689">
        <v>0</v>
      </c>
      <c r="BF689">
        <v>94.11023999999999</v>
      </c>
      <c r="BG689">
        <f>VLOOKUP($AZ689,Sheet1!$A$2:$C$58,3,FALSE)</f>
        <v>4.666666666666667</v>
      </c>
      <c r="BH689">
        <v>181.7</v>
      </c>
      <c r="BI689" t="s">
        <v>97</v>
      </c>
      <c r="BJ689">
        <v>0.37305955526024848</v>
      </c>
      <c r="BK689">
        <v>0.29421524663677101</v>
      </c>
      <c r="BL689">
        <v>0.60104636751349205</v>
      </c>
      <c r="BM689">
        <v>100</v>
      </c>
      <c r="BN689">
        <v>-1.086935107407951</v>
      </c>
      <c r="BO689">
        <v>738.72132785138979</v>
      </c>
      <c r="BP689">
        <v>198.30528887867021</v>
      </c>
      <c r="BQ689">
        <v>2.8058583210498669</v>
      </c>
      <c r="BR689">
        <v>476.99591457847743</v>
      </c>
      <c r="BS689">
        <v>261.72541327291242</v>
      </c>
      <c r="BT689">
        <v>0.88264573991031303</v>
      </c>
      <c r="BU689">
        <v>0</v>
      </c>
      <c r="BV689">
        <v>44.422529513749453</v>
      </c>
      <c r="BW689">
        <v>0</v>
      </c>
      <c r="BX689">
        <v>9.3264888815062115</v>
      </c>
      <c r="BY689">
        <v>3.8580884825035691</v>
      </c>
      <c r="BZ689">
        <v>79.464090786368757</v>
      </c>
      <c r="CA689">
        <v>35.041561272619312</v>
      </c>
      <c r="CB689">
        <v>0</v>
      </c>
      <c r="CC689">
        <v>0</v>
      </c>
      <c r="CD689">
        <v>44.422529513749453</v>
      </c>
      <c r="CE689">
        <v>56.687075959166222</v>
      </c>
      <c r="CF689">
        <v>47.926685641011382</v>
      </c>
      <c r="CG689">
        <v>3.5041561272619322</v>
      </c>
      <c r="CH689">
        <v>0</v>
      </c>
      <c r="CI689">
        <v>0</v>
      </c>
      <c r="CJ689">
        <v>44.422529513749453</v>
      </c>
      <c r="CK689">
        <v>76.791111064270609</v>
      </c>
      <c r="CL689">
        <v>30.929284777083691</v>
      </c>
      <c r="CM689">
        <v>0</v>
      </c>
      <c r="CN689">
        <v>1.439296773437468</v>
      </c>
      <c r="CO689">
        <v>44.422529513749453</v>
      </c>
      <c r="CP689">
        <v>56.687075959166222</v>
      </c>
      <c r="CQ689">
        <v>48.954754764895291</v>
      </c>
      <c r="CR689">
        <v>3.092928477708369</v>
      </c>
      <c r="CS689">
        <v>0</v>
      </c>
      <c r="CT689">
        <v>1.439296773437468</v>
      </c>
      <c r="CU689">
        <v>44.422529513749453</v>
      </c>
      <c r="CV689">
        <f t="shared" si="10"/>
        <v>261.72541327291242</v>
      </c>
    </row>
    <row r="690" spans="1:100" x14ac:dyDescent="0.25">
      <c r="A690" s="1">
        <v>214</v>
      </c>
      <c r="B690" t="s">
        <v>99</v>
      </c>
      <c r="C690" t="s">
        <v>113</v>
      </c>
      <c r="D690">
        <v>1</v>
      </c>
      <c r="E690">
        <v>4</v>
      </c>
      <c r="F690">
        <v>1</v>
      </c>
      <c r="G690">
        <v>32.041060000000002</v>
      </c>
      <c r="H690">
        <v>6</v>
      </c>
      <c r="I690" t="s">
        <v>119</v>
      </c>
      <c r="J690">
        <v>1.2130000000000001</v>
      </c>
      <c r="K690">
        <v>500</v>
      </c>
      <c r="L690">
        <v>100</v>
      </c>
      <c r="N690" t="s">
        <v>120</v>
      </c>
      <c r="O690">
        <v>0</v>
      </c>
      <c r="P690">
        <v>0.125</v>
      </c>
      <c r="Q690">
        <v>3.2500000000000001E-2</v>
      </c>
      <c r="R690">
        <v>77.5</v>
      </c>
      <c r="S690">
        <v>170</v>
      </c>
      <c r="T690">
        <v>100</v>
      </c>
      <c r="U690">
        <v>1812.1301775147931</v>
      </c>
      <c r="V690">
        <v>20</v>
      </c>
      <c r="W690">
        <v>0.95</v>
      </c>
      <c r="X690">
        <v>1</v>
      </c>
      <c r="Y690">
        <v>65865.384057382646</v>
      </c>
      <c r="Z690">
        <v>329326920.28691322</v>
      </c>
      <c r="AA690">
        <v>399473554.30802578</v>
      </c>
      <c r="AB690">
        <v>399473.55430802569</v>
      </c>
      <c r="AC690">
        <v>0</v>
      </c>
      <c r="AD690">
        <v>3413.2329794440011</v>
      </c>
      <c r="AE690">
        <v>2047939.7876664</v>
      </c>
      <c r="AF690">
        <v>2047939.7876664</v>
      </c>
      <c r="AG690">
        <v>65.618161613006393</v>
      </c>
      <c r="AH690">
        <v>67.597372541398713</v>
      </c>
      <c r="AI690">
        <v>67.597372541398713</v>
      </c>
      <c r="AJ690">
        <v>12982.89051501084</v>
      </c>
      <c r="AK690">
        <v>1835.336538461539</v>
      </c>
      <c r="AL690" t="s">
        <v>124</v>
      </c>
      <c r="AM690">
        <v>5238.7963719584004</v>
      </c>
      <c r="AN690">
        <v>735.04305669661392</v>
      </c>
      <c r="AO690">
        <v>11491.55333203778</v>
      </c>
      <c r="AP690">
        <v>20792.066482127389</v>
      </c>
      <c r="AQ690">
        <v>9300.5131500896077</v>
      </c>
      <c r="AR690">
        <v>6.3394883937504167E-3</v>
      </c>
      <c r="AS690">
        <v>197.85513942892081</v>
      </c>
      <c r="AT690">
        <v>79.837597445278035</v>
      </c>
      <c r="AU690">
        <v>11.20182337676035</v>
      </c>
      <c r="AV690">
        <v>175.1276331057712</v>
      </c>
      <c r="AW690">
        <v>316.86450779819052</v>
      </c>
      <c r="AX690">
        <v>141.73687469241929</v>
      </c>
      <c r="AY690">
        <v>1.030162547681007</v>
      </c>
      <c r="AZ690" t="s">
        <v>173</v>
      </c>
      <c r="BA690" t="str">
        <f>VLOOKUP($AZ690,Sheet1!$A$2:$B$58,2,FALSE)</f>
        <v>Farnesene</v>
      </c>
      <c r="BB690" t="s">
        <v>220</v>
      </c>
      <c r="BC690">
        <v>15</v>
      </c>
      <c r="BD690">
        <v>19.93</v>
      </c>
      <c r="BE690">
        <v>0</v>
      </c>
      <c r="BF690">
        <v>204.34866</v>
      </c>
      <c r="BG690">
        <f>VLOOKUP($AZ690,Sheet1!$A$2:$C$58,3,FALSE)</f>
        <v>5.601</v>
      </c>
      <c r="BH690" t="s">
        <v>230</v>
      </c>
      <c r="BI690" t="s">
        <v>232</v>
      </c>
      <c r="BJ690">
        <v>0.3746851088345754</v>
      </c>
      <c r="BK690">
        <v>5.9738048461034698E-2</v>
      </c>
      <c r="BL690">
        <v>0.38099208184833799</v>
      </c>
      <c r="BM690">
        <v>100</v>
      </c>
      <c r="BN690">
        <v>-0.64354717388898919</v>
      </c>
      <c r="BO690">
        <v>831.6826592850955</v>
      </c>
      <c r="BP690">
        <v>372.02052600358428</v>
      </c>
      <c r="BQ690">
        <v>2.3292097928213731</v>
      </c>
      <c r="BR690">
        <v>395.96566477963341</v>
      </c>
      <c r="BS690">
        <v>435.71699450546208</v>
      </c>
      <c r="BT690">
        <v>0.89607072691552048</v>
      </c>
      <c r="BU690">
        <v>0</v>
      </c>
      <c r="BV690">
        <v>52.310798437888693</v>
      </c>
      <c r="BW690">
        <v>0</v>
      </c>
      <c r="BX690">
        <v>9.3671277208643851</v>
      </c>
      <c r="BY690">
        <v>3.8580884825035691</v>
      </c>
      <c r="BZ690">
        <v>82.116129232114218</v>
      </c>
      <c r="CA690">
        <v>29.805330794225529</v>
      </c>
      <c r="CB690">
        <v>0</v>
      </c>
      <c r="CC690">
        <v>0</v>
      </c>
      <c r="CD690">
        <v>52.310798437888693</v>
      </c>
      <c r="CE690">
        <v>62.742664215867627</v>
      </c>
      <c r="CF690">
        <v>55.291331517311242</v>
      </c>
      <c r="CG690">
        <v>2.9805330794225529</v>
      </c>
      <c r="CH690">
        <v>0</v>
      </c>
      <c r="CI690">
        <v>0</v>
      </c>
      <c r="CJ690">
        <v>52.310798437888693</v>
      </c>
      <c r="CK690">
        <v>79.431502383759437</v>
      </c>
      <c r="CL690">
        <v>25.675135642910458</v>
      </c>
      <c r="CM690">
        <v>0</v>
      </c>
      <c r="CN690">
        <v>1.4455683029602719</v>
      </c>
      <c r="CO690">
        <v>52.310798437888693</v>
      </c>
      <c r="CP690">
        <v>62.742664215867627</v>
      </c>
      <c r="CQ690">
        <v>56.323880305140008</v>
      </c>
      <c r="CR690">
        <v>2.5675135642910458</v>
      </c>
      <c r="CS690">
        <v>0</v>
      </c>
      <c r="CT690">
        <v>1.4455683029602719</v>
      </c>
      <c r="CU690">
        <v>52.310798437888693</v>
      </c>
      <c r="CV690">
        <f t="shared" si="10"/>
        <v>435.71699450546208</v>
      </c>
    </row>
    <row r="691" spans="1:100" x14ac:dyDescent="0.25">
      <c r="A691" s="1">
        <v>271</v>
      </c>
      <c r="B691" t="s">
        <v>99</v>
      </c>
      <c r="C691" t="s">
        <v>113</v>
      </c>
      <c r="D691">
        <v>1</v>
      </c>
      <c r="E691">
        <v>4</v>
      </c>
      <c r="F691">
        <v>1</v>
      </c>
      <c r="G691">
        <v>32.041060000000002</v>
      </c>
      <c r="H691">
        <v>6</v>
      </c>
      <c r="I691" t="s">
        <v>119</v>
      </c>
      <c r="J691">
        <v>1.2130000000000001</v>
      </c>
      <c r="K691">
        <v>500</v>
      </c>
      <c r="L691">
        <v>100</v>
      </c>
      <c r="N691" t="s">
        <v>120</v>
      </c>
      <c r="O691">
        <v>0</v>
      </c>
      <c r="P691">
        <v>0.125</v>
      </c>
      <c r="Q691">
        <v>3.2500000000000001E-2</v>
      </c>
      <c r="R691">
        <v>77.5</v>
      </c>
      <c r="S691">
        <v>170</v>
      </c>
      <c r="T691">
        <v>100</v>
      </c>
      <c r="U691">
        <v>1812.1301775147931</v>
      </c>
      <c r="V691">
        <v>20</v>
      </c>
      <c r="W691">
        <v>0.95</v>
      </c>
      <c r="X691">
        <v>1</v>
      </c>
      <c r="Y691">
        <v>65865.384057382646</v>
      </c>
      <c r="Z691">
        <v>329326920.28691322</v>
      </c>
      <c r="AA691">
        <v>399473554.30802578</v>
      </c>
      <c r="AB691">
        <v>399473.55430802569</v>
      </c>
      <c r="AC691">
        <v>0</v>
      </c>
      <c r="AD691">
        <v>3413.2329794440011</v>
      </c>
      <c r="AE691">
        <v>2047939.7876664</v>
      </c>
      <c r="AF691">
        <v>2047939.7876664</v>
      </c>
      <c r="AG691">
        <v>65.618161613006393</v>
      </c>
      <c r="AH691">
        <v>67.597372541398713</v>
      </c>
      <c r="AI691">
        <v>67.597372541398713</v>
      </c>
      <c r="AJ691">
        <v>12982.89051501084</v>
      </c>
      <c r="AK691">
        <v>1835.336538461539</v>
      </c>
      <c r="AL691" t="s">
        <v>124</v>
      </c>
      <c r="AM691">
        <v>5238.7963719584004</v>
      </c>
      <c r="AN691">
        <v>735.04305669661392</v>
      </c>
      <c r="AO691">
        <v>11491.55333203778</v>
      </c>
      <c r="AP691">
        <v>20792.066482127389</v>
      </c>
      <c r="AQ691">
        <v>9300.5131500896077</v>
      </c>
      <c r="AR691">
        <v>6.3394883937504167E-3</v>
      </c>
      <c r="AS691">
        <v>197.85513942892081</v>
      </c>
      <c r="AT691">
        <v>79.837597445278035</v>
      </c>
      <c r="AU691">
        <v>11.20182337676035</v>
      </c>
      <c r="AV691">
        <v>175.1276331057712</v>
      </c>
      <c r="AW691">
        <v>316.86450779819052</v>
      </c>
      <c r="AX691">
        <v>141.73687469241929</v>
      </c>
      <c r="AY691">
        <v>1.030162547681007</v>
      </c>
      <c r="AZ691" t="s">
        <v>173</v>
      </c>
      <c r="BA691" t="str">
        <f>VLOOKUP($AZ691,Sheet1!$A$2:$B$58,2,FALSE)</f>
        <v>Farnesene</v>
      </c>
      <c r="BB691" t="s">
        <v>220</v>
      </c>
      <c r="BC691">
        <v>15</v>
      </c>
      <c r="BD691">
        <v>19.93</v>
      </c>
      <c r="BE691">
        <v>0</v>
      </c>
      <c r="BF691">
        <v>204.34866</v>
      </c>
      <c r="BG691">
        <f>VLOOKUP($AZ691,Sheet1!$A$2:$C$58,3,FALSE)</f>
        <v>5.601</v>
      </c>
      <c r="BH691" t="s">
        <v>230</v>
      </c>
      <c r="BI691" t="s">
        <v>233</v>
      </c>
      <c r="BJ691">
        <v>0.3746851088345754</v>
      </c>
      <c r="BK691">
        <v>5.9738048461034698E-2</v>
      </c>
      <c r="BL691">
        <v>0.38099208184833799</v>
      </c>
      <c r="BM691">
        <v>100</v>
      </c>
      <c r="BN691">
        <v>-0.64354717388898919</v>
      </c>
      <c r="BO691">
        <v>831.6826592850955</v>
      </c>
      <c r="BP691">
        <v>372.02052600358428</v>
      </c>
      <c r="BQ691">
        <v>2.3292097928213731</v>
      </c>
      <c r="BR691">
        <v>395.96566477963341</v>
      </c>
      <c r="BS691">
        <v>435.71699450546208</v>
      </c>
      <c r="BT691">
        <v>0.89607072691552048</v>
      </c>
      <c r="BU691">
        <v>0</v>
      </c>
      <c r="BV691">
        <v>52.310798437888693</v>
      </c>
      <c r="BW691">
        <v>0</v>
      </c>
      <c r="BX691">
        <v>9.3671277208643851</v>
      </c>
      <c r="BY691">
        <v>3.8580884825035691</v>
      </c>
      <c r="BZ691">
        <v>82.116129232114218</v>
      </c>
      <c r="CA691">
        <v>29.805330794225529</v>
      </c>
      <c r="CB691">
        <v>0</v>
      </c>
      <c r="CC691">
        <v>0</v>
      </c>
      <c r="CD691">
        <v>52.310798437888693</v>
      </c>
      <c r="CE691">
        <v>62.742664215867627</v>
      </c>
      <c r="CF691">
        <v>55.291331517311242</v>
      </c>
      <c r="CG691">
        <v>2.9805330794225529</v>
      </c>
      <c r="CH691">
        <v>0</v>
      </c>
      <c r="CI691">
        <v>0</v>
      </c>
      <c r="CJ691">
        <v>52.310798437888693</v>
      </c>
      <c r="CK691">
        <v>79.431502383759437</v>
      </c>
      <c r="CL691">
        <v>25.675135642910458</v>
      </c>
      <c r="CM691">
        <v>0</v>
      </c>
      <c r="CN691">
        <v>1.4455683029602719</v>
      </c>
      <c r="CO691">
        <v>52.310798437888693</v>
      </c>
      <c r="CP691">
        <v>62.742664215867627</v>
      </c>
      <c r="CQ691">
        <v>56.323880305140008</v>
      </c>
      <c r="CR691">
        <v>2.5675135642910458</v>
      </c>
      <c r="CS691">
        <v>0</v>
      </c>
      <c r="CT691">
        <v>1.4455683029602719</v>
      </c>
      <c r="CU691">
        <v>52.310798437888693</v>
      </c>
      <c r="CV691">
        <f t="shared" si="10"/>
        <v>435.71699450546208</v>
      </c>
    </row>
    <row r="692" spans="1:100" x14ac:dyDescent="0.25">
      <c r="A692" s="1">
        <v>229</v>
      </c>
      <c r="B692" t="s">
        <v>99</v>
      </c>
      <c r="C692" t="s">
        <v>113</v>
      </c>
      <c r="D692">
        <v>1</v>
      </c>
      <c r="E692">
        <v>4</v>
      </c>
      <c r="F692">
        <v>1</v>
      </c>
      <c r="G692">
        <v>32.041060000000002</v>
      </c>
      <c r="H692">
        <v>6</v>
      </c>
      <c r="I692" t="s">
        <v>119</v>
      </c>
      <c r="J692">
        <v>1.2130000000000001</v>
      </c>
      <c r="K692">
        <v>500</v>
      </c>
      <c r="L692">
        <v>100</v>
      </c>
      <c r="N692" t="s">
        <v>120</v>
      </c>
      <c r="O692">
        <v>0</v>
      </c>
      <c r="P692">
        <v>0.125</v>
      </c>
      <c r="Q692">
        <v>3.2500000000000001E-2</v>
      </c>
      <c r="R692">
        <v>77.5</v>
      </c>
      <c r="S692">
        <v>170</v>
      </c>
      <c r="T692">
        <v>100</v>
      </c>
      <c r="U692">
        <v>1812.1301775147931</v>
      </c>
      <c r="V692">
        <v>20</v>
      </c>
      <c r="W692">
        <v>0.95</v>
      </c>
      <c r="X692">
        <v>1</v>
      </c>
      <c r="Y692">
        <v>43288.383432721093</v>
      </c>
      <c r="Z692">
        <v>216441917.16360551</v>
      </c>
      <c r="AA692">
        <v>262544045.51945341</v>
      </c>
      <c r="AB692">
        <v>262544.04551945342</v>
      </c>
      <c r="AC692">
        <v>0</v>
      </c>
      <c r="AD692">
        <v>2243.2623763440988</v>
      </c>
      <c r="AE692">
        <v>1345957.425806459</v>
      </c>
      <c r="AF692">
        <v>1345957.425806459</v>
      </c>
      <c r="AG692">
        <v>43.125902637710311</v>
      </c>
      <c r="AH692">
        <v>44.426689732306713</v>
      </c>
      <c r="AI692">
        <v>44.426689732306713</v>
      </c>
      <c r="AJ692">
        <v>8532.6814793822359</v>
      </c>
      <c r="AK692">
        <v>854.70085470085473</v>
      </c>
      <c r="AL692" t="s">
        <v>123</v>
      </c>
      <c r="AM692">
        <v>3443.0684542537701</v>
      </c>
      <c r="AN692">
        <v>483.0887443109944</v>
      </c>
      <c r="AO692">
        <v>7552.5372544921402</v>
      </c>
      <c r="AP692">
        <v>13313.539532647859</v>
      </c>
      <c r="AQ692">
        <v>5761.0022781557154</v>
      </c>
      <c r="AR692">
        <v>6.3394883937504167E-3</v>
      </c>
      <c r="AS692">
        <v>197.85513942892081</v>
      </c>
      <c r="AT692">
        <v>79.837597445278021</v>
      </c>
      <c r="AU692">
        <v>11.20182337676035</v>
      </c>
      <c r="AV692">
        <v>175.1276331057712</v>
      </c>
      <c r="AW692">
        <v>308.71329568430127</v>
      </c>
      <c r="AX692">
        <v>133.58566257853019</v>
      </c>
      <c r="AY692">
        <v>1.030162547681007</v>
      </c>
      <c r="AZ692" t="s">
        <v>133</v>
      </c>
      <c r="BA692" t="str">
        <f>VLOOKUP($AZ692,Sheet1!$A$2:$B$58,2,FALSE)</f>
        <v>Isobutanol</v>
      </c>
      <c r="BB692" t="s">
        <v>192</v>
      </c>
      <c r="BC692">
        <v>4</v>
      </c>
      <c r="BD692">
        <v>19.93</v>
      </c>
      <c r="BE692">
        <v>32.959000000000003</v>
      </c>
      <c r="BF692">
        <v>74.120199999999997</v>
      </c>
      <c r="BG692">
        <f>VLOOKUP($AZ692,Sheet1!$A$2:$C$58,3,FALSE)</f>
        <v>5.6020000000000003</v>
      </c>
      <c r="BH692">
        <v>108</v>
      </c>
      <c r="BI692" t="s">
        <v>233</v>
      </c>
      <c r="BJ692">
        <v>0.37831217988390031</v>
      </c>
      <c r="BK692">
        <v>0.21565011820330901</v>
      </c>
      <c r="BL692">
        <v>0.57969801142525901</v>
      </c>
      <c r="BM692">
        <v>100</v>
      </c>
      <c r="BN692">
        <v>-0.41261042114127222</v>
      </c>
      <c r="BO692">
        <v>532.54158130591418</v>
      </c>
      <c r="BP692">
        <v>230.44009112622851</v>
      </c>
      <c r="BQ692">
        <v>1.3987554094083681</v>
      </c>
      <c r="BR692">
        <v>237.78841959942261</v>
      </c>
      <c r="BS692">
        <v>294.7531617064916</v>
      </c>
      <c r="BT692">
        <v>0.86260047281323604</v>
      </c>
      <c r="BU692">
        <v>0</v>
      </c>
      <c r="BV692">
        <v>34.379969582782657</v>
      </c>
      <c r="BW692">
        <v>0.95866867830231373</v>
      </c>
      <c r="BX692">
        <v>9.4578044970975057</v>
      </c>
      <c r="BY692">
        <v>3.8580884825035691</v>
      </c>
      <c r="BZ692">
        <v>53.968781008150891</v>
      </c>
      <c r="CA692">
        <v>19.588811425368231</v>
      </c>
      <c r="CB692">
        <v>0</v>
      </c>
      <c r="CC692">
        <v>0</v>
      </c>
      <c r="CD692">
        <v>34.379969582782657</v>
      </c>
      <c r="CE692">
        <v>41.236053581661537</v>
      </c>
      <c r="CF692">
        <v>36.338850725319482</v>
      </c>
      <c r="CG692">
        <v>1.958881142536824</v>
      </c>
      <c r="CH692">
        <v>0</v>
      </c>
      <c r="CI692">
        <v>0</v>
      </c>
      <c r="CJ692">
        <v>34.379969582782657</v>
      </c>
      <c r="CK692">
        <v>51.258166117863517</v>
      </c>
      <c r="CL692">
        <v>15.418634671079969</v>
      </c>
      <c r="CM692">
        <v>0</v>
      </c>
      <c r="CN692">
        <v>1.459561864000894</v>
      </c>
      <c r="CO692">
        <v>34.379969582782657</v>
      </c>
      <c r="CP692">
        <v>41.236053581661537</v>
      </c>
      <c r="CQ692">
        <v>37.381394913891548</v>
      </c>
      <c r="CR692">
        <v>1.541863467107996</v>
      </c>
      <c r="CS692">
        <v>0</v>
      </c>
      <c r="CT692">
        <v>1.459561864000894</v>
      </c>
      <c r="CU692">
        <v>34.379969582782657</v>
      </c>
      <c r="CV692">
        <f t="shared" si="10"/>
        <v>294.7531617064916</v>
      </c>
    </row>
    <row r="693" spans="1:100" x14ac:dyDescent="0.25">
      <c r="A693" s="1">
        <v>172</v>
      </c>
      <c r="B693" t="s">
        <v>99</v>
      </c>
      <c r="C693" t="s">
        <v>113</v>
      </c>
      <c r="D693">
        <v>1</v>
      </c>
      <c r="E693">
        <v>4</v>
      </c>
      <c r="F693">
        <v>1</v>
      </c>
      <c r="G693">
        <v>32.041060000000002</v>
      </c>
      <c r="H693">
        <v>6</v>
      </c>
      <c r="I693" t="s">
        <v>119</v>
      </c>
      <c r="J693">
        <v>1.2130000000000001</v>
      </c>
      <c r="K693">
        <v>500</v>
      </c>
      <c r="L693">
        <v>100</v>
      </c>
      <c r="N693" t="s">
        <v>120</v>
      </c>
      <c r="O693">
        <v>0</v>
      </c>
      <c r="P693">
        <v>0.125</v>
      </c>
      <c r="Q693">
        <v>3.2500000000000001E-2</v>
      </c>
      <c r="R693">
        <v>77.5</v>
      </c>
      <c r="S693">
        <v>170</v>
      </c>
      <c r="T693">
        <v>100</v>
      </c>
      <c r="U693">
        <v>1812.1301775147931</v>
      </c>
      <c r="V693">
        <v>20</v>
      </c>
      <c r="W693">
        <v>0.95</v>
      </c>
      <c r="X693">
        <v>1</v>
      </c>
      <c r="Y693">
        <v>43288.383432721013</v>
      </c>
      <c r="Z693">
        <v>216441917.16360509</v>
      </c>
      <c r="AA693">
        <v>262544045.51945299</v>
      </c>
      <c r="AB693">
        <v>262544.04551945289</v>
      </c>
      <c r="AC693">
        <v>0</v>
      </c>
      <c r="AD693">
        <v>2243.2623763440952</v>
      </c>
      <c r="AE693">
        <v>1345957.4258064569</v>
      </c>
      <c r="AF693">
        <v>1345957.4258064569</v>
      </c>
      <c r="AG693">
        <v>43.125902637710233</v>
      </c>
      <c r="AH693">
        <v>44.426689732306627</v>
      </c>
      <c r="AI693">
        <v>44.426689732306627</v>
      </c>
      <c r="AJ693">
        <v>8532.6814793822214</v>
      </c>
      <c r="AK693">
        <v>854.70085470085473</v>
      </c>
      <c r="AL693" t="s">
        <v>123</v>
      </c>
      <c r="AM693">
        <v>3443.0684542537638</v>
      </c>
      <c r="AN693">
        <v>483.08874431099349</v>
      </c>
      <c r="AO693">
        <v>7552.5372544921274</v>
      </c>
      <c r="AP693">
        <v>13313.53953264783</v>
      </c>
      <c r="AQ693">
        <v>5761.0022781557072</v>
      </c>
      <c r="AR693">
        <v>6.3394883937504167E-3</v>
      </c>
      <c r="AS693">
        <v>197.85513942892081</v>
      </c>
      <c r="AT693">
        <v>79.837597445278021</v>
      </c>
      <c r="AU693">
        <v>11.20182337676035</v>
      </c>
      <c r="AV693">
        <v>175.12763310577111</v>
      </c>
      <c r="AW693">
        <v>308.71329568430139</v>
      </c>
      <c r="AX693">
        <v>133.58566257853019</v>
      </c>
      <c r="AY693">
        <v>1.030162547681007</v>
      </c>
      <c r="AZ693" t="s">
        <v>133</v>
      </c>
      <c r="BA693" t="str">
        <f>VLOOKUP($AZ693,Sheet1!$A$2:$B$58,2,FALSE)</f>
        <v>Isobutanol</v>
      </c>
      <c r="BB693" t="s">
        <v>192</v>
      </c>
      <c r="BC693">
        <v>4</v>
      </c>
      <c r="BD693">
        <v>19.93</v>
      </c>
      <c r="BE693">
        <v>32.959000000000003</v>
      </c>
      <c r="BF693">
        <v>74.120199999999997</v>
      </c>
      <c r="BG693">
        <f>VLOOKUP($AZ693,Sheet1!$A$2:$C$58,3,FALSE)</f>
        <v>5.6020000000000003</v>
      </c>
      <c r="BH693">
        <v>108</v>
      </c>
      <c r="BI693" t="s">
        <v>232</v>
      </c>
      <c r="BJ693">
        <v>0.37831217988390409</v>
      </c>
      <c r="BK693">
        <v>0.21565011820331001</v>
      </c>
      <c r="BL693">
        <v>0.57969801142526001</v>
      </c>
      <c r="BM693">
        <v>100</v>
      </c>
      <c r="BN693">
        <v>-0.41261042114127028</v>
      </c>
      <c r="BO693">
        <v>532.54158130591338</v>
      </c>
      <c r="BP693">
        <v>230.44009112622831</v>
      </c>
      <c r="BQ693">
        <v>1.398755409408361</v>
      </c>
      <c r="BR693">
        <v>237.78841959942139</v>
      </c>
      <c r="BS693">
        <v>294.75316170649211</v>
      </c>
      <c r="BT693">
        <v>0.86260047281324004</v>
      </c>
      <c r="BU693">
        <v>0</v>
      </c>
      <c r="BV693">
        <v>34.3799695827826</v>
      </c>
      <c r="BW693">
        <v>0.95866867830231539</v>
      </c>
      <c r="BX693">
        <v>9.4578044970976016</v>
      </c>
      <c r="BY693">
        <v>3.8580884825035691</v>
      </c>
      <c r="BZ693">
        <v>53.968781008150799</v>
      </c>
      <c r="CA693">
        <v>19.588811425368199</v>
      </c>
      <c r="CB693">
        <v>0</v>
      </c>
      <c r="CC693">
        <v>0</v>
      </c>
      <c r="CD693">
        <v>34.3799695827826</v>
      </c>
      <c r="CE693">
        <v>41.236053581661473</v>
      </c>
      <c r="CF693">
        <v>36.338850725319418</v>
      </c>
      <c r="CG693">
        <v>1.95888114253682</v>
      </c>
      <c r="CH693">
        <v>0</v>
      </c>
      <c r="CI693">
        <v>0</v>
      </c>
      <c r="CJ693">
        <v>34.3799695827826</v>
      </c>
      <c r="CK693">
        <v>51.258166117863396</v>
      </c>
      <c r="CL693">
        <v>15.418634671079889</v>
      </c>
      <c r="CM693">
        <v>0</v>
      </c>
      <c r="CN693">
        <v>1.459561864000908</v>
      </c>
      <c r="CO693">
        <v>34.3799695827826</v>
      </c>
      <c r="CP693">
        <v>41.236053581661473</v>
      </c>
      <c r="CQ693">
        <v>37.381394913891498</v>
      </c>
      <c r="CR693">
        <v>1.5418634671079889</v>
      </c>
      <c r="CS693">
        <v>0</v>
      </c>
      <c r="CT693">
        <v>1.459561864000908</v>
      </c>
      <c r="CU693">
        <v>34.3799695827826</v>
      </c>
      <c r="CV693">
        <f t="shared" si="10"/>
        <v>294.75316170649211</v>
      </c>
    </row>
    <row r="694" spans="1:100" x14ac:dyDescent="0.25">
      <c r="A694" s="1">
        <v>80</v>
      </c>
      <c r="B694" t="s">
        <v>97</v>
      </c>
      <c r="C694" t="s">
        <v>111</v>
      </c>
      <c r="D694">
        <v>2</v>
      </c>
      <c r="E694">
        <v>6</v>
      </c>
      <c r="F694">
        <v>1</v>
      </c>
      <c r="G694">
        <v>46.067439999999998</v>
      </c>
      <c r="H694">
        <v>12</v>
      </c>
      <c r="I694" t="s">
        <v>119</v>
      </c>
      <c r="J694">
        <v>1.145</v>
      </c>
      <c r="K694">
        <v>500</v>
      </c>
      <c r="L694">
        <v>100</v>
      </c>
      <c r="N694" t="s">
        <v>120</v>
      </c>
      <c r="O694">
        <v>0</v>
      </c>
      <c r="P694">
        <v>0.16666666666666671</v>
      </c>
      <c r="Q694">
        <v>3.2500000000000001E-2</v>
      </c>
      <c r="R694">
        <v>77.5</v>
      </c>
      <c r="S694">
        <v>170</v>
      </c>
      <c r="T694">
        <v>100</v>
      </c>
      <c r="U694">
        <v>1812.1301775147931</v>
      </c>
      <c r="V694">
        <v>20</v>
      </c>
      <c r="W694">
        <v>0.95</v>
      </c>
      <c r="X694">
        <v>1</v>
      </c>
      <c r="Y694">
        <v>33632.102984865589</v>
      </c>
      <c r="Z694">
        <v>168160514.92432791</v>
      </c>
      <c r="AA694">
        <v>192543789.58835551</v>
      </c>
      <c r="AB694">
        <v>192543.78958835549</v>
      </c>
      <c r="AC694">
        <v>0</v>
      </c>
      <c r="AD694">
        <v>1742.86090818191</v>
      </c>
      <c r="AE694">
        <v>522858.27245457307</v>
      </c>
      <c r="AF694">
        <v>522858.27245457307</v>
      </c>
      <c r="AG694">
        <v>24.086742094804709</v>
      </c>
      <c r="AH694">
        <v>46.021985141451523</v>
      </c>
      <c r="AI694">
        <v>46.021985141451523</v>
      </c>
      <c r="AJ694">
        <v>6257.6731616215538</v>
      </c>
      <c r="AK694">
        <v>854.70085470085473</v>
      </c>
      <c r="AL694" t="s">
        <v>123</v>
      </c>
      <c r="AM694">
        <v>3566.7038484624932</v>
      </c>
      <c r="AN694">
        <v>375.32679927279662</v>
      </c>
      <c r="AO694">
        <v>7823.7374740467594</v>
      </c>
      <c r="AP694">
        <v>11054.4046640577</v>
      </c>
      <c r="AQ694">
        <v>3230.66719001094</v>
      </c>
      <c r="AR694">
        <v>1.1968201501804171E-2</v>
      </c>
      <c r="AS694">
        <v>259.79740792638279</v>
      </c>
      <c r="AT694">
        <v>148.07747076894219</v>
      </c>
      <c r="AU694">
        <v>15.582298253351221</v>
      </c>
      <c r="AV694">
        <v>324.81509717058287</v>
      </c>
      <c r="AW694">
        <v>458.94146333895588</v>
      </c>
      <c r="AX694">
        <v>134.12636616837301</v>
      </c>
      <c r="AY694">
        <v>1.9106770421798991</v>
      </c>
      <c r="AZ694" t="s">
        <v>155</v>
      </c>
      <c r="BA694" t="str">
        <f>VLOOKUP($AZ694,Sheet1!$A$2:$B$58,2,FALSE)</f>
        <v>1,3-Propanediol</v>
      </c>
      <c r="BB694" t="s">
        <v>207</v>
      </c>
      <c r="BC694">
        <v>3</v>
      </c>
      <c r="BD694">
        <v>30.68</v>
      </c>
      <c r="BE694">
        <v>0</v>
      </c>
      <c r="BF694">
        <v>76.092820000000003</v>
      </c>
      <c r="BG694">
        <f>VLOOKUP($AZ694,Sheet1!$A$2:$C$58,3,FALSE)</f>
        <v>5.333333333333333</v>
      </c>
      <c r="BH694">
        <v>213</v>
      </c>
      <c r="BI694" t="s">
        <v>231</v>
      </c>
      <c r="BJ694">
        <v>0.3816387368376154</v>
      </c>
      <c r="BK694">
        <v>0.81970588235294095</v>
      </c>
      <c r="BL694">
        <v>1.0379153769156799</v>
      </c>
      <c r="BM694">
        <v>100</v>
      </c>
      <c r="BN694">
        <v>-0.62650807810119713</v>
      </c>
      <c r="BO694">
        <v>442.17618656230798</v>
      </c>
      <c r="BP694">
        <v>129.2266876004376</v>
      </c>
      <c r="BQ694">
        <v>1.459240668820446</v>
      </c>
      <c r="BR694">
        <v>248.07091369947571</v>
      </c>
      <c r="BS694">
        <v>194.10527286283221</v>
      </c>
      <c r="BT694">
        <v>1.229558823529411</v>
      </c>
      <c r="BU694">
        <v>0</v>
      </c>
      <c r="BV694">
        <v>29.55924989874433</v>
      </c>
      <c r="BW694">
        <v>0</v>
      </c>
      <c r="BX694">
        <v>9.5409684209403842</v>
      </c>
      <c r="BY694">
        <v>3.8580884825035691</v>
      </c>
      <c r="BZ694">
        <v>49.851465992022561</v>
      </c>
      <c r="CA694">
        <v>20.292216093278231</v>
      </c>
      <c r="CB694">
        <v>0</v>
      </c>
      <c r="CC694">
        <v>0</v>
      </c>
      <c r="CD694">
        <v>29.55924989874433</v>
      </c>
      <c r="CE694">
        <v>36.661525531391717</v>
      </c>
      <c r="CF694">
        <v>31.588471508072161</v>
      </c>
      <c r="CG694">
        <v>2.029221609327823</v>
      </c>
      <c r="CH694">
        <v>0</v>
      </c>
      <c r="CI694">
        <v>0</v>
      </c>
      <c r="CJ694">
        <v>29.55924989874433</v>
      </c>
      <c r="CK694">
        <v>47.117016249748943</v>
      </c>
      <c r="CL694">
        <v>16.08537033593419</v>
      </c>
      <c r="CM694">
        <v>0</v>
      </c>
      <c r="CN694">
        <v>1.4723960150704141</v>
      </c>
      <c r="CO694">
        <v>29.55924989874433</v>
      </c>
      <c r="CP694">
        <v>36.66152553139171</v>
      </c>
      <c r="CQ694">
        <v>32.640182947408157</v>
      </c>
      <c r="CR694">
        <v>1.608537033593419</v>
      </c>
      <c r="CS694">
        <v>0</v>
      </c>
      <c r="CT694">
        <v>1.4723960150704141</v>
      </c>
      <c r="CU694">
        <v>29.55924989874433</v>
      </c>
      <c r="CV694">
        <f t="shared" si="10"/>
        <v>194.10527286283221</v>
      </c>
    </row>
    <row r="695" spans="1:100" x14ac:dyDescent="0.25">
      <c r="A695" s="1">
        <v>272</v>
      </c>
      <c r="B695" t="s">
        <v>99</v>
      </c>
      <c r="C695" t="s">
        <v>113</v>
      </c>
      <c r="D695">
        <v>1</v>
      </c>
      <c r="E695">
        <v>4</v>
      </c>
      <c r="F695">
        <v>1</v>
      </c>
      <c r="G695">
        <v>32.041060000000002</v>
      </c>
      <c r="H695">
        <v>6</v>
      </c>
      <c r="I695" t="s">
        <v>119</v>
      </c>
      <c r="J695">
        <v>1.2130000000000001</v>
      </c>
      <c r="K695">
        <v>500</v>
      </c>
      <c r="L695">
        <v>100</v>
      </c>
      <c r="N695" t="s">
        <v>120</v>
      </c>
      <c r="O695">
        <v>0</v>
      </c>
      <c r="P695">
        <v>0.125</v>
      </c>
      <c r="Q695">
        <v>3.2500000000000001E-2</v>
      </c>
      <c r="R695">
        <v>77.5</v>
      </c>
      <c r="S695">
        <v>170</v>
      </c>
      <c r="T695">
        <v>100</v>
      </c>
      <c r="U695">
        <v>1812.1301775147931</v>
      </c>
      <c r="V695">
        <v>20</v>
      </c>
      <c r="W695">
        <v>0.95</v>
      </c>
      <c r="X695">
        <v>1</v>
      </c>
      <c r="Y695">
        <v>65994.785597770446</v>
      </c>
      <c r="Z695">
        <v>329973927.98885232</v>
      </c>
      <c r="AA695">
        <v>400258374.65047783</v>
      </c>
      <c r="AB695">
        <v>400258.37465047778</v>
      </c>
      <c r="AC695">
        <v>66773.504273504266</v>
      </c>
      <c r="AD695">
        <v>3419.9387416825948</v>
      </c>
      <c r="AE695">
        <v>2051963.2450095571</v>
      </c>
      <c r="AF695">
        <v>2051963.2450095571</v>
      </c>
      <c r="AG695">
        <v>65.747077451145913</v>
      </c>
      <c r="AH695">
        <v>67.73017680965296</v>
      </c>
      <c r="AI695">
        <v>67.73017680965296</v>
      </c>
      <c r="AJ695">
        <v>13008.39717614053</v>
      </c>
      <c r="AK695">
        <v>2170.1388888888891</v>
      </c>
      <c r="AL695" t="s">
        <v>125</v>
      </c>
      <c r="AM695">
        <v>5249.088702748104</v>
      </c>
      <c r="AN695">
        <v>736.48714914591983</v>
      </c>
      <c r="AO695">
        <v>11514.130057640999</v>
      </c>
      <c r="AP695">
        <v>21164.111916923441</v>
      </c>
      <c r="AQ695">
        <v>9649.9818592824413</v>
      </c>
      <c r="AR695">
        <v>6.3394883937504176E-3</v>
      </c>
      <c r="AS695">
        <v>197.85513942892081</v>
      </c>
      <c r="AT695">
        <v>79.837597445278021</v>
      </c>
      <c r="AU695">
        <v>11.20182337676035</v>
      </c>
      <c r="AV695">
        <v>175.1276331057712</v>
      </c>
      <c r="AW695">
        <v>321.90194206958728</v>
      </c>
      <c r="AX695">
        <v>146.7743089638162</v>
      </c>
      <c r="AY695">
        <v>1.030162547681007</v>
      </c>
      <c r="AZ695" t="s">
        <v>174</v>
      </c>
      <c r="BA695" t="str">
        <f>VLOOKUP($AZ695,Sheet1!$A$2:$B$58,2,FALSE)</f>
        <v>Isoprene</v>
      </c>
      <c r="BB695" t="s">
        <v>221</v>
      </c>
      <c r="BC695">
        <v>5</v>
      </c>
      <c r="BD695">
        <v>19.93</v>
      </c>
      <c r="BE695">
        <v>0</v>
      </c>
      <c r="BF695">
        <v>68.116219999999998</v>
      </c>
      <c r="BG695">
        <f>VLOOKUP($AZ695,Sheet1!$A$2:$C$58,3,FALSE)</f>
        <v>5.6</v>
      </c>
      <c r="BH695">
        <v>34.07</v>
      </c>
      <c r="BI695" t="s">
        <v>233</v>
      </c>
      <c r="BJ695">
        <v>0.38176800314146569</v>
      </c>
      <c r="BK695">
        <v>0.17886274509803901</v>
      </c>
      <c r="BL695">
        <v>0.38024503855059599</v>
      </c>
      <c r="BM695">
        <v>100</v>
      </c>
      <c r="BN695">
        <v>-0.65127221198785101</v>
      </c>
      <c r="BO695">
        <v>846.56447667693783</v>
      </c>
      <c r="BP695">
        <v>385.9992743712977</v>
      </c>
      <c r="BQ695">
        <v>2.3274390692446532</v>
      </c>
      <c r="BR695">
        <v>395.66464177159088</v>
      </c>
      <c r="BS695">
        <v>450.89983490534689</v>
      </c>
      <c r="BT695">
        <v>0.89431372549019506</v>
      </c>
      <c r="BU695">
        <v>0</v>
      </c>
      <c r="BV695">
        <v>52.413570144053523</v>
      </c>
      <c r="BW695">
        <v>0</v>
      </c>
      <c r="BX695">
        <v>9.5442000785366421</v>
      </c>
      <c r="BY695">
        <v>3.8580884825035691</v>
      </c>
      <c r="BZ695">
        <v>83.75035231621942</v>
      </c>
      <c r="CA695">
        <v>29.863887436257411</v>
      </c>
      <c r="CB695">
        <v>0</v>
      </c>
      <c r="CC695">
        <v>1.472894735908475</v>
      </c>
      <c r="CD695">
        <v>52.413570144053523</v>
      </c>
      <c r="CE695">
        <v>64.338825482652098</v>
      </c>
      <c r="CF695">
        <v>56.872853623587737</v>
      </c>
      <c r="CG695">
        <v>2.9863887436257408</v>
      </c>
      <c r="CH695">
        <v>0</v>
      </c>
      <c r="CI695">
        <v>1.472894735908475</v>
      </c>
      <c r="CJ695">
        <v>52.413570144053523</v>
      </c>
      <c r="CK695">
        <v>79.5420816421952</v>
      </c>
      <c r="CL695">
        <v>25.655616762233201</v>
      </c>
      <c r="CM695">
        <v>0</v>
      </c>
      <c r="CN695">
        <v>1.472894735908475</v>
      </c>
      <c r="CO695">
        <v>52.413570144053523</v>
      </c>
      <c r="CP695">
        <v>62.865930746743622</v>
      </c>
      <c r="CQ695">
        <v>56.452026556185317</v>
      </c>
      <c r="CR695">
        <v>2.5655616762233202</v>
      </c>
      <c r="CS695">
        <v>0</v>
      </c>
      <c r="CT695">
        <v>1.472894735908475</v>
      </c>
      <c r="CU695">
        <v>52.413570144053523</v>
      </c>
      <c r="CV695">
        <f t="shared" si="10"/>
        <v>450.89983490534689</v>
      </c>
    </row>
    <row r="696" spans="1:100" x14ac:dyDescent="0.25">
      <c r="A696" s="1">
        <v>215</v>
      </c>
      <c r="B696" t="s">
        <v>99</v>
      </c>
      <c r="C696" t="s">
        <v>113</v>
      </c>
      <c r="D696">
        <v>1</v>
      </c>
      <c r="E696">
        <v>4</v>
      </c>
      <c r="F696">
        <v>1</v>
      </c>
      <c r="G696">
        <v>32.041060000000002</v>
      </c>
      <c r="H696">
        <v>6</v>
      </c>
      <c r="I696" t="s">
        <v>119</v>
      </c>
      <c r="J696">
        <v>1.2130000000000001</v>
      </c>
      <c r="K696">
        <v>500</v>
      </c>
      <c r="L696">
        <v>100</v>
      </c>
      <c r="N696" t="s">
        <v>120</v>
      </c>
      <c r="O696">
        <v>0</v>
      </c>
      <c r="P696">
        <v>0.125</v>
      </c>
      <c r="Q696">
        <v>3.2500000000000001E-2</v>
      </c>
      <c r="R696">
        <v>77.5</v>
      </c>
      <c r="S696">
        <v>170</v>
      </c>
      <c r="T696">
        <v>100</v>
      </c>
      <c r="U696">
        <v>1812.1301775147931</v>
      </c>
      <c r="V696">
        <v>20</v>
      </c>
      <c r="W696">
        <v>0.95</v>
      </c>
      <c r="X696">
        <v>1</v>
      </c>
      <c r="Y696">
        <v>65994.785597770446</v>
      </c>
      <c r="Z696">
        <v>329973927.98885232</v>
      </c>
      <c r="AA696">
        <v>400258374.65047783</v>
      </c>
      <c r="AB696">
        <v>400258.37465047778</v>
      </c>
      <c r="AC696">
        <v>66773.504273504266</v>
      </c>
      <c r="AD696">
        <v>3419.9387416825948</v>
      </c>
      <c r="AE696">
        <v>2051963.2450095571</v>
      </c>
      <c r="AF696">
        <v>2051963.2450095571</v>
      </c>
      <c r="AG696">
        <v>65.747077451145913</v>
      </c>
      <c r="AH696">
        <v>67.73017680965296</v>
      </c>
      <c r="AI696">
        <v>67.73017680965296</v>
      </c>
      <c r="AJ696">
        <v>13008.39717614053</v>
      </c>
      <c r="AK696">
        <v>2170.1388888888891</v>
      </c>
      <c r="AL696" t="s">
        <v>125</v>
      </c>
      <c r="AM696">
        <v>5249.088702748104</v>
      </c>
      <c r="AN696">
        <v>736.48714914591983</v>
      </c>
      <c r="AO696">
        <v>11514.130057640999</v>
      </c>
      <c r="AP696">
        <v>21164.111916923441</v>
      </c>
      <c r="AQ696">
        <v>9649.9818592824413</v>
      </c>
      <c r="AR696">
        <v>6.3394883937504176E-3</v>
      </c>
      <c r="AS696">
        <v>197.85513942892081</v>
      </c>
      <c r="AT696">
        <v>79.837597445278021</v>
      </c>
      <c r="AU696">
        <v>11.20182337676035</v>
      </c>
      <c r="AV696">
        <v>175.1276331057712</v>
      </c>
      <c r="AW696">
        <v>321.90194206958728</v>
      </c>
      <c r="AX696">
        <v>146.7743089638162</v>
      </c>
      <c r="AY696">
        <v>1.030162547681007</v>
      </c>
      <c r="AZ696" t="s">
        <v>174</v>
      </c>
      <c r="BA696" t="str">
        <f>VLOOKUP($AZ696,Sheet1!$A$2:$B$58,2,FALSE)</f>
        <v>Isoprene</v>
      </c>
      <c r="BB696" t="s">
        <v>221</v>
      </c>
      <c r="BC696">
        <v>5</v>
      </c>
      <c r="BD696">
        <v>19.93</v>
      </c>
      <c r="BE696">
        <v>0</v>
      </c>
      <c r="BF696">
        <v>68.116219999999998</v>
      </c>
      <c r="BG696">
        <f>VLOOKUP($AZ696,Sheet1!$A$2:$C$58,3,FALSE)</f>
        <v>5.6</v>
      </c>
      <c r="BH696">
        <v>34.07</v>
      </c>
      <c r="BI696" t="s">
        <v>232</v>
      </c>
      <c r="BJ696">
        <v>0.38176800314146941</v>
      </c>
      <c r="BK696">
        <v>0.17886274509803901</v>
      </c>
      <c r="BL696">
        <v>0.38024503855059599</v>
      </c>
      <c r="BM696">
        <v>100</v>
      </c>
      <c r="BN696">
        <v>-0.65127221198784835</v>
      </c>
      <c r="BO696">
        <v>846.56447667693783</v>
      </c>
      <c r="BP696">
        <v>385.9992743712977</v>
      </c>
      <c r="BQ696">
        <v>2.3274390692446492</v>
      </c>
      <c r="BR696">
        <v>395.66464177159042</v>
      </c>
      <c r="BS696">
        <v>450.89983490534752</v>
      </c>
      <c r="BT696">
        <v>0.89431372549019506</v>
      </c>
      <c r="BU696">
        <v>0</v>
      </c>
      <c r="BV696">
        <v>52.413570144053523</v>
      </c>
      <c r="BW696">
        <v>0</v>
      </c>
      <c r="BX696">
        <v>9.5442000785367345</v>
      </c>
      <c r="BY696">
        <v>3.8580884825035691</v>
      </c>
      <c r="BZ696">
        <v>83.75035231621942</v>
      </c>
      <c r="CA696">
        <v>29.863887436257411</v>
      </c>
      <c r="CB696">
        <v>0</v>
      </c>
      <c r="CC696">
        <v>1.472894735908489</v>
      </c>
      <c r="CD696">
        <v>52.413570144053523</v>
      </c>
      <c r="CE696">
        <v>64.338825482652112</v>
      </c>
      <c r="CF696">
        <v>56.872853623587751</v>
      </c>
      <c r="CG696">
        <v>2.9863887436257408</v>
      </c>
      <c r="CH696">
        <v>0</v>
      </c>
      <c r="CI696">
        <v>1.472894735908489</v>
      </c>
      <c r="CJ696">
        <v>52.413570144053523</v>
      </c>
      <c r="CK696">
        <v>79.542081642195171</v>
      </c>
      <c r="CL696">
        <v>25.655616762233159</v>
      </c>
      <c r="CM696">
        <v>0</v>
      </c>
      <c r="CN696">
        <v>1.472894735908489</v>
      </c>
      <c r="CO696">
        <v>52.413570144053523</v>
      </c>
      <c r="CP696">
        <v>62.865930746743622</v>
      </c>
      <c r="CQ696">
        <v>56.452026556185331</v>
      </c>
      <c r="CR696">
        <v>2.5655616762233162</v>
      </c>
      <c r="CS696">
        <v>0</v>
      </c>
      <c r="CT696">
        <v>1.472894735908489</v>
      </c>
      <c r="CU696">
        <v>52.413570144053523</v>
      </c>
      <c r="CV696">
        <f t="shared" si="10"/>
        <v>450.89983490534752</v>
      </c>
    </row>
    <row r="697" spans="1:100" x14ac:dyDescent="0.25">
      <c r="A697" s="1">
        <v>43</v>
      </c>
      <c r="B697" t="s">
        <v>97</v>
      </c>
      <c r="C697" t="s">
        <v>111</v>
      </c>
      <c r="D697">
        <v>2</v>
      </c>
      <c r="E697">
        <v>6</v>
      </c>
      <c r="F697">
        <v>1</v>
      </c>
      <c r="G697">
        <v>46.067439999999998</v>
      </c>
      <c r="H697">
        <v>12</v>
      </c>
      <c r="I697" t="s">
        <v>119</v>
      </c>
      <c r="J697">
        <v>1.145</v>
      </c>
      <c r="K697">
        <v>500</v>
      </c>
      <c r="L697">
        <v>100</v>
      </c>
      <c r="N697" t="s">
        <v>120</v>
      </c>
      <c r="O697">
        <v>0</v>
      </c>
      <c r="P697">
        <v>0.16666666666666671</v>
      </c>
      <c r="Q697">
        <v>3.2500000000000001E-2</v>
      </c>
      <c r="R697">
        <v>77.5</v>
      </c>
      <c r="S697">
        <v>170</v>
      </c>
      <c r="T697">
        <v>100</v>
      </c>
      <c r="U697">
        <v>1812.1301775147931</v>
      </c>
      <c r="V697">
        <v>20</v>
      </c>
      <c r="W697">
        <v>0.95</v>
      </c>
      <c r="X697">
        <v>1</v>
      </c>
      <c r="Y697">
        <v>63401.332892367063</v>
      </c>
      <c r="Z697">
        <v>317006664.46183532</v>
      </c>
      <c r="AA697">
        <v>362972630.80880141</v>
      </c>
      <c r="AB697">
        <v>362972.63080880139</v>
      </c>
      <c r="AC697">
        <v>0</v>
      </c>
      <c r="AD697">
        <v>3285.542526866644</v>
      </c>
      <c r="AE697">
        <v>985662.75805999304</v>
      </c>
      <c r="AF697">
        <v>985662.75805999304</v>
      </c>
      <c r="AG697">
        <v>45.406959967163253</v>
      </c>
      <c r="AH697">
        <v>86.758035964440595</v>
      </c>
      <c r="AI697">
        <v>86.758035964440595</v>
      </c>
      <c r="AJ697">
        <v>11796.61050128605</v>
      </c>
      <c r="AK697">
        <v>854.70085470085473</v>
      </c>
      <c r="AL697" t="s">
        <v>123</v>
      </c>
      <c r="AM697">
        <v>6723.7477872441459</v>
      </c>
      <c r="AN697">
        <v>707.54479298631657</v>
      </c>
      <c r="AO697">
        <v>14748.8661139549</v>
      </c>
      <c r="AP697">
        <v>20082.603936217361</v>
      </c>
      <c r="AQ697">
        <v>5333.7378222624611</v>
      </c>
      <c r="AR697">
        <v>1.1968201501804171E-2</v>
      </c>
      <c r="AS697">
        <v>259.79740792638279</v>
      </c>
      <c r="AT697">
        <v>148.07747076894219</v>
      </c>
      <c r="AU697">
        <v>15.582298253351221</v>
      </c>
      <c r="AV697">
        <v>324.81509717058287</v>
      </c>
      <c r="AW697">
        <v>442.2803013181329</v>
      </c>
      <c r="AX697">
        <v>117.46520414755</v>
      </c>
      <c r="AY697">
        <v>1.9106770421799</v>
      </c>
      <c r="AZ697" t="s">
        <v>169</v>
      </c>
      <c r="BA697" t="str">
        <f>VLOOKUP($AZ697,Sheet1!$A$2:$B$58,2,FALSE)</f>
        <v>Octane</v>
      </c>
      <c r="BB697" t="s">
        <v>216</v>
      </c>
      <c r="BC697">
        <v>8</v>
      </c>
      <c r="BD697">
        <v>26.7</v>
      </c>
      <c r="BE697">
        <v>44.427</v>
      </c>
      <c r="BF697">
        <v>114.22672</v>
      </c>
      <c r="BG697">
        <f>VLOOKUP($AZ697,Sheet1!$A$2:$C$58,3,FALSE)</f>
        <v>6.25</v>
      </c>
      <c r="BH697">
        <v>126</v>
      </c>
      <c r="BI697" t="s">
        <v>97</v>
      </c>
      <c r="BJ697">
        <v>0.38803035992281809</v>
      </c>
      <c r="BK697">
        <v>0.22204651162790701</v>
      </c>
      <c r="BL697">
        <v>0.550576387806608</v>
      </c>
      <c r="BM697">
        <v>100</v>
      </c>
      <c r="BN697">
        <v>-0.28313735785016358</v>
      </c>
      <c r="BO697">
        <v>803.30415744869447</v>
      </c>
      <c r="BP697">
        <v>213.3495128904984</v>
      </c>
      <c r="BQ697">
        <v>3.0822910786548059</v>
      </c>
      <c r="BR697">
        <v>523.98948337131696</v>
      </c>
      <c r="BS697">
        <v>279.3146740773775</v>
      </c>
      <c r="BT697">
        <v>0.88818604651162802</v>
      </c>
      <c r="BU697">
        <v>0</v>
      </c>
      <c r="BV697">
        <v>48.494633244930363</v>
      </c>
      <c r="BW697">
        <v>0.91612199180090537</v>
      </c>
      <c r="BX697">
        <v>9.7007589980704516</v>
      </c>
      <c r="BY697">
        <v>3.8580884825035691</v>
      </c>
      <c r="BZ697">
        <v>86.748368024249061</v>
      </c>
      <c r="CA697">
        <v>38.253734779318712</v>
      </c>
      <c r="CB697">
        <v>0</v>
      </c>
      <c r="CC697">
        <v>0</v>
      </c>
      <c r="CD697">
        <v>48.494633244930363</v>
      </c>
      <c r="CE697">
        <v>61.883440417691901</v>
      </c>
      <c r="CF697">
        <v>52.320006722862217</v>
      </c>
      <c r="CG697">
        <v>3.82537347793187</v>
      </c>
      <c r="CH697">
        <v>0</v>
      </c>
      <c r="CI697">
        <v>0</v>
      </c>
      <c r="CJ697">
        <v>48.494633244930363</v>
      </c>
      <c r="CK697">
        <v>83.968122165357741</v>
      </c>
      <c r="CL697">
        <v>33.976433457947437</v>
      </c>
      <c r="CM697">
        <v>0</v>
      </c>
      <c r="CN697">
        <v>1.497055462479939</v>
      </c>
      <c r="CO697">
        <v>48.494633244930363</v>
      </c>
      <c r="CP697">
        <v>61.883440417691901</v>
      </c>
      <c r="CQ697">
        <v>53.389332053205038</v>
      </c>
      <c r="CR697">
        <v>3.3976433457947439</v>
      </c>
      <c r="CS697">
        <v>0</v>
      </c>
      <c r="CT697">
        <v>1.497055462479939</v>
      </c>
      <c r="CU697">
        <v>48.494633244930363</v>
      </c>
      <c r="CV697">
        <f t="shared" si="10"/>
        <v>279.3146740773775</v>
      </c>
    </row>
    <row r="698" spans="1:100" x14ac:dyDescent="0.25">
      <c r="A698" s="1">
        <v>55</v>
      </c>
      <c r="B698" t="s">
        <v>97</v>
      </c>
      <c r="C698" t="s">
        <v>111</v>
      </c>
      <c r="D698">
        <v>2</v>
      </c>
      <c r="E698">
        <v>6</v>
      </c>
      <c r="F698">
        <v>1</v>
      </c>
      <c r="G698">
        <v>46.067439999999998</v>
      </c>
      <c r="H698">
        <v>12</v>
      </c>
      <c r="I698" t="s">
        <v>119</v>
      </c>
      <c r="J698">
        <v>1.145</v>
      </c>
      <c r="K698">
        <v>500</v>
      </c>
      <c r="L698">
        <v>100</v>
      </c>
      <c r="N698" t="s">
        <v>120</v>
      </c>
      <c r="O698">
        <v>0</v>
      </c>
      <c r="P698">
        <v>0.16666666666666671</v>
      </c>
      <c r="Q698">
        <v>3.2500000000000001E-2</v>
      </c>
      <c r="R698">
        <v>77.5</v>
      </c>
      <c r="S698">
        <v>170</v>
      </c>
      <c r="T698">
        <v>100</v>
      </c>
      <c r="U698">
        <v>1812.1301775147931</v>
      </c>
      <c r="V698">
        <v>20</v>
      </c>
      <c r="W698">
        <v>0.95</v>
      </c>
      <c r="X698">
        <v>1</v>
      </c>
      <c r="Y698">
        <v>69071.016627686316</v>
      </c>
      <c r="Z698">
        <v>345355083.13843161</v>
      </c>
      <c r="AA698">
        <v>395431570.19350421</v>
      </c>
      <c r="AB698">
        <v>395431.57019350422</v>
      </c>
      <c r="AC698">
        <v>0</v>
      </c>
      <c r="AD698">
        <v>3579.353179994383</v>
      </c>
      <c r="AE698">
        <v>1073805.9539983149</v>
      </c>
      <c r="AF698">
        <v>1073805.9539983149</v>
      </c>
      <c r="AG698">
        <v>49.46749135746014</v>
      </c>
      <c r="AH698">
        <v>94.516400070931667</v>
      </c>
      <c r="AI698">
        <v>94.516400070931667</v>
      </c>
      <c r="AJ698">
        <v>12851.526031288889</v>
      </c>
      <c r="AK698">
        <v>854.70085470085473</v>
      </c>
      <c r="AL698" t="s">
        <v>123</v>
      </c>
      <c r="AM698">
        <v>7325.021005497204</v>
      </c>
      <c r="AN698">
        <v>770.81720417701752</v>
      </c>
      <c r="AO698">
        <v>16067.78801205838</v>
      </c>
      <c r="AP698">
        <v>21802.065095663958</v>
      </c>
      <c r="AQ698">
        <v>5734.2770836055788</v>
      </c>
      <c r="AR698">
        <v>1.1968201501804171E-2</v>
      </c>
      <c r="AS698">
        <v>259.79740792638279</v>
      </c>
      <c r="AT698">
        <v>148.07747076894219</v>
      </c>
      <c r="AU698">
        <v>15.582298253351221</v>
      </c>
      <c r="AV698">
        <v>324.81509717058287</v>
      </c>
      <c r="AW698">
        <v>440.73520806055632</v>
      </c>
      <c r="AX698">
        <v>115.9201108899734</v>
      </c>
      <c r="AY698">
        <v>1.9106770421798991</v>
      </c>
      <c r="AZ698" t="s">
        <v>181</v>
      </c>
      <c r="BA698" t="str">
        <f>VLOOKUP($AZ698,Sheet1!$A$2:$B$58,2,FALSE)</f>
        <v>Styrene</v>
      </c>
      <c r="BB698" t="s">
        <v>228</v>
      </c>
      <c r="BC698">
        <v>8</v>
      </c>
      <c r="BD698">
        <v>26.7</v>
      </c>
      <c r="BE698">
        <v>0</v>
      </c>
      <c r="BF698">
        <v>104.14832</v>
      </c>
      <c r="BG698">
        <f>VLOOKUP($AZ698,Sheet1!$A$2:$C$58,3,FALSE)</f>
        <v>5</v>
      </c>
      <c r="BH698">
        <v>145</v>
      </c>
      <c r="BI698" t="s">
        <v>97</v>
      </c>
      <c r="BJ698">
        <v>0.40009259096464822</v>
      </c>
      <c r="BK698">
        <v>0.22354344122657499</v>
      </c>
      <c r="BL698">
        <v>0.50538241002249196</v>
      </c>
      <c r="BM698">
        <v>100</v>
      </c>
      <c r="BN698">
        <v>-1.0508737028240001</v>
      </c>
      <c r="BO698">
        <v>872.08260382655874</v>
      </c>
      <c r="BP698">
        <v>229.37108334422331</v>
      </c>
      <c r="BQ698">
        <v>3.3805634118726191</v>
      </c>
      <c r="BR698">
        <v>574.6957800183452</v>
      </c>
      <c r="BS698">
        <v>297.38682380821348</v>
      </c>
      <c r="BT698">
        <v>0.89417376490629996</v>
      </c>
      <c r="BU698">
        <v>0</v>
      </c>
      <c r="BV698">
        <v>52.831280769767432</v>
      </c>
      <c r="BW698">
        <v>0</v>
      </c>
      <c r="BX698">
        <v>10.00231477411621</v>
      </c>
      <c r="BY698">
        <v>3.8580884825035691</v>
      </c>
      <c r="BZ698">
        <v>94.505867572208686</v>
      </c>
      <c r="CA698">
        <v>41.674586802441247</v>
      </c>
      <c r="CB698">
        <v>0</v>
      </c>
      <c r="CC698">
        <v>0</v>
      </c>
      <c r="CD698">
        <v>52.831280769767432</v>
      </c>
      <c r="CE698">
        <v>67.417386150621866</v>
      </c>
      <c r="CF698">
        <v>56.998739450011563</v>
      </c>
      <c r="CG698">
        <v>4.1674586802441249</v>
      </c>
      <c r="CH698">
        <v>0</v>
      </c>
      <c r="CI698">
        <v>0</v>
      </c>
      <c r="CJ698">
        <v>52.831280769767432</v>
      </c>
      <c r="CK698">
        <v>91.639195568956637</v>
      </c>
      <c r="CL698">
        <v>37.264322182053483</v>
      </c>
      <c r="CM698">
        <v>0</v>
      </c>
      <c r="CN698">
        <v>1.543592617135721</v>
      </c>
      <c r="CO698">
        <v>52.831280769767432</v>
      </c>
      <c r="CP698">
        <v>67.417386150621866</v>
      </c>
      <c r="CQ698">
        <v>58.1013056051085</v>
      </c>
      <c r="CR698">
        <v>3.726432218205348</v>
      </c>
      <c r="CS698">
        <v>0</v>
      </c>
      <c r="CT698">
        <v>1.543592617135721</v>
      </c>
      <c r="CU698">
        <v>52.831280769767432</v>
      </c>
      <c r="CV698">
        <f t="shared" si="10"/>
        <v>297.38682380821348</v>
      </c>
    </row>
    <row r="699" spans="1:100" x14ac:dyDescent="0.25">
      <c r="A699" s="1">
        <v>716</v>
      </c>
      <c r="B699" t="s">
        <v>101</v>
      </c>
      <c r="C699" t="s">
        <v>115</v>
      </c>
      <c r="D699">
        <v>2</v>
      </c>
      <c r="E699">
        <v>6</v>
      </c>
      <c r="F699">
        <v>2</v>
      </c>
      <c r="G699">
        <v>62.06644</v>
      </c>
      <c r="H699">
        <v>10</v>
      </c>
      <c r="I699" t="s">
        <v>119</v>
      </c>
      <c r="J699">
        <v>1.44</v>
      </c>
      <c r="K699">
        <v>500</v>
      </c>
      <c r="L699">
        <v>100</v>
      </c>
      <c r="N699" t="s">
        <v>120</v>
      </c>
      <c r="O699">
        <v>0</v>
      </c>
      <c r="P699">
        <v>0.2</v>
      </c>
      <c r="Q699">
        <v>3.2500000000000001E-2</v>
      </c>
      <c r="R699">
        <v>77.5</v>
      </c>
      <c r="S699">
        <v>170</v>
      </c>
      <c r="T699">
        <v>100</v>
      </c>
      <c r="U699">
        <v>1812.1301775147931</v>
      </c>
      <c r="V699">
        <v>20</v>
      </c>
      <c r="W699">
        <v>0.95</v>
      </c>
      <c r="X699">
        <v>1</v>
      </c>
      <c r="Y699">
        <v>31961.597371519631</v>
      </c>
      <c r="Z699">
        <v>159807986.8575981</v>
      </c>
      <c r="AA699">
        <v>230123501.07494131</v>
      </c>
      <c r="AB699">
        <v>230123.5010749413</v>
      </c>
      <c r="AC699">
        <v>0</v>
      </c>
      <c r="AD699">
        <v>1656.29305568368</v>
      </c>
      <c r="AE699">
        <v>596265.50004612491</v>
      </c>
      <c r="AF699">
        <v>596265.50004612491</v>
      </c>
      <c r="AG699">
        <v>37.008076882682808</v>
      </c>
      <c r="AH699">
        <v>52.483289314059917</v>
      </c>
      <c r="AI699">
        <v>52.483289314059917</v>
      </c>
      <c r="AJ699">
        <v>7479.0137849355924</v>
      </c>
      <c r="AK699">
        <v>854.70085470085473</v>
      </c>
      <c r="AL699" t="s">
        <v>123</v>
      </c>
      <c r="AM699">
        <v>4067.4549218396442</v>
      </c>
      <c r="AN699">
        <v>356.68432766444897</v>
      </c>
      <c r="AO699">
        <v>8922.1591833901875</v>
      </c>
      <c r="AP699">
        <v>12757.853889140541</v>
      </c>
      <c r="AQ699">
        <v>3835.694705750353</v>
      </c>
      <c r="AR699">
        <v>1.2543093276999999E-2</v>
      </c>
      <c r="AS699">
        <v>202.09139233698599</v>
      </c>
      <c r="AT699">
        <v>109.90722200274421</v>
      </c>
      <c r="AU699">
        <v>9.63801304226517</v>
      </c>
      <c r="AV699">
        <v>241.08680955440661</v>
      </c>
      <c r="AW699">
        <v>344.73160898318179</v>
      </c>
      <c r="AX699">
        <v>103.6447994287753</v>
      </c>
      <c r="AY699">
        <v>1.4181577032612149</v>
      </c>
      <c r="AZ699" t="s">
        <v>149</v>
      </c>
      <c r="BA699" t="str">
        <f>VLOOKUP($AZ699,Sheet1!$A$2:$B$58,2,FALSE)</f>
        <v>Glutarate</v>
      </c>
      <c r="BB699" t="s">
        <v>202</v>
      </c>
      <c r="BC699">
        <v>5</v>
      </c>
      <c r="BD699">
        <v>17</v>
      </c>
      <c r="BE699">
        <v>0</v>
      </c>
      <c r="BF699">
        <v>130.09654</v>
      </c>
      <c r="BG699">
        <f>VLOOKUP($AZ699,Sheet1!$A$2:$C$58,3,FALSE)</f>
        <v>3.6</v>
      </c>
      <c r="BH699">
        <v>200</v>
      </c>
      <c r="BI699" t="s">
        <v>242</v>
      </c>
      <c r="BJ699">
        <v>0.40789670438848791</v>
      </c>
      <c r="BK699">
        <v>0.322280701754386</v>
      </c>
      <c r="BL699">
        <v>0.67552821183470502</v>
      </c>
      <c r="BM699">
        <v>100</v>
      </c>
      <c r="BN699">
        <v>-0.67819490898883683</v>
      </c>
      <c r="BO699">
        <v>510.3141555656216</v>
      </c>
      <c r="BP699">
        <v>153.42778823001419</v>
      </c>
      <c r="BQ699">
        <v>1.6914348681739091</v>
      </c>
      <c r="BR699">
        <v>287.54392758956448</v>
      </c>
      <c r="BS699">
        <v>222.7702279760571</v>
      </c>
      <c r="BT699">
        <v>0.80570175438596503</v>
      </c>
      <c r="BU699">
        <v>0</v>
      </c>
      <c r="BV699">
        <v>25.16549228022431</v>
      </c>
      <c r="BW699">
        <v>0</v>
      </c>
      <c r="BX699">
        <v>10.1974176097122</v>
      </c>
      <c r="BY699">
        <v>3.8580884825035691</v>
      </c>
      <c r="BZ699">
        <v>48.306655026107421</v>
      </c>
      <c r="CA699">
        <v>23.141162745883111</v>
      </c>
      <c r="CB699">
        <v>0</v>
      </c>
      <c r="CC699">
        <v>0</v>
      </c>
      <c r="CD699">
        <v>25.16549228022431</v>
      </c>
      <c r="CE699">
        <v>33.264899241283388</v>
      </c>
      <c r="CF699">
        <v>27.479608554812621</v>
      </c>
      <c r="CG699">
        <v>2.314116274588311</v>
      </c>
      <c r="CH699">
        <v>0</v>
      </c>
      <c r="CI699">
        <v>0</v>
      </c>
      <c r="CJ699">
        <v>25.16549228022431</v>
      </c>
      <c r="CK699">
        <v>45.384066382638693</v>
      </c>
      <c r="CL699">
        <v>18.644872525162</v>
      </c>
      <c r="CM699">
        <v>0</v>
      </c>
      <c r="CN699">
        <v>1.5737015772523879</v>
      </c>
      <c r="CO699">
        <v>25.16549228022431</v>
      </c>
      <c r="CP699">
        <v>33.264899241283388</v>
      </c>
      <c r="CQ699">
        <v>28.603681109992891</v>
      </c>
      <c r="CR699">
        <v>1.8644872525162</v>
      </c>
      <c r="CS699">
        <v>0</v>
      </c>
      <c r="CT699">
        <v>1.5737015772523879</v>
      </c>
      <c r="CU699">
        <v>25.16549228022431</v>
      </c>
      <c r="CV699">
        <f t="shared" si="10"/>
        <v>222.7702279760571</v>
      </c>
    </row>
    <row r="700" spans="1:100" x14ac:dyDescent="0.25">
      <c r="A700" s="1">
        <v>130</v>
      </c>
      <c r="B700" t="s">
        <v>98</v>
      </c>
      <c r="C700" t="s">
        <v>112</v>
      </c>
      <c r="D700">
        <v>2</v>
      </c>
      <c r="E700">
        <v>4</v>
      </c>
      <c r="F700">
        <v>1</v>
      </c>
      <c r="G700">
        <v>44.051760000000002</v>
      </c>
      <c r="H700">
        <v>10</v>
      </c>
      <c r="I700" t="s">
        <v>119</v>
      </c>
      <c r="J700">
        <v>1.1759999999999999</v>
      </c>
      <c r="K700">
        <v>500</v>
      </c>
      <c r="L700">
        <v>100</v>
      </c>
      <c r="N700" t="s">
        <v>120</v>
      </c>
      <c r="O700">
        <v>0</v>
      </c>
      <c r="P700">
        <v>0.2</v>
      </c>
      <c r="Q700">
        <v>3.2500000000000001E-2</v>
      </c>
      <c r="R700">
        <v>77.5</v>
      </c>
      <c r="S700">
        <v>170</v>
      </c>
      <c r="T700">
        <v>100</v>
      </c>
      <c r="U700">
        <v>1812.1301775147931</v>
      </c>
      <c r="V700">
        <v>20</v>
      </c>
      <c r="W700">
        <v>0.95</v>
      </c>
      <c r="X700">
        <v>1</v>
      </c>
      <c r="Y700">
        <v>31961.61796984485</v>
      </c>
      <c r="Z700">
        <v>159808089.8492243</v>
      </c>
      <c r="AA700">
        <v>187934313.66268769</v>
      </c>
      <c r="AB700">
        <v>187934.31366268769</v>
      </c>
      <c r="AC700">
        <v>0</v>
      </c>
      <c r="AD700">
        <v>1656.2941231166581</v>
      </c>
      <c r="AE700">
        <v>596265.88432199671</v>
      </c>
      <c r="AF700">
        <v>596265.88432199671</v>
      </c>
      <c r="AG700">
        <v>26.266561632340359</v>
      </c>
      <c r="AH700">
        <v>52.483323138022158</v>
      </c>
      <c r="AI700">
        <v>52.483323138022158</v>
      </c>
      <c r="AJ700">
        <v>6107.8651940373511</v>
      </c>
      <c r="AK700">
        <v>854.70085470085473</v>
      </c>
      <c r="AL700" t="s">
        <v>123</v>
      </c>
      <c r="AM700">
        <v>4067.4575431967169</v>
      </c>
      <c r="AN700">
        <v>356.68455753718342</v>
      </c>
      <c r="AO700">
        <v>8922.1649334637659</v>
      </c>
      <c r="AP700">
        <v>11386.70814947211</v>
      </c>
      <c r="AQ700">
        <v>2464.5432160083401</v>
      </c>
      <c r="AR700">
        <v>1.0243526176216671E-2</v>
      </c>
      <c r="AS700">
        <v>232.53386870846171</v>
      </c>
      <c r="AT700">
        <v>154.8530637595411</v>
      </c>
      <c r="AU700">
        <v>13.57941562850085</v>
      </c>
      <c r="AV700">
        <v>339.67768824673522</v>
      </c>
      <c r="AW700">
        <v>433.50585085534641</v>
      </c>
      <c r="AX700">
        <v>93.828162608611194</v>
      </c>
      <c r="AY700">
        <v>1.9981040485102071</v>
      </c>
      <c r="AZ700" t="s">
        <v>149</v>
      </c>
      <c r="BA700" t="str">
        <f>VLOOKUP($AZ700,Sheet1!$A$2:$B$58,2,FALSE)</f>
        <v>Glutarate</v>
      </c>
      <c r="BB700" t="s">
        <v>202</v>
      </c>
      <c r="BC700">
        <v>5</v>
      </c>
      <c r="BD700">
        <v>24.155999999999999</v>
      </c>
      <c r="BE700">
        <v>0</v>
      </c>
      <c r="BF700">
        <v>130.09654</v>
      </c>
      <c r="BG700">
        <f>VLOOKUP($AZ700,Sheet1!$A$2:$C$58,3,FALSE)</f>
        <v>3.6</v>
      </c>
      <c r="BH700">
        <v>200</v>
      </c>
      <c r="BI700" t="s">
        <v>98</v>
      </c>
      <c r="BJ700">
        <v>0.40789670438848902</v>
      </c>
      <c r="BK700">
        <v>0.322280701754386</v>
      </c>
      <c r="BL700">
        <v>0.95178045569615299</v>
      </c>
      <c r="BM700">
        <v>100</v>
      </c>
      <c r="BN700">
        <v>-0.6781949089888375</v>
      </c>
      <c r="BO700">
        <v>455.46832597888431</v>
      </c>
      <c r="BP700">
        <v>98.58172864033358</v>
      </c>
      <c r="BQ700">
        <v>1.6914362211323981</v>
      </c>
      <c r="BR700">
        <v>287.54415759250759</v>
      </c>
      <c r="BS700">
        <v>167.92416838637669</v>
      </c>
      <c r="BT700">
        <v>0.80570175438596503</v>
      </c>
      <c r="BU700">
        <v>0</v>
      </c>
      <c r="BV700">
        <v>25.379802511632551</v>
      </c>
      <c r="BW700">
        <v>0</v>
      </c>
      <c r="BX700">
        <v>10.19741760971222</v>
      </c>
      <c r="BY700">
        <v>3.8580884825035691</v>
      </c>
      <c r="BZ700">
        <v>48.520980171325853</v>
      </c>
      <c r="CA700">
        <v>23.141177659693302</v>
      </c>
      <c r="CB700">
        <v>0</v>
      </c>
      <c r="CC700">
        <v>0</v>
      </c>
      <c r="CD700">
        <v>25.379802511632551</v>
      </c>
      <c r="CE700">
        <v>33.479214692525197</v>
      </c>
      <c r="CF700">
        <v>27.69392027760188</v>
      </c>
      <c r="CG700">
        <v>2.3141177659693302</v>
      </c>
      <c r="CH700">
        <v>0</v>
      </c>
      <c r="CI700">
        <v>0</v>
      </c>
      <c r="CJ700">
        <v>25.379802511632551</v>
      </c>
      <c r="CK700">
        <v>45.598391527857117</v>
      </c>
      <c r="CL700">
        <v>18.64488743897218</v>
      </c>
      <c r="CM700">
        <v>0</v>
      </c>
      <c r="CN700">
        <v>1.5737015772523919</v>
      </c>
      <c r="CO700">
        <v>25.379802511632551</v>
      </c>
      <c r="CP700">
        <v>33.479214692525197</v>
      </c>
      <c r="CQ700">
        <v>28.81799283278216</v>
      </c>
      <c r="CR700">
        <v>1.8644887438972171</v>
      </c>
      <c r="CS700">
        <v>0</v>
      </c>
      <c r="CT700">
        <v>1.5737015772523919</v>
      </c>
      <c r="CU700">
        <v>25.379802511632551</v>
      </c>
      <c r="CV700">
        <f t="shared" si="10"/>
        <v>167.92416838637669</v>
      </c>
    </row>
    <row r="701" spans="1:100" x14ac:dyDescent="0.25">
      <c r="A701" s="1">
        <v>65</v>
      </c>
      <c r="B701" t="s">
        <v>97</v>
      </c>
      <c r="C701" t="s">
        <v>111</v>
      </c>
      <c r="D701">
        <v>2</v>
      </c>
      <c r="E701">
        <v>6</v>
      </c>
      <c r="F701">
        <v>1</v>
      </c>
      <c r="G701">
        <v>46.067439999999998</v>
      </c>
      <c r="H701">
        <v>12</v>
      </c>
      <c r="I701" t="s">
        <v>119</v>
      </c>
      <c r="J701">
        <v>1.145</v>
      </c>
      <c r="K701">
        <v>500</v>
      </c>
      <c r="L701">
        <v>100</v>
      </c>
      <c r="N701" t="s">
        <v>120</v>
      </c>
      <c r="O701">
        <v>0</v>
      </c>
      <c r="P701">
        <v>0.16666666666666671</v>
      </c>
      <c r="Q701">
        <v>3.2500000000000001E-2</v>
      </c>
      <c r="R701">
        <v>77.5</v>
      </c>
      <c r="S701">
        <v>170</v>
      </c>
      <c r="T701">
        <v>100</v>
      </c>
      <c r="U701">
        <v>1812.1301775147931</v>
      </c>
      <c r="V701">
        <v>20</v>
      </c>
      <c r="W701">
        <v>0.95</v>
      </c>
      <c r="X701">
        <v>1</v>
      </c>
      <c r="Y701">
        <v>46170.565854248867</v>
      </c>
      <c r="Z701">
        <v>230852829.27124441</v>
      </c>
      <c r="AA701">
        <v>264326489.51557481</v>
      </c>
      <c r="AB701">
        <v>264326.48951557482</v>
      </c>
      <c r="AC701">
        <v>0</v>
      </c>
      <c r="AD701">
        <v>2392.6209542180518</v>
      </c>
      <c r="AE701">
        <v>717786.28626541561</v>
      </c>
      <c r="AF701">
        <v>717786.28626541561</v>
      </c>
      <c r="AG701">
        <v>33.06657667535486</v>
      </c>
      <c r="AH701">
        <v>63.179548917081902</v>
      </c>
      <c r="AI701">
        <v>63.179548917081902</v>
      </c>
      <c r="AJ701">
        <v>8590.6109092561819</v>
      </c>
      <c r="AK701">
        <v>854.70085470085473</v>
      </c>
      <c r="AL701" t="s">
        <v>123</v>
      </c>
      <c r="AM701">
        <v>4896.4150410738466</v>
      </c>
      <c r="AN701">
        <v>515.25325997268624</v>
      </c>
      <c r="AO701">
        <v>10740.52331590392</v>
      </c>
      <c r="AP701">
        <v>14856.98006500357</v>
      </c>
      <c r="AQ701">
        <v>4116.4567490996487</v>
      </c>
      <c r="AR701">
        <v>1.1968201501804171E-2</v>
      </c>
      <c r="AS701">
        <v>259.79740792638279</v>
      </c>
      <c r="AT701">
        <v>148.07747076894219</v>
      </c>
      <c r="AU701">
        <v>15.582298253351221</v>
      </c>
      <c r="AV701">
        <v>324.81509717058287</v>
      </c>
      <c r="AW701">
        <v>449.30505539984603</v>
      </c>
      <c r="AX701">
        <v>124.4899582292631</v>
      </c>
      <c r="AY701">
        <v>1.9106770421799</v>
      </c>
      <c r="AZ701" t="s">
        <v>139</v>
      </c>
      <c r="BA701" t="str">
        <f>VLOOKUP($AZ701,Sheet1!$A$2:$B$58,2,FALSE)</f>
        <v>Pentanol (PW1)</v>
      </c>
      <c r="BB701" t="s">
        <v>196</v>
      </c>
      <c r="BC701">
        <v>5</v>
      </c>
      <c r="BD701">
        <v>30.68</v>
      </c>
      <c r="BE701">
        <v>34.726999999999997</v>
      </c>
      <c r="BF701">
        <v>88.14658</v>
      </c>
      <c r="BG701">
        <f>VLOOKUP($AZ701,Sheet1!$A$2:$C$58,3,FALSE)</f>
        <v>6.06</v>
      </c>
      <c r="BH701">
        <v>138</v>
      </c>
      <c r="BI701" t="s">
        <v>231</v>
      </c>
      <c r="BJ701">
        <v>0.40949941229005932</v>
      </c>
      <c r="BK701">
        <v>0.51544827586206798</v>
      </c>
      <c r="BL701">
        <v>0.75605044469671301</v>
      </c>
      <c r="BM701">
        <v>100</v>
      </c>
      <c r="BN701">
        <v>-0.44662512587872899</v>
      </c>
      <c r="BO701">
        <v>594.27920260014287</v>
      </c>
      <c r="BP701">
        <v>164.6582699639861</v>
      </c>
      <c r="BQ701">
        <v>2.117682544393217</v>
      </c>
      <c r="BR701">
        <v>360.00603254684682</v>
      </c>
      <c r="BS701">
        <v>234.27317005329601</v>
      </c>
      <c r="BT701">
        <v>1.28862068965517</v>
      </c>
      <c r="BU701">
        <v>0</v>
      </c>
      <c r="BV701">
        <v>40.579302895995482</v>
      </c>
      <c r="BW701">
        <v>0.85578108842838163</v>
      </c>
      <c r="BX701">
        <v>10.237485307251481</v>
      </c>
      <c r="BY701">
        <v>3.8580884825035691</v>
      </c>
      <c r="BZ701">
        <v>68.436707468197142</v>
      </c>
      <c r="CA701">
        <v>27.857404572201659</v>
      </c>
      <c r="CB701">
        <v>0</v>
      </c>
      <c r="CC701">
        <v>0</v>
      </c>
      <c r="CD701">
        <v>40.579302895995482</v>
      </c>
      <c r="CE701">
        <v>50.329394496266062</v>
      </c>
      <c r="CF701">
        <v>43.365043353215647</v>
      </c>
      <c r="CG701">
        <v>2.7857404572201649</v>
      </c>
      <c r="CH701">
        <v>0</v>
      </c>
      <c r="CI701">
        <v>0</v>
      </c>
      <c r="CJ701">
        <v>40.579302895995482</v>
      </c>
      <c r="CK701">
        <v>65.502635388207509</v>
      </c>
      <c r="CL701">
        <v>23.34344752606377</v>
      </c>
      <c r="CM701">
        <v>0</v>
      </c>
      <c r="CN701">
        <v>1.5798849661482579</v>
      </c>
      <c r="CO701">
        <v>40.579302895995482</v>
      </c>
      <c r="CP701">
        <v>50.329394496266062</v>
      </c>
      <c r="CQ701">
        <v>44.493532614750123</v>
      </c>
      <c r="CR701">
        <v>2.334344752606377</v>
      </c>
      <c r="CS701">
        <v>0</v>
      </c>
      <c r="CT701">
        <v>1.5798849661482579</v>
      </c>
      <c r="CU701">
        <v>40.579302895995482</v>
      </c>
      <c r="CV701">
        <f t="shared" si="10"/>
        <v>234.27317005329601</v>
      </c>
    </row>
    <row r="702" spans="1:100" x14ac:dyDescent="0.25">
      <c r="A702" s="1">
        <v>931</v>
      </c>
      <c r="B702" t="s">
        <v>103</v>
      </c>
      <c r="C702" t="s">
        <v>116</v>
      </c>
      <c r="D702">
        <v>2</v>
      </c>
      <c r="E702">
        <v>4</v>
      </c>
      <c r="F702">
        <v>2</v>
      </c>
      <c r="G702">
        <v>60.050759999999997</v>
      </c>
      <c r="H702">
        <v>8</v>
      </c>
      <c r="I702" t="s">
        <v>119</v>
      </c>
      <c r="J702">
        <v>1.3440000000000001</v>
      </c>
      <c r="K702">
        <v>500</v>
      </c>
      <c r="L702">
        <v>100</v>
      </c>
      <c r="N702" t="s">
        <v>120</v>
      </c>
      <c r="O702">
        <v>0</v>
      </c>
      <c r="P702">
        <v>0.25</v>
      </c>
      <c r="Q702">
        <v>3.2500000000000001E-2</v>
      </c>
      <c r="R702">
        <v>77.5</v>
      </c>
      <c r="S702">
        <v>170</v>
      </c>
      <c r="T702">
        <v>100</v>
      </c>
      <c r="U702">
        <v>1812.1301775147931</v>
      </c>
      <c r="V702">
        <v>20</v>
      </c>
      <c r="W702">
        <v>0.95</v>
      </c>
      <c r="X702">
        <v>1</v>
      </c>
      <c r="Y702">
        <v>25644.584497532542</v>
      </c>
      <c r="Z702">
        <v>128222922.4876627</v>
      </c>
      <c r="AA702">
        <v>172331607.82341871</v>
      </c>
      <c r="AB702">
        <v>172331.60782341869</v>
      </c>
      <c r="AC702">
        <v>0</v>
      </c>
      <c r="AD702">
        <v>1328.9369340784301</v>
      </c>
      <c r="AE702">
        <v>598021.6203352937</v>
      </c>
      <c r="AF702">
        <v>598021.6203352937</v>
      </c>
      <c r="AG702">
        <v>35.911652797565843</v>
      </c>
      <c r="AH702">
        <v>52.637863021912551</v>
      </c>
      <c r="AI702">
        <v>52.637863021912551</v>
      </c>
      <c r="AJ702">
        <v>5600.7772542611074</v>
      </c>
      <c r="AK702">
        <v>1835.336538461539</v>
      </c>
      <c r="AL702" t="s">
        <v>124</v>
      </c>
      <c r="AM702">
        <v>4079.4343841982231</v>
      </c>
      <c r="AN702">
        <v>286.18786706471951</v>
      </c>
      <c r="AO702">
        <v>8948.4367137251338</v>
      </c>
      <c r="AP702">
        <v>11801.736043985589</v>
      </c>
      <c r="AQ702">
        <v>2853.299330260455</v>
      </c>
      <c r="AR702">
        <v>9.3655096468266662E-3</v>
      </c>
      <c r="AS702">
        <v>155.95988538407619</v>
      </c>
      <c r="AT702">
        <v>113.5963974477592</v>
      </c>
      <c r="AU702">
        <v>7.9692201491800398</v>
      </c>
      <c r="AV702">
        <v>249.17919440153631</v>
      </c>
      <c r="AW702">
        <v>328.63249459756219</v>
      </c>
      <c r="AX702">
        <v>79.453300196025936</v>
      </c>
      <c r="AY702">
        <v>1.46575996706786</v>
      </c>
      <c r="AZ702" t="s">
        <v>137</v>
      </c>
      <c r="BA702" t="str">
        <f>VLOOKUP($AZ702,Sheet1!$A$2:$B$58,2,FALSE)</f>
        <v>2-Pyrone-4,6-Dicarboxylate</v>
      </c>
      <c r="BB702" t="s">
        <v>195</v>
      </c>
      <c r="BC702">
        <v>7</v>
      </c>
      <c r="BD702">
        <v>17</v>
      </c>
      <c r="BE702">
        <v>0</v>
      </c>
      <c r="BF702">
        <v>182.08457999999999</v>
      </c>
      <c r="BG702">
        <f>VLOOKUP($AZ702,Sheet1!$A$2:$C$58,3,FALSE)</f>
        <v>2.5714285714285721</v>
      </c>
      <c r="BH702">
        <v>355.5</v>
      </c>
      <c r="BI702" t="s">
        <v>246</v>
      </c>
      <c r="BJ702">
        <v>0.41356500839436111</v>
      </c>
      <c r="BK702">
        <v>0.229593147751606</v>
      </c>
      <c r="BL702">
        <v>0.69615286550371602</v>
      </c>
      <c r="BM702">
        <v>100</v>
      </c>
      <c r="BN702">
        <v>-0.6521912169208488</v>
      </c>
      <c r="BO702">
        <v>472.06944175942351</v>
      </c>
      <c r="BP702">
        <v>114.1319732104181</v>
      </c>
      <c r="BQ702">
        <v>1.6919495124821411</v>
      </c>
      <c r="BR702">
        <v>287.63141712196392</v>
      </c>
      <c r="BS702">
        <v>184.43802463745959</v>
      </c>
      <c r="BT702">
        <v>0.80357601713062099</v>
      </c>
      <c r="BU702">
        <v>0</v>
      </c>
      <c r="BV702">
        <v>24.41992390234477</v>
      </c>
      <c r="BW702">
        <v>0</v>
      </c>
      <c r="BX702">
        <v>10.339125209859031</v>
      </c>
      <c r="BY702">
        <v>3.8580884825035691</v>
      </c>
      <c r="BZ702">
        <v>47.62924196730949</v>
      </c>
      <c r="CA702">
        <v>23.209318064964719</v>
      </c>
      <c r="CB702">
        <v>0</v>
      </c>
      <c r="CC702">
        <v>0</v>
      </c>
      <c r="CD702">
        <v>24.41992390234477</v>
      </c>
      <c r="CE702">
        <v>32.543185225082418</v>
      </c>
      <c r="CF702">
        <v>26.740855708841242</v>
      </c>
      <c r="CG702">
        <v>2.3209318064964721</v>
      </c>
      <c r="CH702">
        <v>0</v>
      </c>
      <c r="CI702">
        <v>0</v>
      </c>
      <c r="CJ702">
        <v>24.41992390234477</v>
      </c>
      <c r="CK702">
        <v>44.666039803954327</v>
      </c>
      <c r="CL702">
        <v>18.650545505956789</v>
      </c>
      <c r="CM702">
        <v>0</v>
      </c>
      <c r="CN702">
        <v>1.595570395652776</v>
      </c>
      <c r="CO702">
        <v>24.41992390234477</v>
      </c>
      <c r="CP702">
        <v>32.543185225082418</v>
      </c>
      <c r="CQ702">
        <v>27.880548848593229</v>
      </c>
      <c r="CR702">
        <v>1.865054550595679</v>
      </c>
      <c r="CS702">
        <v>0</v>
      </c>
      <c r="CT702">
        <v>1.595570395652776</v>
      </c>
      <c r="CU702">
        <v>24.41992390234477</v>
      </c>
      <c r="CV702">
        <f t="shared" si="10"/>
        <v>184.43802463745959</v>
      </c>
    </row>
    <row r="703" spans="1:100" x14ac:dyDescent="0.25">
      <c r="A703" s="1">
        <v>212</v>
      </c>
      <c r="B703" t="s">
        <v>99</v>
      </c>
      <c r="C703" t="s">
        <v>113</v>
      </c>
      <c r="D703">
        <v>1</v>
      </c>
      <c r="E703">
        <v>4</v>
      </c>
      <c r="F703">
        <v>1</v>
      </c>
      <c r="G703">
        <v>32.041060000000002</v>
      </c>
      <c r="H703">
        <v>6</v>
      </c>
      <c r="I703" t="s">
        <v>119</v>
      </c>
      <c r="J703">
        <v>1.2130000000000001</v>
      </c>
      <c r="K703">
        <v>500</v>
      </c>
      <c r="L703">
        <v>100</v>
      </c>
      <c r="N703" t="s">
        <v>120</v>
      </c>
      <c r="O703">
        <v>0</v>
      </c>
      <c r="P703">
        <v>0.125</v>
      </c>
      <c r="Q703">
        <v>3.2500000000000001E-2</v>
      </c>
      <c r="R703">
        <v>77.5</v>
      </c>
      <c r="S703">
        <v>170</v>
      </c>
      <c r="T703">
        <v>100</v>
      </c>
      <c r="U703">
        <v>1812.1301775147931</v>
      </c>
      <c r="V703">
        <v>20</v>
      </c>
      <c r="W703">
        <v>0.95</v>
      </c>
      <c r="X703">
        <v>1</v>
      </c>
      <c r="Y703">
        <v>67493.625620410574</v>
      </c>
      <c r="Z703">
        <v>337468128.10205293</v>
      </c>
      <c r="AA703">
        <v>409348839.38779008</v>
      </c>
      <c r="AB703">
        <v>409348.83938779013</v>
      </c>
      <c r="AC703">
        <v>0</v>
      </c>
      <c r="AD703">
        <v>3497.6106518885508</v>
      </c>
      <c r="AE703">
        <v>2098566.391133131</v>
      </c>
      <c r="AF703">
        <v>2098566.391133131</v>
      </c>
      <c r="AG703">
        <v>67.240291652280121</v>
      </c>
      <c r="AH703">
        <v>69.268430155326811</v>
      </c>
      <c r="AI703">
        <v>69.268430155326811</v>
      </c>
      <c r="AJ703">
        <v>13303.83728010318</v>
      </c>
      <c r="AK703">
        <v>854.70085470085473</v>
      </c>
      <c r="AL703" t="s">
        <v>123</v>
      </c>
      <c r="AM703">
        <v>5368.303337037828</v>
      </c>
      <c r="AN703">
        <v>753.21387089069526</v>
      </c>
      <c r="AO703">
        <v>11775.633126405561</v>
      </c>
      <c r="AP703">
        <v>20280.055342732561</v>
      </c>
      <c r="AQ703">
        <v>8504.4222163270042</v>
      </c>
      <c r="AR703">
        <v>6.3394883937504158E-3</v>
      </c>
      <c r="AS703">
        <v>197.85513942892081</v>
      </c>
      <c r="AT703">
        <v>79.837597445278007</v>
      </c>
      <c r="AU703">
        <v>11.20182337676035</v>
      </c>
      <c r="AV703">
        <v>175.12763310577111</v>
      </c>
      <c r="AW703">
        <v>301.60570164696583</v>
      </c>
      <c r="AX703">
        <v>126.4780685411947</v>
      </c>
      <c r="AY703">
        <v>1.030162547681007</v>
      </c>
      <c r="AZ703" t="s">
        <v>180</v>
      </c>
      <c r="BA703" t="str">
        <f>VLOOKUP($AZ703,Sheet1!$A$2:$B$58,2,FALSE)</f>
        <v>Beta Carotene</v>
      </c>
      <c r="BB703" t="s">
        <v>227</v>
      </c>
      <c r="BC703">
        <v>40</v>
      </c>
      <c r="BD703">
        <v>19.93</v>
      </c>
      <c r="BE703">
        <v>0</v>
      </c>
      <c r="BF703">
        <v>536.86703999999997</v>
      </c>
      <c r="BG703">
        <f>VLOOKUP($AZ703,Sheet1!$A$2:$C$58,3,FALSE)</f>
        <v>5.4</v>
      </c>
      <c r="BH703">
        <v>633</v>
      </c>
      <c r="BI703" t="s">
        <v>232</v>
      </c>
      <c r="BJ703">
        <v>0.41529210539101591</v>
      </c>
      <c r="BK703">
        <v>2.2189655172413801E-2</v>
      </c>
      <c r="BL703">
        <v>0.37180088583319298</v>
      </c>
      <c r="BM703">
        <v>100</v>
      </c>
      <c r="BN703">
        <v>-0.81057343950592098</v>
      </c>
      <c r="BO703">
        <v>811.20221370930244</v>
      </c>
      <c r="BP703">
        <v>340.17688865308008</v>
      </c>
      <c r="BQ703">
        <v>2.355445100822056</v>
      </c>
      <c r="BR703">
        <v>400.42566713974958</v>
      </c>
      <c r="BS703">
        <v>410.77654656955292</v>
      </c>
      <c r="BT703">
        <v>0.8875862068965521</v>
      </c>
      <c r="BU703">
        <v>0</v>
      </c>
      <c r="BV703">
        <v>53.603960505197712</v>
      </c>
      <c r="BW703">
        <v>0</v>
      </c>
      <c r="BX703">
        <v>10.382302634775399</v>
      </c>
      <c r="BY703">
        <v>3.8580884825035691</v>
      </c>
      <c r="BZ703">
        <v>84.146101371868482</v>
      </c>
      <c r="CA703">
        <v>30.542140866670771</v>
      </c>
      <c r="CB703">
        <v>0</v>
      </c>
      <c r="CC703">
        <v>0</v>
      </c>
      <c r="CD703">
        <v>53.603960505197712</v>
      </c>
      <c r="CE703">
        <v>64.293709808532483</v>
      </c>
      <c r="CF703">
        <v>56.658174591864793</v>
      </c>
      <c r="CG703">
        <v>3.0542140866670771</v>
      </c>
      <c r="CH703">
        <v>0</v>
      </c>
      <c r="CI703">
        <v>0</v>
      </c>
      <c r="CJ703">
        <v>53.603960505197712</v>
      </c>
      <c r="CK703">
        <v>81.170524521455832</v>
      </c>
      <c r="CL703">
        <v>25.96433032757438</v>
      </c>
      <c r="CM703">
        <v>0</v>
      </c>
      <c r="CN703">
        <v>1.6022336886837369</v>
      </c>
      <c r="CO703">
        <v>53.603960505197712</v>
      </c>
      <c r="CP703">
        <v>64.293709808532483</v>
      </c>
      <c r="CQ703">
        <v>57.80262722663889</v>
      </c>
      <c r="CR703">
        <v>2.5964330327574379</v>
      </c>
      <c r="CS703">
        <v>0</v>
      </c>
      <c r="CT703">
        <v>1.6022336886837369</v>
      </c>
      <c r="CU703">
        <v>53.603960505197712</v>
      </c>
      <c r="CV703">
        <f t="shared" si="10"/>
        <v>410.77654656955292</v>
      </c>
    </row>
    <row r="704" spans="1:100" x14ac:dyDescent="0.25">
      <c r="A704" s="1">
        <v>269</v>
      </c>
      <c r="B704" t="s">
        <v>99</v>
      </c>
      <c r="C704" t="s">
        <v>113</v>
      </c>
      <c r="D704">
        <v>1</v>
      </c>
      <c r="E704">
        <v>4</v>
      </c>
      <c r="F704">
        <v>1</v>
      </c>
      <c r="G704">
        <v>32.041060000000002</v>
      </c>
      <c r="H704">
        <v>6</v>
      </c>
      <c r="I704" t="s">
        <v>119</v>
      </c>
      <c r="J704">
        <v>1.2130000000000001</v>
      </c>
      <c r="K704">
        <v>500</v>
      </c>
      <c r="L704">
        <v>100</v>
      </c>
      <c r="N704" t="s">
        <v>120</v>
      </c>
      <c r="O704">
        <v>0</v>
      </c>
      <c r="P704">
        <v>0.125</v>
      </c>
      <c r="Q704">
        <v>3.2500000000000001E-2</v>
      </c>
      <c r="R704">
        <v>77.5</v>
      </c>
      <c r="S704">
        <v>170</v>
      </c>
      <c r="T704">
        <v>100</v>
      </c>
      <c r="U704">
        <v>1812.1301775147931</v>
      </c>
      <c r="V704">
        <v>20</v>
      </c>
      <c r="W704">
        <v>0.95</v>
      </c>
      <c r="X704">
        <v>1</v>
      </c>
      <c r="Y704">
        <v>67493.625620410574</v>
      </c>
      <c r="Z704">
        <v>337468128.10205293</v>
      </c>
      <c r="AA704">
        <v>409348839.38779008</v>
      </c>
      <c r="AB704">
        <v>409348.83938779013</v>
      </c>
      <c r="AC704">
        <v>0</v>
      </c>
      <c r="AD704">
        <v>3497.6106518885508</v>
      </c>
      <c r="AE704">
        <v>2098566.391133131</v>
      </c>
      <c r="AF704">
        <v>2098566.391133131</v>
      </c>
      <c r="AG704">
        <v>67.240291652280121</v>
      </c>
      <c r="AH704">
        <v>69.268430155326811</v>
      </c>
      <c r="AI704">
        <v>69.268430155326811</v>
      </c>
      <c r="AJ704">
        <v>13303.83728010318</v>
      </c>
      <c r="AK704">
        <v>854.70085470085473</v>
      </c>
      <c r="AL704" t="s">
        <v>123</v>
      </c>
      <c r="AM704">
        <v>5368.303337037828</v>
      </c>
      <c r="AN704">
        <v>753.21387089069526</v>
      </c>
      <c r="AO704">
        <v>11775.633126405561</v>
      </c>
      <c r="AP704">
        <v>20280.055342732561</v>
      </c>
      <c r="AQ704">
        <v>8504.4222163270042</v>
      </c>
      <c r="AR704">
        <v>6.3394883937504158E-3</v>
      </c>
      <c r="AS704">
        <v>197.85513942892081</v>
      </c>
      <c r="AT704">
        <v>79.837597445278007</v>
      </c>
      <c r="AU704">
        <v>11.20182337676035</v>
      </c>
      <c r="AV704">
        <v>175.12763310577111</v>
      </c>
      <c r="AW704">
        <v>301.60570164696583</v>
      </c>
      <c r="AX704">
        <v>126.4780685411947</v>
      </c>
      <c r="AY704">
        <v>1.030162547681007</v>
      </c>
      <c r="AZ704" t="s">
        <v>180</v>
      </c>
      <c r="BA704" t="str">
        <f>VLOOKUP($AZ704,Sheet1!$A$2:$B$58,2,FALSE)</f>
        <v>Beta Carotene</v>
      </c>
      <c r="BB704" t="s">
        <v>227</v>
      </c>
      <c r="BC704">
        <v>40</v>
      </c>
      <c r="BD704">
        <v>19.93</v>
      </c>
      <c r="BE704">
        <v>0</v>
      </c>
      <c r="BF704">
        <v>536.86703999999997</v>
      </c>
      <c r="BG704">
        <f>VLOOKUP($AZ704,Sheet1!$A$2:$C$58,3,FALSE)</f>
        <v>5.4</v>
      </c>
      <c r="BH704">
        <v>633</v>
      </c>
      <c r="BI704" t="s">
        <v>233</v>
      </c>
      <c r="BJ704">
        <v>0.41529210539101957</v>
      </c>
      <c r="BK704">
        <v>2.2189655172413801E-2</v>
      </c>
      <c r="BL704">
        <v>0.37180088583319298</v>
      </c>
      <c r="BM704">
        <v>100</v>
      </c>
      <c r="BN704">
        <v>-0.81057343950592098</v>
      </c>
      <c r="BO704">
        <v>811.20221370930244</v>
      </c>
      <c r="BP704">
        <v>340.17688865308008</v>
      </c>
      <c r="BQ704">
        <v>2.3554451008220529</v>
      </c>
      <c r="BR704">
        <v>400.42566713974901</v>
      </c>
      <c r="BS704">
        <v>410.77654656955337</v>
      </c>
      <c r="BT704">
        <v>0.8875862068965521</v>
      </c>
      <c r="BU704">
        <v>0</v>
      </c>
      <c r="BV704">
        <v>53.603960505197712</v>
      </c>
      <c r="BW704">
        <v>0</v>
      </c>
      <c r="BX704">
        <v>10.38230263477549</v>
      </c>
      <c r="BY704">
        <v>3.8580884825035691</v>
      </c>
      <c r="BZ704">
        <v>84.146101371868482</v>
      </c>
      <c r="CA704">
        <v>30.542140866670771</v>
      </c>
      <c r="CB704">
        <v>0</v>
      </c>
      <c r="CC704">
        <v>0</v>
      </c>
      <c r="CD704">
        <v>53.603960505197712</v>
      </c>
      <c r="CE704">
        <v>64.293709808532483</v>
      </c>
      <c r="CF704">
        <v>56.658174591864793</v>
      </c>
      <c r="CG704">
        <v>3.0542140866670771</v>
      </c>
      <c r="CH704">
        <v>0</v>
      </c>
      <c r="CI704">
        <v>0</v>
      </c>
      <c r="CJ704">
        <v>53.603960505197712</v>
      </c>
      <c r="CK704">
        <v>81.170524521455803</v>
      </c>
      <c r="CL704">
        <v>25.964330327574341</v>
      </c>
      <c r="CM704">
        <v>0</v>
      </c>
      <c r="CN704">
        <v>1.6022336886837509</v>
      </c>
      <c r="CO704">
        <v>53.603960505197712</v>
      </c>
      <c r="CP704">
        <v>64.293709808532483</v>
      </c>
      <c r="CQ704">
        <v>57.802627226638897</v>
      </c>
      <c r="CR704">
        <v>2.5964330327574339</v>
      </c>
      <c r="CS704">
        <v>0</v>
      </c>
      <c r="CT704">
        <v>1.6022336886837509</v>
      </c>
      <c r="CU704">
        <v>53.603960505197712</v>
      </c>
      <c r="CV704">
        <f t="shared" si="10"/>
        <v>410.77654656955337</v>
      </c>
    </row>
    <row r="705" spans="1:100" x14ac:dyDescent="0.25">
      <c r="A705" s="1">
        <v>12</v>
      </c>
      <c r="B705" t="s">
        <v>97</v>
      </c>
      <c r="C705" t="s">
        <v>111</v>
      </c>
      <c r="D705">
        <v>2</v>
      </c>
      <c r="E705">
        <v>6</v>
      </c>
      <c r="F705">
        <v>1</v>
      </c>
      <c r="G705">
        <v>46.067439999999998</v>
      </c>
      <c r="H705">
        <v>12</v>
      </c>
      <c r="I705" t="s">
        <v>119</v>
      </c>
      <c r="J705">
        <v>1.145</v>
      </c>
      <c r="K705">
        <v>500</v>
      </c>
      <c r="L705">
        <v>100</v>
      </c>
      <c r="N705" t="s">
        <v>120</v>
      </c>
      <c r="O705">
        <v>0</v>
      </c>
      <c r="P705">
        <v>0.16666666666666671</v>
      </c>
      <c r="Q705">
        <v>3.2500000000000001E-2</v>
      </c>
      <c r="R705">
        <v>77.5</v>
      </c>
      <c r="S705">
        <v>170</v>
      </c>
      <c r="T705">
        <v>100</v>
      </c>
      <c r="U705">
        <v>1812.1301775147931</v>
      </c>
      <c r="V705">
        <v>20</v>
      </c>
      <c r="W705">
        <v>0.95</v>
      </c>
      <c r="X705">
        <v>1</v>
      </c>
      <c r="Y705">
        <v>48331.308146775656</v>
      </c>
      <c r="Z705">
        <v>241656540.73387831</v>
      </c>
      <c r="AA705">
        <v>276696739.14029062</v>
      </c>
      <c r="AB705">
        <v>276696.73914029059</v>
      </c>
      <c r="AC705">
        <v>0</v>
      </c>
      <c r="AD705">
        <v>2504.5935322038808</v>
      </c>
      <c r="AE705">
        <v>751378.05966116418</v>
      </c>
      <c r="AF705">
        <v>751378.05966116418</v>
      </c>
      <c r="AG705">
        <v>34.614063680757113</v>
      </c>
      <c r="AH705">
        <v>66.136296811375672</v>
      </c>
      <c r="AI705">
        <v>66.136296811375672</v>
      </c>
      <c r="AJ705">
        <v>8992.644022059445</v>
      </c>
      <c r="AK705">
        <v>854.70085470085473</v>
      </c>
      <c r="AL705" t="s">
        <v>123</v>
      </c>
      <c r="AM705">
        <v>5125.5630028816149</v>
      </c>
      <c r="AN705">
        <v>539.36666403404934</v>
      </c>
      <c r="AO705">
        <v>11243.17045793386</v>
      </c>
      <c r="AP705">
        <v>15512.274543675971</v>
      </c>
      <c r="AQ705">
        <v>4269.1040857421012</v>
      </c>
      <c r="AR705">
        <v>1.1968201501804171E-2</v>
      </c>
      <c r="AS705">
        <v>259.79740792638279</v>
      </c>
      <c r="AT705">
        <v>148.07747076894219</v>
      </c>
      <c r="AU705">
        <v>15.582298253351221</v>
      </c>
      <c r="AV705">
        <v>324.81509717058287</v>
      </c>
      <c r="AW705">
        <v>448.14947723978622</v>
      </c>
      <c r="AX705">
        <v>123.33438006920331</v>
      </c>
      <c r="AY705">
        <v>1.9106770421799</v>
      </c>
      <c r="AZ705" t="s">
        <v>138</v>
      </c>
      <c r="BA705" t="str">
        <f>VLOOKUP($AZ705,Sheet1!$A$2:$B$58,2,FALSE)</f>
        <v>1-Propanol (PW1)</v>
      </c>
      <c r="BB705" t="s">
        <v>193</v>
      </c>
      <c r="BC705">
        <v>3</v>
      </c>
      <c r="BD705">
        <v>26.7</v>
      </c>
      <c r="BE705">
        <v>30.68</v>
      </c>
      <c r="BF705">
        <v>60.093820000000001</v>
      </c>
      <c r="BG705">
        <f>VLOOKUP($AZ705,Sheet1!$A$2:$C$58,3,FALSE)</f>
        <v>6.01</v>
      </c>
      <c r="BH705">
        <v>97</v>
      </c>
      <c r="BI705" t="s">
        <v>97</v>
      </c>
      <c r="BJ705">
        <v>0.448387349014846</v>
      </c>
      <c r="BK705">
        <v>0.55367088607594905</v>
      </c>
      <c r="BL705">
        <v>0.72224978351496405</v>
      </c>
      <c r="BM705">
        <v>100</v>
      </c>
      <c r="BN705">
        <v>-0.48903869013207468</v>
      </c>
      <c r="BO705">
        <v>620.49098174703875</v>
      </c>
      <c r="BP705">
        <v>170.76416342968409</v>
      </c>
      <c r="BQ705">
        <v>2.1970645234401811</v>
      </c>
      <c r="BR705">
        <v>373.50096898483082</v>
      </c>
      <c r="BS705">
        <v>246.99001276220801</v>
      </c>
      <c r="BT705">
        <v>0.83050632911392364</v>
      </c>
      <c r="BU705">
        <v>0</v>
      </c>
      <c r="BV705">
        <v>36.967820011048588</v>
      </c>
      <c r="BW705">
        <v>0.82991098719996625</v>
      </c>
      <c r="BX705">
        <v>11.20968372537115</v>
      </c>
      <c r="BY705">
        <v>3.8580884825035691</v>
      </c>
      <c r="BZ705">
        <v>66.128926868580706</v>
      </c>
      <c r="CA705">
        <v>29.161106857532111</v>
      </c>
      <c r="CB705">
        <v>0</v>
      </c>
      <c r="CC705">
        <v>0</v>
      </c>
      <c r="CD705">
        <v>36.967820011048588</v>
      </c>
      <c r="CE705">
        <v>47.174207411184817</v>
      </c>
      <c r="CF705">
        <v>39.883930696801798</v>
      </c>
      <c r="CG705">
        <v>2.9161106857532109</v>
      </c>
      <c r="CH705">
        <v>0</v>
      </c>
      <c r="CI705">
        <v>0</v>
      </c>
      <c r="CJ705">
        <v>36.967820011048588</v>
      </c>
      <c r="CK705">
        <v>62.916221887130938</v>
      </c>
      <c r="CL705">
        <v>24.21848380914787</v>
      </c>
      <c r="CM705">
        <v>0</v>
      </c>
      <c r="CN705">
        <v>1.7299180669344849</v>
      </c>
      <c r="CO705">
        <v>36.967820011048588</v>
      </c>
      <c r="CP705">
        <v>47.174207411184817</v>
      </c>
      <c r="CQ705">
        <v>41.119586458897857</v>
      </c>
      <c r="CR705">
        <v>2.421848380914787</v>
      </c>
      <c r="CS705">
        <v>0</v>
      </c>
      <c r="CT705">
        <v>1.7299180669344849</v>
      </c>
      <c r="CU705">
        <v>36.967820011048588</v>
      </c>
      <c r="CV705">
        <f t="shared" si="10"/>
        <v>246.99001276220801</v>
      </c>
    </row>
    <row r="706" spans="1:100" x14ac:dyDescent="0.25">
      <c r="A706" s="1">
        <v>930</v>
      </c>
      <c r="B706" t="s">
        <v>103</v>
      </c>
      <c r="C706" t="s">
        <v>116</v>
      </c>
      <c r="D706">
        <v>2</v>
      </c>
      <c r="E706">
        <v>4</v>
      </c>
      <c r="F706">
        <v>2</v>
      </c>
      <c r="G706">
        <v>60.050759999999997</v>
      </c>
      <c r="H706">
        <v>8</v>
      </c>
      <c r="I706" t="s">
        <v>119</v>
      </c>
      <c r="J706">
        <v>1.3440000000000001</v>
      </c>
      <c r="K706">
        <v>500</v>
      </c>
      <c r="L706">
        <v>100</v>
      </c>
      <c r="N706" t="s">
        <v>120</v>
      </c>
      <c r="O706">
        <v>0</v>
      </c>
      <c r="P706">
        <v>0.25</v>
      </c>
      <c r="Q706">
        <v>3.2500000000000001E-2</v>
      </c>
      <c r="R706">
        <v>77.5</v>
      </c>
      <c r="S706">
        <v>170</v>
      </c>
      <c r="T706">
        <v>100</v>
      </c>
      <c r="U706">
        <v>1812.1301775147931</v>
      </c>
      <c r="V706">
        <v>20</v>
      </c>
      <c r="W706">
        <v>0.95</v>
      </c>
      <c r="X706">
        <v>1</v>
      </c>
      <c r="Y706">
        <v>23813.583053549581</v>
      </c>
      <c r="Z706">
        <v>119067915.26774789</v>
      </c>
      <c r="AA706">
        <v>160027278.1198532</v>
      </c>
      <c r="AB706">
        <v>160027.2781198532</v>
      </c>
      <c r="AC706">
        <v>0</v>
      </c>
      <c r="AD706">
        <v>1234.0519713100141</v>
      </c>
      <c r="AE706">
        <v>555323.38708950626</v>
      </c>
      <c r="AF706">
        <v>555323.38708950626</v>
      </c>
      <c r="AG706">
        <v>33.347591440499038</v>
      </c>
      <c r="AH706">
        <v>48.879564531618342</v>
      </c>
      <c r="AI706">
        <v>48.879564531618342</v>
      </c>
      <c r="AJ706">
        <v>5200.8865388952299</v>
      </c>
      <c r="AK706">
        <v>854.70085470085473</v>
      </c>
      <c r="AL706" t="s">
        <v>123</v>
      </c>
      <c r="AM706">
        <v>3788.1662512004209</v>
      </c>
      <c r="AN706">
        <v>265.75429763424881</v>
      </c>
      <c r="AO706">
        <v>8309.525970375118</v>
      </c>
      <c r="AP706">
        <v>10109.507942430761</v>
      </c>
      <c r="AQ706">
        <v>1799.981972055637</v>
      </c>
      <c r="AR706">
        <v>9.3655096468266662E-3</v>
      </c>
      <c r="AS706">
        <v>155.95988538407619</v>
      </c>
      <c r="AT706">
        <v>113.5963974477592</v>
      </c>
      <c r="AU706">
        <v>7.9692201491800416</v>
      </c>
      <c r="AV706">
        <v>249.17919440153631</v>
      </c>
      <c r="AW706">
        <v>303.15556553668358</v>
      </c>
      <c r="AX706">
        <v>53.976371135147332</v>
      </c>
      <c r="AY706">
        <v>1.4657599670678609</v>
      </c>
      <c r="AZ706" t="s">
        <v>131</v>
      </c>
      <c r="BA706" t="str">
        <f>VLOOKUP($AZ706,Sheet1!$A$2:$B$58,2,FALSE)</f>
        <v>L-Glutamate</v>
      </c>
      <c r="BB706" t="s">
        <v>190</v>
      </c>
      <c r="BC706">
        <v>5</v>
      </c>
      <c r="BD706">
        <v>17</v>
      </c>
      <c r="BE706">
        <v>0</v>
      </c>
      <c r="BF706">
        <v>146.11892</v>
      </c>
      <c r="BG706">
        <f>VLOOKUP($AZ706,Sheet1!$A$2:$C$58,3,FALSE)</f>
        <v>3.4</v>
      </c>
      <c r="BH706">
        <v>333.8</v>
      </c>
      <c r="BI706" t="s">
        <v>246</v>
      </c>
      <c r="BJ706">
        <v>0.44917706787735778</v>
      </c>
      <c r="BK706">
        <v>0.308103448275862</v>
      </c>
      <c r="BL706">
        <v>0.74967932975329399</v>
      </c>
      <c r="BM706">
        <v>100</v>
      </c>
      <c r="BN706">
        <v>-0.54559970634407062</v>
      </c>
      <c r="BO706">
        <v>404.38031769723023</v>
      </c>
      <c r="BP706">
        <v>71.999278882225539</v>
      </c>
      <c r="BQ706">
        <v>1.506005513387376</v>
      </c>
      <c r="BR706">
        <v>256.0209372758539</v>
      </c>
      <c r="BS706">
        <v>148.3593804213763</v>
      </c>
      <c r="BT706">
        <v>0.770258620689655</v>
      </c>
      <c r="BU706">
        <v>0</v>
      </c>
      <c r="BV706">
        <v>22.676362179539339</v>
      </c>
      <c r="BW706">
        <v>0</v>
      </c>
      <c r="BX706">
        <v>11.229426696933951</v>
      </c>
      <c r="BY706">
        <v>3.8580884825035691</v>
      </c>
      <c r="BZ706">
        <v>44.228554745165248</v>
      </c>
      <c r="CA706">
        <v>21.552192565625909</v>
      </c>
      <c r="CB706">
        <v>0</v>
      </c>
      <c r="CC706">
        <v>0</v>
      </c>
      <c r="CD706">
        <v>22.676362179539339</v>
      </c>
      <c r="CE706">
        <v>30.21962957750841</v>
      </c>
      <c r="CF706">
        <v>24.831581436101931</v>
      </c>
      <c r="CG706">
        <v>2.1552192565625909</v>
      </c>
      <c r="CH706">
        <v>0</v>
      </c>
      <c r="CI706">
        <v>0</v>
      </c>
      <c r="CJ706">
        <v>22.676362179539339</v>
      </c>
      <c r="CK706">
        <v>41.010191411112302</v>
      </c>
      <c r="CL706">
        <v>16.600864359390599</v>
      </c>
      <c r="CM706">
        <v>0</v>
      </c>
      <c r="CN706">
        <v>1.7329648721823581</v>
      </c>
      <c r="CO706">
        <v>22.676362179539339</v>
      </c>
      <c r="CP706">
        <v>30.21962957750841</v>
      </c>
      <c r="CQ706">
        <v>26.069413487660761</v>
      </c>
      <c r="CR706">
        <v>1.6600864359390599</v>
      </c>
      <c r="CS706">
        <v>0</v>
      </c>
      <c r="CT706">
        <v>1.7329648721823581</v>
      </c>
      <c r="CU706">
        <v>22.676362179539339</v>
      </c>
      <c r="CV706">
        <f t="shared" ref="CV706:CV769" si="11">IF(BS706&lt;0,1.1,BS706)</f>
        <v>148.3593804213763</v>
      </c>
    </row>
    <row r="707" spans="1:100" x14ac:dyDescent="0.25">
      <c r="A707" s="1">
        <v>63</v>
      </c>
      <c r="B707" t="s">
        <v>97</v>
      </c>
      <c r="C707" t="s">
        <v>111</v>
      </c>
      <c r="D707">
        <v>2</v>
      </c>
      <c r="E707">
        <v>6</v>
      </c>
      <c r="F707">
        <v>1</v>
      </c>
      <c r="G707">
        <v>46.067439999999998</v>
      </c>
      <c r="H707">
        <v>12</v>
      </c>
      <c r="I707" t="s">
        <v>119</v>
      </c>
      <c r="J707">
        <v>1.145</v>
      </c>
      <c r="K707">
        <v>500</v>
      </c>
      <c r="L707">
        <v>100</v>
      </c>
      <c r="N707" t="s">
        <v>120</v>
      </c>
      <c r="O707">
        <v>0</v>
      </c>
      <c r="P707">
        <v>0.16666666666666671</v>
      </c>
      <c r="Q707">
        <v>3.2500000000000001E-2</v>
      </c>
      <c r="R707">
        <v>77.5</v>
      </c>
      <c r="S707">
        <v>170</v>
      </c>
      <c r="T707">
        <v>100</v>
      </c>
      <c r="U707">
        <v>1812.1301775147931</v>
      </c>
      <c r="V707">
        <v>20</v>
      </c>
      <c r="W707">
        <v>0.95</v>
      </c>
      <c r="X707">
        <v>1</v>
      </c>
      <c r="Y707">
        <v>34807.533992428303</v>
      </c>
      <c r="Z707">
        <v>174037669.96214151</v>
      </c>
      <c r="AA707">
        <v>199273132.10665199</v>
      </c>
      <c r="AB707">
        <v>199273.13210665199</v>
      </c>
      <c r="AC707">
        <v>0</v>
      </c>
      <c r="AD707">
        <v>1803.773327315135</v>
      </c>
      <c r="AE707">
        <v>541131.9981945405</v>
      </c>
      <c r="AF707">
        <v>541131.9981945405</v>
      </c>
      <c r="AG707">
        <v>24.92856585890711</v>
      </c>
      <c r="AH707">
        <v>47.630438481083473</v>
      </c>
      <c r="AI707">
        <v>47.630438481083473</v>
      </c>
      <c r="AJ707">
        <v>6476.3767934661901</v>
      </c>
      <c r="AK707">
        <v>854.70085470085473</v>
      </c>
      <c r="AL707" t="s">
        <v>123</v>
      </c>
      <c r="AM707">
        <v>3691.358982283969</v>
      </c>
      <c r="AN707">
        <v>388.44434824179922</v>
      </c>
      <c r="AO707">
        <v>8097.1745417841903</v>
      </c>
      <c r="AP707">
        <v>11410.88097869281</v>
      </c>
      <c r="AQ707">
        <v>3313.7064369086238</v>
      </c>
      <c r="AR707">
        <v>1.1968201501804171E-2</v>
      </c>
      <c r="AS707">
        <v>259.79740792638279</v>
      </c>
      <c r="AT707">
        <v>148.07747076894219</v>
      </c>
      <c r="AU707">
        <v>15.58229825335123</v>
      </c>
      <c r="AV707">
        <v>324.81509717058299</v>
      </c>
      <c r="AW707">
        <v>457.74317878040489</v>
      </c>
      <c r="AX707">
        <v>132.9280816098219</v>
      </c>
      <c r="AY707">
        <v>1.9106770421799</v>
      </c>
      <c r="AZ707" t="s">
        <v>132</v>
      </c>
      <c r="BA707" t="str">
        <f>VLOOKUP($AZ707,Sheet1!$A$2:$B$58,2,FALSE)</f>
        <v>1,3-Diaminopropane</v>
      </c>
      <c r="BB707" t="s">
        <v>191</v>
      </c>
      <c r="BC707">
        <v>3</v>
      </c>
      <c r="BD707">
        <v>30.68</v>
      </c>
      <c r="BE707">
        <v>35.1</v>
      </c>
      <c r="BF707">
        <v>76.139580000000009</v>
      </c>
      <c r="BG707">
        <f>VLOOKUP($AZ707,Sheet1!$A$2:$C$58,3,FALSE)</f>
        <v>6.05</v>
      </c>
      <c r="BH707">
        <v>139.30000000000001</v>
      </c>
      <c r="BI707" t="s">
        <v>231</v>
      </c>
      <c r="BJ707">
        <v>0.45668427999126099</v>
      </c>
      <c r="BK707">
        <v>0.79153846153846097</v>
      </c>
      <c r="BL707">
        <v>1.00286555357806</v>
      </c>
      <c r="BM707">
        <v>100</v>
      </c>
      <c r="BN707">
        <v>-0.70822820733616787</v>
      </c>
      <c r="BO707">
        <v>456.43523914771259</v>
      </c>
      <c r="BP707">
        <v>132.54825747634499</v>
      </c>
      <c r="BQ707">
        <v>1.4485332592520781</v>
      </c>
      <c r="BR707">
        <v>246.25065407285331</v>
      </c>
      <c r="BS707">
        <v>210.18458507485931</v>
      </c>
      <c r="BT707">
        <v>1.187307692307692</v>
      </c>
      <c r="BU707">
        <v>0</v>
      </c>
      <c r="BV707">
        <v>30.592336022050802</v>
      </c>
      <c r="BW707">
        <v>1.147346184178289</v>
      </c>
      <c r="BX707">
        <v>11.417106999781531</v>
      </c>
      <c r="BY707">
        <v>3.8580884825035691</v>
      </c>
      <c r="BZ707">
        <v>51.593758435817989</v>
      </c>
      <c r="CA707">
        <v>21.001422413767191</v>
      </c>
      <c r="CB707">
        <v>0</v>
      </c>
      <c r="CC707">
        <v>0</v>
      </c>
      <c r="CD707">
        <v>30.592336022050802</v>
      </c>
      <c r="CE707">
        <v>37.942833866869307</v>
      </c>
      <c r="CF707">
        <v>32.692478263427518</v>
      </c>
      <c r="CG707">
        <v>2.100142241376719</v>
      </c>
      <c r="CH707">
        <v>0</v>
      </c>
      <c r="CI707">
        <v>0</v>
      </c>
      <c r="CJ707">
        <v>30.592336022050802</v>
      </c>
      <c r="CK707">
        <v>48.321605765807803</v>
      </c>
      <c r="CL707">
        <v>15.96734138298228</v>
      </c>
      <c r="CM707">
        <v>0</v>
      </c>
      <c r="CN707">
        <v>1.7619283607747189</v>
      </c>
      <c r="CO707">
        <v>30.592336022050802</v>
      </c>
      <c r="CP707">
        <v>37.942833866869307</v>
      </c>
      <c r="CQ707">
        <v>33.950998521123744</v>
      </c>
      <c r="CR707">
        <v>1.5967341382982281</v>
      </c>
      <c r="CS707">
        <v>0</v>
      </c>
      <c r="CT707">
        <v>1.7619283607747189</v>
      </c>
      <c r="CU707">
        <v>30.592336022050802</v>
      </c>
      <c r="CV707">
        <f t="shared" si="11"/>
        <v>210.18458507485931</v>
      </c>
    </row>
    <row r="708" spans="1:100" x14ac:dyDescent="0.25">
      <c r="A708" s="1">
        <v>204</v>
      </c>
      <c r="B708" t="s">
        <v>99</v>
      </c>
      <c r="C708" t="s">
        <v>113</v>
      </c>
      <c r="D708">
        <v>1</v>
      </c>
      <c r="E708">
        <v>4</v>
      </c>
      <c r="F708">
        <v>1</v>
      </c>
      <c r="G708">
        <v>32.041060000000002</v>
      </c>
      <c r="H708">
        <v>6</v>
      </c>
      <c r="I708" t="s">
        <v>119</v>
      </c>
      <c r="J708">
        <v>1.2130000000000001</v>
      </c>
      <c r="K708">
        <v>500</v>
      </c>
      <c r="L708">
        <v>100</v>
      </c>
      <c r="N708" t="s">
        <v>120</v>
      </c>
      <c r="O708">
        <v>0</v>
      </c>
      <c r="P708">
        <v>0.125</v>
      </c>
      <c r="Q708">
        <v>3.2500000000000001E-2</v>
      </c>
      <c r="R708">
        <v>77.5</v>
      </c>
      <c r="S708">
        <v>170</v>
      </c>
      <c r="T708">
        <v>100</v>
      </c>
      <c r="U708">
        <v>1812.1301775147931</v>
      </c>
      <c r="V708">
        <v>20</v>
      </c>
      <c r="W708">
        <v>0.95</v>
      </c>
      <c r="X708">
        <v>1</v>
      </c>
      <c r="Y708">
        <v>53998.075120241258</v>
      </c>
      <c r="Z708">
        <v>269990375.6012063</v>
      </c>
      <c r="AA708">
        <v>327498325.60426319</v>
      </c>
      <c r="AB708">
        <v>327498.32560426323</v>
      </c>
      <c r="AC708">
        <v>0</v>
      </c>
      <c r="AD708">
        <v>2798.2530348009641</v>
      </c>
      <c r="AE708">
        <v>1678951.8208805791</v>
      </c>
      <c r="AF708">
        <v>1678951.8208805791</v>
      </c>
      <c r="AG708">
        <v>53.795396029943873</v>
      </c>
      <c r="AH708">
        <v>55.418002227715697</v>
      </c>
      <c r="AI708">
        <v>55.418002227715697</v>
      </c>
      <c r="AJ708">
        <v>10643.695582138551</v>
      </c>
      <c r="AK708">
        <v>854.70085470085473</v>
      </c>
      <c r="AL708" t="s">
        <v>123</v>
      </c>
      <c r="AM708">
        <v>4294.8951726479663</v>
      </c>
      <c r="AN708">
        <v>602.60652481030627</v>
      </c>
      <c r="AO708">
        <v>9421.0603787116688</v>
      </c>
      <c r="AP708">
        <v>16395.89813429768</v>
      </c>
      <c r="AQ708">
        <v>6974.8377555860116</v>
      </c>
      <c r="AR708">
        <v>6.3394883937504158E-3</v>
      </c>
      <c r="AS708">
        <v>197.85513942892081</v>
      </c>
      <c r="AT708">
        <v>79.837597445278007</v>
      </c>
      <c r="AU708">
        <v>11.20182337676035</v>
      </c>
      <c r="AV708">
        <v>175.12763310577111</v>
      </c>
      <c r="AW708">
        <v>304.7825528632842</v>
      </c>
      <c r="AX708">
        <v>129.65491975751311</v>
      </c>
      <c r="AY708">
        <v>1.030162547681007</v>
      </c>
      <c r="AZ708" t="s">
        <v>142</v>
      </c>
      <c r="BA708" t="str">
        <f>VLOOKUP($AZ708,Sheet1!$A$2:$B$58,2,FALSE)</f>
        <v>2-Methyl-1-Butanol</v>
      </c>
      <c r="BB708" t="s">
        <v>196</v>
      </c>
      <c r="BC708">
        <v>5</v>
      </c>
      <c r="BD708">
        <v>19.93</v>
      </c>
      <c r="BE708">
        <v>34.96</v>
      </c>
      <c r="BF708">
        <v>88.14658</v>
      </c>
      <c r="BG708">
        <f>VLOOKUP($AZ708,Sheet1!$A$2:$C$58,3,FALSE)</f>
        <v>6.02</v>
      </c>
      <c r="BH708">
        <v>129</v>
      </c>
      <c r="BI708" t="s">
        <v>232</v>
      </c>
      <c r="BJ708">
        <v>0.45921682833632982</v>
      </c>
      <c r="BK708">
        <v>0.16892592592592601</v>
      </c>
      <c r="BL708">
        <v>0.464723783910511</v>
      </c>
      <c r="BM708">
        <v>100</v>
      </c>
      <c r="BN708">
        <v>-0.50084998318890994</v>
      </c>
      <c r="BO708">
        <v>655.83592537190714</v>
      </c>
      <c r="BP708">
        <v>278.99351022344041</v>
      </c>
      <c r="BQ708">
        <v>1.757503260772298</v>
      </c>
      <c r="BR708">
        <v>298.77555433129072</v>
      </c>
      <c r="BS708">
        <v>357.06037104061642</v>
      </c>
      <c r="BT708">
        <v>0.84462962962963006</v>
      </c>
      <c r="BU708">
        <v>0</v>
      </c>
      <c r="BV708">
        <v>42.885689715071258</v>
      </c>
      <c r="BW708">
        <v>0.81519034046720851</v>
      </c>
      <c r="BX708">
        <v>11.48042070840825</v>
      </c>
      <c r="BY708">
        <v>3.8580884825035691</v>
      </c>
      <c r="BZ708">
        <v>67.320838985712058</v>
      </c>
      <c r="CA708">
        <v>24.4351492706408</v>
      </c>
      <c r="CB708">
        <v>0</v>
      </c>
      <c r="CC708">
        <v>0</v>
      </c>
      <c r="CD708">
        <v>42.885689715071258</v>
      </c>
      <c r="CE708">
        <v>51.437991959795539</v>
      </c>
      <c r="CF708">
        <v>45.329204642135338</v>
      </c>
      <c r="CG708">
        <v>2.443514927064081</v>
      </c>
      <c r="CH708">
        <v>0</v>
      </c>
      <c r="CI708">
        <v>0</v>
      </c>
      <c r="CJ708">
        <v>42.885689715071258</v>
      </c>
      <c r="CK708">
        <v>64.030540552441948</v>
      </c>
      <c r="CL708">
        <v>19.373151680994479</v>
      </c>
      <c r="CM708">
        <v>0</v>
      </c>
      <c r="CN708">
        <v>1.771699156376213</v>
      </c>
      <c r="CO708">
        <v>42.885689715071258</v>
      </c>
      <c r="CP708">
        <v>51.437991959795539</v>
      </c>
      <c r="CQ708">
        <v>46.594704039546919</v>
      </c>
      <c r="CR708">
        <v>1.937315168099448</v>
      </c>
      <c r="CS708">
        <v>0</v>
      </c>
      <c r="CT708">
        <v>1.771699156376213</v>
      </c>
      <c r="CU708">
        <v>42.885689715071258</v>
      </c>
      <c r="CV708">
        <f t="shared" si="11"/>
        <v>357.06037104061642</v>
      </c>
    </row>
    <row r="709" spans="1:100" x14ac:dyDescent="0.25">
      <c r="A709" s="1">
        <v>261</v>
      </c>
      <c r="B709" t="s">
        <v>99</v>
      </c>
      <c r="C709" t="s">
        <v>113</v>
      </c>
      <c r="D709">
        <v>1</v>
      </c>
      <c r="E709">
        <v>4</v>
      </c>
      <c r="F709">
        <v>1</v>
      </c>
      <c r="G709">
        <v>32.041060000000002</v>
      </c>
      <c r="H709">
        <v>6</v>
      </c>
      <c r="I709" t="s">
        <v>119</v>
      </c>
      <c r="J709">
        <v>1.2130000000000001</v>
      </c>
      <c r="K709">
        <v>500</v>
      </c>
      <c r="L709">
        <v>100</v>
      </c>
      <c r="N709" t="s">
        <v>120</v>
      </c>
      <c r="O709">
        <v>0</v>
      </c>
      <c r="P709">
        <v>0.125</v>
      </c>
      <c r="Q709">
        <v>3.2500000000000001E-2</v>
      </c>
      <c r="R709">
        <v>77.5</v>
      </c>
      <c r="S709">
        <v>170</v>
      </c>
      <c r="T709">
        <v>100</v>
      </c>
      <c r="U709">
        <v>1812.1301775147931</v>
      </c>
      <c r="V709">
        <v>20</v>
      </c>
      <c r="W709">
        <v>0.95</v>
      </c>
      <c r="X709">
        <v>1</v>
      </c>
      <c r="Y709">
        <v>53998.075120241163</v>
      </c>
      <c r="Z709">
        <v>269990375.60120583</v>
      </c>
      <c r="AA709">
        <v>327498325.60426259</v>
      </c>
      <c r="AB709">
        <v>327498.32560426259</v>
      </c>
      <c r="AC709">
        <v>0</v>
      </c>
      <c r="AD709">
        <v>2798.2530348009591</v>
      </c>
      <c r="AE709">
        <v>1678951.8208805751</v>
      </c>
      <c r="AF709">
        <v>1678951.8208805751</v>
      </c>
      <c r="AG709">
        <v>53.795396029943767</v>
      </c>
      <c r="AH709">
        <v>55.418002227715583</v>
      </c>
      <c r="AI709">
        <v>55.418002227715583</v>
      </c>
      <c r="AJ709">
        <v>10643.695582138531</v>
      </c>
      <c r="AK709">
        <v>854.70085470085473</v>
      </c>
      <c r="AL709" t="s">
        <v>123</v>
      </c>
      <c r="AM709">
        <v>4294.8951726479572</v>
      </c>
      <c r="AN709">
        <v>602.60652481030513</v>
      </c>
      <c r="AO709">
        <v>9421.0603787116488</v>
      </c>
      <c r="AP709">
        <v>16395.898134297651</v>
      </c>
      <c r="AQ709">
        <v>6974.8377555860015</v>
      </c>
      <c r="AR709">
        <v>6.3394883937504167E-3</v>
      </c>
      <c r="AS709">
        <v>197.85513942892081</v>
      </c>
      <c r="AT709">
        <v>79.837597445278007</v>
      </c>
      <c r="AU709">
        <v>11.20182337676035</v>
      </c>
      <c r="AV709">
        <v>175.12763310577111</v>
      </c>
      <c r="AW709">
        <v>304.78255286328431</v>
      </c>
      <c r="AX709">
        <v>129.6549197575132</v>
      </c>
      <c r="AY709">
        <v>1.030162547681007</v>
      </c>
      <c r="AZ709" t="s">
        <v>142</v>
      </c>
      <c r="BA709" t="str">
        <f>VLOOKUP($AZ709,Sheet1!$A$2:$B$58,2,FALSE)</f>
        <v>2-Methyl-1-Butanol</v>
      </c>
      <c r="BB709" t="s">
        <v>196</v>
      </c>
      <c r="BC709">
        <v>5</v>
      </c>
      <c r="BD709">
        <v>19.93</v>
      </c>
      <c r="BE709">
        <v>34.96</v>
      </c>
      <c r="BF709">
        <v>88.14658</v>
      </c>
      <c r="BG709">
        <f>VLOOKUP($AZ709,Sheet1!$A$2:$C$58,3,FALSE)</f>
        <v>6.02</v>
      </c>
      <c r="BH709">
        <v>129</v>
      </c>
      <c r="BI709" t="s">
        <v>233</v>
      </c>
      <c r="BJ709">
        <v>0.4592168283363357</v>
      </c>
      <c r="BK709">
        <v>0.16892592592592601</v>
      </c>
      <c r="BL709">
        <v>0.464723783910512</v>
      </c>
      <c r="BM709">
        <v>100</v>
      </c>
      <c r="BN709">
        <v>-0.50084998318890994</v>
      </c>
      <c r="BO709">
        <v>655.835925371906</v>
      </c>
      <c r="BP709">
        <v>278.99351022344013</v>
      </c>
      <c r="BQ709">
        <v>1.7575032607722869</v>
      </c>
      <c r="BR709">
        <v>298.77555433128879</v>
      </c>
      <c r="BS709">
        <v>357.06037104061721</v>
      </c>
      <c r="BT709">
        <v>0.84462962962963006</v>
      </c>
      <c r="BU709">
        <v>0</v>
      </c>
      <c r="BV709">
        <v>42.885689715071173</v>
      </c>
      <c r="BW709">
        <v>0.81519034046721028</v>
      </c>
      <c r="BX709">
        <v>11.48042070840839</v>
      </c>
      <c r="BY709">
        <v>3.8580884825035691</v>
      </c>
      <c r="BZ709">
        <v>67.320838985711916</v>
      </c>
      <c r="CA709">
        <v>24.43514927064075</v>
      </c>
      <c r="CB709">
        <v>0</v>
      </c>
      <c r="CC709">
        <v>0</v>
      </c>
      <c r="CD709">
        <v>42.885689715071173</v>
      </c>
      <c r="CE709">
        <v>51.437991959795433</v>
      </c>
      <c r="CF709">
        <v>45.329204642135238</v>
      </c>
      <c r="CG709">
        <v>2.4435149270640761</v>
      </c>
      <c r="CH709">
        <v>0</v>
      </c>
      <c r="CI709">
        <v>0</v>
      </c>
      <c r="CJ709">
        <v>42.885689715071173</v>
      </c>
      <c r="CK709">
        <v>64.030540552441764</v>
      </c>
      <c r="CL709">
        <v>19.373151680994361</v>
      </c>
      <c r="CM709">
        <v>0</v>
      </c>
      <c r="CN709">
        <v>1.771699156376235</v>
      </c>
      <c r="CO709">
        <v>42.885689715071173</v>
      </c>
      <c r="CP709">
        <v>51.437991959795433</v>
      </c>
      <c r="CQ709">
        <v>46.594704039546841</v>
      </c>
      <c r="CR709">
        <v>1.937315168099436</v>
      </c>
      <c r="CS709">
        <v>0</v>
      </c>
      <c r="CT709">
        <v>1.771699156376235</v>
      </c>
      <c r="CU709">
        <v>42.885689715071173</v>
      </c>
      <c r="CV709">
        <f t="shared" si="11"/>
        <v>357.06037104061721</v>
      </c>
    </row>
    <row r="710" spans="1:100" x14ac:dyDescent="0.25">
      <c r="A710" s="1">
        <v>44</v>
      </c>
      <c r="B710" t="s">
        <v>97</v>
      </c>
      <c r="C710" t="s">
        <v>111</v>
      </c>
      <c r="D710">
        <v>2</v>
      </c>
      <c r="E710">
        <v>6</v>
      </c>
      <c r="F710">
        <v>1</v>
      </c>
      <c r="G710">
        <v>46.067439999999998</v>
      </c>
      <c r="H710">
        <v>12</v>
      </c>
      <c r="I710" t="s">
        <v>119</v>
      </c>
      <c r="J710">
        <v>1.145</v>
      </c>
      <c r="K710">
        <v>500</v>
      </c>
      <c r="L710">
        <v>100</v>
      </c>
      <c r="N710" t="s">
        <v>120</v>
      </c>
      <c r="O710">
        <v>0</v>
      </c>
      <c r="P710">
        <v>0.16666666666666671</v>
      </c>
      <c r="Q710">
        <v>3.2500000000000001E-2</v>
      </c>
      <c r="R710">
        <v>77.5</v>
      </c>
      <c r="S710">
        <v>170</v>
      </c>
      <c r="T710">
        <v>100</v>
      </c>
      <c r="U710">
        <v>1812.1301775147931</v>
      </c>
      <c r="V710">
        <v>20</v>
      </c>
      <c r="W710">
        <v>0.95</v>
      </c>
      <c r="X710">
        <v>1</v>
      </c>
      <c r="Y710">
        <v>64121.445949171553</v>
      </c>
      <c r="Z710">
        <v>320607229.74585778</v>
      </c>
      <c r="AA710">
        <v>367095278.05900723</v>
      </c>
      <c r="AB710">
        <v>367095.27805900719</v>
      </c>
      <c r="AC710">
        <v>66773.504273504266</v>
      </c>
      <c r="AD710">
        <v>3322.859756084832</v>
      </c>
      <c r="AE710">
        <v>996857.92682544969</v>
      </c>
      <c r="AF710">
        <v>996857.92682544969</v>
      </c>
      <c r="AG710">
        <v>45.922692732555802</v>
      </c>
      <c r="AH710">
        <v>87.743434719176065</v>
      </c>
      <c r="AI710">
        <v>87.743434719176065</v>
      </c>
      <c r="AJ710">
        <v>11930.59653691773</v>
      </c>
      <c r="AK710">
        <v>2170.1388888888891</v>
      </c>
      <c r="AL710" t="s">
        <v>125</v>
      </c>
      <c r="AM710">
        <v>6800.1161907361447</v>
      </c>
      <c r="AN710">
        <v>715.58109475568892</v>
      </c>
      <c r="AO710">
        <v>14916.38390225993</v>
      </c>
      <c r="AP710">
        <v>21616.43271129845</v>
      </c>
      <c r="AQ710">
        <v>6700.0488090385224</v>
      </c>
      <c r="AR710">
        <v>1.1968201501804171E-2</v>
      </c>
      <c r="AS710">
        <v>259.79740792638279</v>
      </c>
      <c r="AT710">
        <v>148.07747076894219</v>
      </c>
      <c r="AU710">
        <v>15.582298253351221</v>
      </c>
      <c r="AV710">
        <v>324.81509717058287</v>
      </c>
      <c r="AW710">
        <v>470.71352799776042</v>
      </c>
      <c r="AX710">
        <v>145.89843082717749</v>
      </c>
      <c r="AY710">
        <v>1.9106770421798991</v>
      </c>
      <c r="AZ710" t="s">
        <v>170</v>
      </c>
      <c r="BA710" t="str">
        <f>VLOOKUP($AZ710,Sheet1!$A$2:$B$58,2,FALSE)</f>
        <v>Pentane</v>
      </c>
      <c r="BB710" t="s">
        <v>217</v>
      </c>
      <c r="BC710">
        <v>5</v>
      </c>
      <c r="BD710">
        <v>26.7</v>
      </c>
      <c r="BE710">
        <v>45.35</v>
      </c>
      <c r="BF710">
        <v>72.147580000000005</v>
      </c>
      <c r="BG710">
        <f>VLOOKUP($AZ710,Sheet1!$A$2:$C$58,3,FALSE)</f>
        <v>6.4</v>
      </c>
      <c r="BH710">
        <v>36.1</v>
      </c>
      <c r="BI710" t="s">
        <v>97</v>
      </c>
      <c r="BJ710">
        <v>0.45973903816401662</v>
      </c>
      <c r="BK710">
        <v>0.34760416666666699</v>
      </c>
      <c r="BL710">
        <v>0.54439316408545102</v>
      </c>
      <c r="BM710">
        <v>100</v>
      </c>
      <c r="BN710">
        <v>-0.27965187707209971</v>
      </c>
      <c r="BO710">
        <v>864.65730845193821</v>
      </c>
      <c r="BP710">
        <v>268.00195236154087</v>
      </c>
      <c r="BQ710">
        <v>3.0499983506030262</v>
      </c>
      <c r="BR710">
        <v>518.49971960251446</v>
      </c>
      <c r="BS710">
        <v>346.15758884942369</v>
      </c>
      <c r="BT710">
        <v>0.86901041666666745</v>
      </c>
      <c r="BU710">
        <v>0</v>
      </c>
      <c r="BV710">
        <v>49.045435838369599</v>
      </c>
      <c r="BW710">
        <v>0.92465280866199273</v>
      </c>
      <c r="BX710">
        <v>11.493475954100409</v>
      </c>
      <c r="BY710">
        <v>3.8580884825035691</v>
      </c>
      <c r="BZ710">
        <v>89.507370858508253</v>
      </c>
      <c r="CA710">
        <v>38.688221132040788</v>
      </c>
      <c r="CB710">
        <v>0</v>
      </c>
      <c r="CC710">
        <v>1.7737138880978609</v>
      </c>
      <c r="CD710">
        <v>49.045435838369599</v>
      </c>
      <c r="CE710">
        <v>64.360027122681743</v>
      </c>
      <c r="CF710">
        <v>54.68797183967154</v>
      </c>
      <c r="CG710">
        <v>3.8688221132040792</v>
      </c>
      <c r="CH710">
        <v>0</v>
      </c>
      <c r="CI710">
        <v>1.7737138880978609</v>
      </c>
      <c r="CJ710">
        <v>49.045435838369599</v>
      </c>
      <c r="CK710">
        <v>84.439616892514351</v>
      </c>
      <c r="CL710">
        <v>33.6204671660469</v>
      </c>
      <c r="CM710">
        <v>0</v>
      </c>
      <c r="CN710">
        <v>1.7737138880978609</v>
      </c>
      <c r="CO710">
        <v>49.045435838369599</v>
      </c>
      <c r="CP710">
        <v>62.586313234583884</v>
      </c>
      <c r="CQ710">
        <v>54.181196443072153</v>
      </c>
      <c r="CR710">
        <v>3.3620467166046901</v>
      </c>
      <c r="CS710">
        <v>0</v>
      </c>
      <c r="CT710">
        <v>1.7737138880978609</v>
      </c>
      <c r="CU710">
        <v>49.045435838369599</v>
      </c>
      <c r="CV710">
        <f t="shared" si="11"/>
        <v>346.15758884942369</v>
      </c>
    </row>
    <row r="711" spans="1:100" x14ac:dyDescent="0.25">
      <c r="A711" s="1">
        <v>141</v>
      </c>
      <c r="B711" t="s">
        <v>98</v>
      </c>
      <c r="C711" t="s">
        <v>112</v>
      </c>
      <c r="D711">
        <v>2</v>
      </c>
      <c r="E711">
        <v>4</v>
      </c>
      <c r="F711">
        <v>1</v>
      </c>
      <c r="G711">
        <v>44.051760000000002</v>
      </c>
      <c r="H711">
        <v>10</v>
      </c>
      <c r="I711" t="s">
        <v>119</v>
      </c>
      <c r="J711">
        <v>1.1759999999999999</v>
      </c>
      <c r="K711">
        <v>500</v>
      </c>
      <c r="L711">
        <v>100</v>
      </c>
      <c r="N711" t="s">
        <v>120</v>
      </c>
      <c r="O711">
        <v>0</v>
      </c>
      <c r="P711">
        <v>0.2</v>
      </c>
      <c r="Q711">
        <v>3.2500000000000001E-2</v>
      </c>
      <c r="R711">
        <v>77.5</v>
      </c>
      <c r="S711">
        <v>170</v>
      </c>
      <c r="T711">
        <v>100</v>
      </c>
      <c r="U711">
        <v>1812.1301775147931</v>
      </c>
      <c r="V711">
        <v>20</v>
      </c>
      <c r="W711">
        <v>0.95</v>
      </c>
      <c r="X711">
        <v>1</v>
      </c>
      <c r="Y711">
        <v>36811.21164551402</v>
      </c>
      <c r="Z711">
        <v>184056058.22757009</v>
      </c>
      <c r="AA711">
        <v>216449924.47562239</v>
      </c>
      <c r="AB711">
        <v>216449.92447562251</v>
      </c>
      <c r="AC711">
        <v>0</v>
      </c>
      <c r="AD711">
        <v>1907.6066039833311</v>
      </c>
      <c r="AE711">
        <v>686738.37743399909</v>
      </c>
      <c r="AF711">
        <v>686738.37743399909</v>
      </c>
      <c r="AG711">
        <v>30.252034185511949</v>
      </c>
      <c r="AH711">
        <v>60.446711981740592</v>
      </c>
      <c r="AI711">
        <v>60.446711981740592</v>
      </c>
      <c r="AJ711">
        <v>7034.6225454577298</v>
      </c>
      <c r="AK711">
        <v>854.70085470085473</v>
      </c>
      <c r="AL711" t="s">
        <v>123</v>
      </c>
      <c r="AM711">
        <v>4684.6201785848962</v>
      </c>
      <c r="AN711">
        <v>410.80494581268277</v>
      </c>
      <c r="AO711">
        <v>10275.9410368959</v>
      </c>
      <c r="AP711">
        <v>12984.74852455616</v>
      </c>
      <c r="AQ711">
        <v>2708.8074876602641</v>
      </c>
      <c r="AR711">
        <v>1.0243526176216671E-2</v>
      </c>
      <c r="AS711">
        <v>232.53386870846171</v>
      </c>
      <c r="AT711">
        <v>154.85306375954099</v>
      </c>
      <c r="AU711">
        <v>13.57941562850085</v>
      </c>
      <c r="AV711">
        <v>339.67768824673522</v>
      </c>
      <c r="AW711">
        <v>429.21902193191067</v>
      </c>
      <c r="AX711">
        <v>89.541333685175573</v>
      </c>
      <c r="AY711">
        <v>1.9981040485102071</v>
      </c>
      <c r="AZ711" t="s">
        <v>161</v>
      </c>
      <c r="BA711" t="str">
        <f>VLOOKUP($AZ711,Sheet1!$A$2:$B$58,2,FALSE)</f>
        <v>1,4-Butanediol</v>
      </c>
      <c r="BB711" t="s">
        <v>206</v>
      </c>
      <c r="BC711">
        <v>4</v>
      </c>
      <c r="BD711">
        <v>24.155999999999999</v>
      </c>
      <c r="BE711">
        <v>27.7</v>
      </c>
      <c r="BF711">
        <v>90.119200000000006</v>
      </c>
      <c r="BG711">
        <f>VLOOKUP($AZ711,Sheet1!$A$2:$C$58,3,FALSE)</f>
        <v>5.5</v>
      </c>
      <c r="BH711">
        <v>230</v>
      </c>
      <c r="BI711" t="s">
        <v>98</v>
      </c>
      <c r="BJ711">
        <v>0.46445566601783772</v>
      </c>
      <c r="BK711">
        <v>0.40395348837209299</v>
      </c>
      <c r="BL711">
        <v>0.82639070968565798</v>
      </c>
      <c r="BM711">
        <v>100</v>
      </c>
      <c r="BN711">
        <v>-0.24459385111807341</v>
      </c>
      <c r="BO711">
        <v>519.38994098224657</v>
      </c>
      <c r="BP711">
        <v>108.3522995064105</v>
      </c>
      <c r="BQ711">
        <v>1.953412813251785</v>
      </c>
      <c r="BR711">
        <v>332.08017825280348</v>
      </c>
      <c r="BS711">
        <v>187.30976272944309</v>
      </c>
      <c r="BT711">
        <v>0.80790697674418599</v>
      </c>
      <c r="BU711">
        <v>0</v>
      </c>
      <c r="BV711">
        <v>29.230725511409059</v>
      </c>
      <c r="BW711">
        <v>0.94763299628633579</v>
      </c>
      <c r="BX711">
        <v>11.61139165044594</v>
      </c>
      <c r="BY711">
        <v>3.8580884825035691</v>
      </c>
      <c r="BZ711">
        <v>55.883155603062058</v>
      </c>
      <c r="CA711">
        <v>26.652430091653009</v>
      </c>
      <c r="CB711">
        <v>0</v>
      </c>
      <c r="CC711">
        <v>0</v>
      </c>
      <c r="CD711">
        <v>29.230725511409059</v>
      </c>
      <c r="CE711">
        <v>38.559076043487607</v>
      </c>
      <c r="CF711">
        <v>31.89596852057436</v>
      </c>
      <c r="CG711">
        <v>2.6652430091653012</v>
      </c>
      <c r="CH711">
        <v>0</v>
      </c>
      <c r="CI711">
        <v>0</v>
      </c>
      <c r="CJ711">
        <v>29.230725511409059</v>
      </c>
      <c r="CK711">
        <v>52.555320785339177</v>
      </c>
      <c r="CL711">
        <v>21.532684218233172</v>
      </c>
      <c r="CM711">
        <v>0</v>
      </c>
      <c r="CN711">
        <v>1.791911055696944</v>
      </c>
      <c r="CO711">
        <v>29.230725511409059</v>
      </c>
      <c r="CP711">
        <v>38.559076043487607</v>
      </c>
      <c r="CQ711">
        <v>33.175904988929318</v>
      </c>
      <c r="CR711">
        <v>2.1532684218233169</v>
      </c>
      <c r="CS711">
        <v>0</v>
      </c>
      <c r="CT711">
        <v>1.791911055696944</v>
      </c>
      <c r="CU711">
        <v>29.230725511409059</v>
      </c>
      <c r="CV711">
        <f t="shared" si="11"/>
        <v>187.30976272944309</v>
      </c>
    </row>
    <row r="712" spans="1:100" x14ac:dyDescent="0.25">
      <c r="A712" s="1">
        <v>729</v>
      </c>
      <c r="B712" t="s">
        <v>101</v>
      </c>
      <c r="C712" t="s">
        <v>115</v>
      </c>
      <c r="D712">
        <v>2</v>
      </c>
      <c r="E712">
        <v>6</v>
      </c>
      <c r="F712">
        <v>2</v>
      </c>
      <c r="G712">
        <v>62.06644</v>
      </c>
      <c r="H712">
        <v>10</v>
      </c>
      <c r="I712" t="s">
        <v>119</v>
      </c>
      <c r="J712">
        <v>1.44</v>
      </c>
      <c r="K712">
        <v>500</v>
      </c>
      <c r="L712">
        <v>100</v>
      </c>
      <c r="N712" t="s">
        <v>120</v>
      </c>
      <c r="O712">
        <v>0</v>
      </c>
      <c r="P712">
        <v>0.2</v>
      </c>
      <c r="Q712">
        <v>3.2500000000000001E-2</v>
      </c>
      <c r="R712">
        <v>77.5</v>
      </c>
      <c r="S712">
        <v>170</v>
      </c>
      <c r="T712">
        <v>100</v>
      </c>
      <c r="U712">
        <v>1812.1301775147931</v>
      </c>
      <c r="V712">
        <v>20</v>
      </c>
      <c r="W712">
        <v>0.95</v>
      </c>
      <c r="X712">
        <v>1</v>
      </c>
      <c r="Y712">
        <v>36811.187921767822</v>
      </c>
      <c r="Z712">
        <v>184055939.60883909</v>
      </c>
      <c r="AA712">
        <v>265040553.03672829</v>
      </c>
      <c r="AB712">
        <v>265040.55303672829</v>
      </c>
      <c r="AC712">
        <v>0</v>
      </c>
      <c r="AD712">
        <v>1907.605374586826</v>
      </c>
      <c r="AE712">
        <v>686737.93485125748</v>
      </c>
      <c r="AF712">
        <v>686737.93485125748</v>
      </c>
      <c r="AG712">
        <v>42.623378829169482</v>
      </c>
      <c r="AH712">
        <v>60.44667302560768</v>
      </c>
      <c r="AI712">
        <v>60.44667302560768</v>
      </c>
      <c r="AJ712">
        <v>8613.8179736936709</v>
      </c>
      <c r="AK712">
        <v>854.70085470085473</v>
      </c>
      <c r="AL712" t="s">
        <v>123</v>
      </c>
      <c r="AM712">
        <v>4684.6171594845964</v>
      </c>
      <c r="AN712">
        <v>410.80468106094452</v>
      </c>
      <c r="AO712">
        <v>10275.934414353311</v>
      </c>
      <c r="AP712">
        <v>14563.940668940069</v>
      </c>
      <c r="AQ712">
        <v>4288.0062545867622</v>
      </c>
      <c r="AR712">
        <v>1.2543093276999999E-2</v>
      </c>
      <c r="AS712">
        <v>202.09139233698599</v>
      </c>
      <c r="AT712">
        <v>109.90722200274411</v>
      </c>
      <c r="AU712">
        <v>9.6380130422651682</v>
      </c>
      <c r="AV712">
        <v>241.0868095544065</v>
      </c>
      <c r="AW712">
        <v>341.68902299629929</v>
      </c>
      <c r="AX712">
        <v>100.6022134418928</v>
      </c>
      <c r="AY712">
        <v>1.4181577032612149</v>
      </c>
      <c r="AZ712" t="s">
        <v>161</v>
      </c>
      <c r="BA712" t="str">
        <f>VLOOKUP($AZ712,Sheet1!$A$2:$B$58,2,FALSE)</f>
        <v>1,4-Butanediol</v>
      </c>
      <c r="BB712" t="s">
        <v>206</v>
      </c>
      <c r="BC712">
        <v>4</v>
      </c>
      <c r="BD712">
        <v>17</v>
      </c>
      <c r="BE712">
        <v>27.7</v>
      </c>
      <c r="BF712">
        <v>90.119200000000006</v>
      </c>
      <c r="BG712">
        <f>VLOOKUP($AZ712,Sheet1!$A$2:$C$58,3,FALSE)</f>
        <v>5.5</v>
      </c>
      <c r="BH712">
        <v>230</v>
      </c>
      <c r="BI712" t="s">
        <v>242</v>
      </c>
      <c r="BJ712">
        <v>0.46445566601783889</v>
      </c>
      <c r="BK712">
        <v>0.40395348837209299</v>
      </c>
      <c r="BL712">
        <v>0.58653257171839102</v>
      </c>
      <c r="BM712">
        <v>100</v>
      </c>
      <c r="BN712">
        <v>-0.24459385111807341</v>
      </c>
      <c r="BO712">
        <v>582.55762675760275</v>
      </c>
      <c r="BP712">
        <v>171.52025018347049</v>
      </c>
      <c r="BQ712">
        <v>1.953411255006468</v>
      </c>
      <c r="BR712">
        <v>332.07991335109961</v>
      </c>
      <c r="BS712">
        <v>250.47771340650311</v>
      </c>
      <c r="BT712">
        <v>0.80790697674418599</v>
      </c>
      <c r="BU712">
        <v>0</v>
      </c>
      <c r="BV712">
        <v>28.983897603835249</v>
      </c>
      <c r="BW712">
        <v>0.95570307274114297</v>
      </c>
      <c r="BX712">
        <v>11.61139165044597</v>
      </c>
      <c r="BY712">
        <v>3.8580884825035691</v>
      </c>
      <c r="BZ712">
        <v>55.636310518778807</v>
      </c>
      <c r="CA712">
        <v>26.652412914943561</v>
      </c>
      <c r="CB712">
        <v>0</v>
      </c>
      <c r="CC712">
        <v>0</v>
      </c>
      <c r="CD712">
        <v>28.983897603835249</v>
      </c>
      <c r="CE712">
        <v>38.312242124065492</v>
      </c>
      <c r="CF712">
        <v>31.64913889532961</v>
      </c>
      <c r="CG712">
        <v>2.6652412914943562</v>
      </c>
      <c r="CH712">
        <v>0</v>
      </c>
      <c r="CI712">
        <v>0</v>
      </c>
      <c r="CJ712">
        <v>28.983897603835249</v>
      </c>
      <c r="CK712">
        <v>52.308475701055897</v>
      </c>
      <c r="CL712">
        <v>21.532667041523709</v>
      </c>
      <c r="CM712">
        <v>0</v>
      </c>
      <c r="CN712">
        <v>1.7919110556969491</v>
      </c>
      <c r="CO712">
        <v>28.983897603835249</v>
      </c>
      <c r="CP712">
        <v>38.312242124065492</v>
      </c>
      <c r="CQ712">
        <v>32.929075363684568</v>
      </c>
      <c r="CR712">
        <v>2.153266704152371</v>
      </c>
      <c r="CS712">
        <v>0</v>
      </c>
      <c r="CT712">
        <v>1.7919110556969491</v>
      </c>
      <c r="CU712">
        <v>28.983897603835249</v>
      </c>
      <c r="CV712">
        <f t="shared" si="11"/>
        <v>250.47771340650311</v>
      </c>
    </row>
    <row r="713" spans="1:100" x14ac:dyDescent="0.25">
      <c r="A713" s="1">
        <v>514</v>
      </c>
      <c r="B713" t="s">
        <v>99</v>
      </c>
      <c r="C713" t="s">
        <v>113</v>
      </c>
      <c r="D713">
        <v>1</v>
      </c>
      <c r="E713">
        <v>4</v>
      </c>
      <c r="F713">
        <v>1</v>
      </c>
      <c r="G713">
        <v>32.041060000000002</v>
      </c>
      <c r="H713">
        <v>6</v>
      </c>
      <c r="I713" t="s">
        <v>119</v>
      </c>
      <c r="J713">
        <v>1.2130000000000001</v>
      </c>
      <c r="K713">
        <v>500</v>
      </c>
      <c r="L713">
        <v>100</v>
      </c>
      <c r="N713" t="s">
        <v>120</v>
      </c>
      <c r="O713">
        <v>0</v>
      </c>
      <c r="P713">
        <v>0.125</v>
      </c>
      <c r="Q713">
        <v>3.2500000000000001E-2</v>
      </c>
      <c r="R713">
        <v>77.5</v>
      </c>
      <c r="S713">
        <v>170</v>
      </c>
      <c r="T713">
        <v>100</v>
      </c>
      <c r="U713">
        <v>1812.1301775147931</v>
      </c>
      <c r="V713">
        <v>20</v>
      </c>
      <c r="W713">
        <v>0.95</v>
      </c>
      <c r="X713">
        <v>1</v>
      </c>
      <c r="Y713">
        <v>41011.388600647173</v>
      </c>
      <c r="Z713">
        <v>205056943.00323579</v>
      </c>
      <c r="AA713">
        <v>248734071.86292511</v>
      </c>
      <c r="AB713">
        <v>248734.07186292499</v>
      </c>
      <c r="AC713">
        <v>0</v>
      </c>
      <c r="AD713">
        <v>2125.2654350663061</v>
      </c>
      <c r="AE713">
        <v>1275159.261039783</v>
      </c>
      <c r="AF713">
        <v>1275159.261039783</v>
      </c>
      <c r="AG713">
        <v>40.857454392531359</v>
      </c>
      <c r="AH713">
        <v>42.08981930877065</v>
      </c>
      <c r="AI713">
        <v>42.08981930877065</v>
      </c>
      <c r="AJ713">
        <v>8083.8573355450644</v>
      </c>
      <c r="AK713">
        <v>854.70085470085473</v>
      </c>
      <c r="AL713" t="s">
        <v>123</v>
      </c>
      <c r="AM713">
        <v>3261.960996429726</v>
      </c>
      <c r="AN713">
        <v>457.67798772917791</v>
      </c>
      <c r="AO713">
        <v>7155.2692824910109</v>
      </c>
      <c r="AP713">
        <v>12658.197174404821</v>
      </c>
      <c r="AQ713">
        <v>5502.9278919138114</v>
      </c>
      <c r="AR713">
        <v>6.3394883937504176E-3</v>
      </c>
      <c r="AS713">
        <v>197.85513942892081</v>
      </c>
      <c r="AT713">
        <v>79.837597445278035</v>
      </c>
      <c r="AU713">
        <v>11.20182337676035</v>
      </c>
      <c r="AV713">
        <v>175.1276331057712</v>
      </c>
      <c r="AW713">
        <v>309.81365243153061</v>
      </c>
      <c r="AX713">
        <v>134.68601932575939</v>
      </c>
      <c r="AY713">
        <v>1.030162547681007</v>
      </c>
      <c r="AZ713" t="s">
        <v>146</v>
      </c>
      <c r="BA713" t="str">
        <f>VLOOKUP($AZ713,Sheet1!$A$2:$B$58,2,FALSE)</f>
        <v>Shikimate</v>
      </c>
      <c r="BB713" t="s">
        <v>199</v>
      </c>
      <c r="BC713">
        <v>7</v>
      </c>
      <c r="BD713">
        <v>19.93</v>
      </c>
      <c r="BE713">
        <v>0</v>
      </c>
      <c r="BF713">
        <v>173.14045999999999</v>
      </c>
      <c r="BG713">
        <f>VLOOKUP($AZ713,Sheet1!$A$2:$C$58,3,FALSE)</f>
        <v>3.8571428571428572</v>
      </c>
      <c r="BH713">
        <v>400.5</v>
      </c>
      <c r="BI713" t="s">
        <v>238</v>
      </c>
      <c r="BJ713">
        <v>0.46548355061932201</v>
      </c>
      <c r="BK713">
        <v>0.113234042553192</v>
      </c>
      <c r="BL713">
        <v>0.61188344628171298</v>
      </c>
      <c r="BM713">
        <v>100</v>
      </c>
      <c r="BN713">
        <v>-1.154558496477369</v>
      </c>
      <c r="BO713">
        <v>506.32788697619287</v>
      </c>
      <c r="BP713">
        <v>220.11711567655249</v>
      </c>
      <c r="BQ713">
        <v>1.2181092217315039</v>
      </c>
      <c r="BR713">
        <v>207.07856769435571</v>
      </c>
      <c r="BS713">
        <v>299.24931928183719</v>
      </c>
      <c r="BT713">
        <v>0.79263829787234397</v>
      </c>
      <c r="BU713">
        <v>0</v>
      </c>
      <c r="BV713">
        <v>32.571562641725997</v>
      </c>
      <c r="BW713">
        <v>0</v>
      </c>
      <c r="BX713">
        <v>11.63708876548305</v>
      </c>
      <c r="BY713">
        <v>3.8580884825035691</v>
      </c>
      <c r="BZ713">
        <v>51.129990882391638</v>
      </c>
      <c r="CA713">
        <v>18.558428240665641</v>
      </c>
      <c r="CB713">
        <v>0</v>
      </c>
      <c r="CC713">
        <v>0</v>
      </c>
      <c r="CD713">
        <v>32.571562641725997</v>
      </c>
      <c r="CE713">
        <v>39.067012525958972</v>
      </c>
      <c r="CF713">
        <v>34.42740546579256</v>
      </c>
      <c r="CG713">
        <v>1.8558428240665641</v>
      </c>
      <c r="CH713">
        <v>0</v>
      </c>
      <c r="CI713">
        <v>0</v>
      </c>
      <c r="CJ713">
        <v>32.571562641725997</v>
      </c>
      <c r="CK713">
        <v>47.79479124943299</v>
      </c>
      <c r="CL713">
        <v>13.42735188226772</v>
      </c>
      <c r="CM713">
        <v>0</v>
      </c>
      <c r="CN713">
        <v>1.7958767254392729</v>
      </c>
      <c r="CO713">
        <v>32.571562641725997</v>
      </c>
      <c r="CP713">
        <v>39.067012525958972</v>
      </c>
      <c r="CQ713">
        <v>35.710174555392037</v>
      </c>
      <c r="CR713">
        <v>1.342735188226772</v>
      </c>
      <c r="CS713">
        <v>0</v>
      </c>
      <c r="CT713">
        <v>1.7958767254392729</v>
      </c>
      <c r="CU713">
        <v>32.571562641725997</v>
      </c>
      <c r="CV713">
        <f t="shared" si="11"/>
        <v>299.24931928183719</v>
      </c>
    </row>
    <row r="714" spans="1:100" x14ac:dyDescent="0.25">
      <c r="A714" s="1">
        <v>1239</v>
      </c>
      <c r="B714" t="s">
        <v>108</v>
      </c>
      <c r="C714" t="s">
        <v>118</v>
      </c>
      <c r="D714">
        <v>1</v>
      </c>
      <c r="E714">
        <v>1</v>
      </c>
      <c r="F714">
        <v>2</v>
      </c>
      <c r="G714">
        <v>45.016539999999999</v>
      </c>
      <c r="H714">
        <v>2</v>
      </c>
      <c r="I714" t="s">
        <v>119</v>
      </c>
      <c r="J714">
        <v>1.4</v>
      </c>
      <c r="K714">
        <v>500</v>
      </c>
      <c r="L714">
        <v>50</v>
      </c>
      <c r="N714" t="s">
        <v>121</v>
      </c>
      <c r="O714">
        <v>50</v>
      </c>
      <c r="P714">
        <v>0.25</v>
      </c>
      <c r="Q714">
        <v>3.2500000000000001E-2</v>
      </c>
      <c r="R714">
        <v>77.5</v>
      </c>
      <c r="S714">
        <v>170</v>
      </c>
      <c r="T714">
        <v>100</v>
      </c>
      <c r="U714">
        <v>1812.1301775147931</v>
      </c>
      <c r="V714">
        <v>20</v>
      </c>
      <c r="W714">
        <v>0.95</v>
      </c>
      <c r="X714">
        <v>1</v>
      </c>
      <c r="Y714">
        <v>158668.89602062231</v>
      </c>
      <c r="Z714">
        <v>793344480.10311151</v>
      </c>
      <c r="AA714">
        <v>1110682272.144356</v>
      </c>
      <c r="AB714">
        <v>1110682.272144356</v>
      </c>
      <c r="AC714">
        <v>0</v>
      </c>
      <c r="AD714">
        <v>8222.4360559066026</v>
      </c>
      <c r="AE714">
        <v>14800384.90063189</v>
      </c>
      <c r="AF714">
        <v>7400192.450315943</v>
      </c>
      <c r="AG714">
        <v>333.13105944734559</v>
      </c>
      <c r="AH714">
        <v>325.68246973840462</v>
      </c>
      <c r="AI714">
        <v>325.68246973840462</v>
      </c>
      <c r="AJ714">
        <v>36097.17384469157</v>
      </c>
      <c r="AK714">
        <v>854.70085470085473</v>
      </c>
      <c r="AL714" t="s">
        <v>123</v>
      </c>
      <c r="AM714">
        <v>25240.391404726361</v>
      </c>
      <c r="AN714">
        <v>1770.709637585464</v>
      </c>
      <c r="AO714">
        <v>55366.019855528793</v>
      </c>
      <c r="AP714">
        <v>63962.975741704242</v>
      </c>
      <c r="AQ714">
        <v>8596.9558861754558</v>
      </c>
      <c r="AR714">
        <v>4.8778696077222206E-3</v>
      </c>
      <c r="AS714">
        <v>103.70383552281309</v>
      </c>
      <c r="AT714">
        <v>72.513305613040401</v>
      </c>
      <c r="AU714">
        <v>5.0870847065448981</v>
      </c>
      <c r="AV714">
        <v>159.0614445705402</v>
      </c>
      <c r="AW714">
        <v>183.75970219737459</v>
      </c>
      <c r="AX714">
        <v>24.698257626834401</v>
      </c>
      <c r="AY714">
        <v>0.97764066274307171</v>
      </c>
      <c r="AZ714" t="s">
        <v>177</v>
      </c>
      <c r="BA714" t="str">
        <f>VLOOKUP($AZ714,Sheet1!$A$2:$B$58,2,FALSE)</f>
        <v>Phenol</v>
      </c>
      <c r="BB714" t="s">
        <v>224</v>
      </c>
      <c r="BC714">
        <v>6</v>
      </c>
      <c r="BD714">
        <v>10.541709491918519</v>
      </c>
      <c r="BE714">
        <v>0</v>
      </c>
      <c r="BF714">
        <v>94.11023999999999</v>
      </c>
      <c r="BG714">
        <f>VLOOKUP($AZ714,Sheet1!$A$2:$C$58,3,FALSE)</f>
        <v>4.666666666666667</v>
      </c>
      <c r="BH714">
        <v>181.7</v>
      </c>
      <c r="BI714" t="s">
        <v>251</v>
      </c>
      <c r="BJ714">
        <v>0.4676430535083087</v>
      </c>
      <c r="BK714">
        <v>3.8315789473684199E-2</v>
      </c>
      <c r="BL714">
        <v>7.5045539258555602E-2</v>
      </c>
      <c r="BM714">
        <v>100</v>
      </c>
      <c r="BN714">
        <v>0</v>
      </c>
      <c r="BO714">
        <v>2448.6425710696062</v>
      </c>
      <c r="BP714">
        <v>329.11026918923318</v>
      </c>
      <c r="BQ714">
        <v>12.55965573602788</v>
      </c>
      <c r="BR714">
        <v>2135.1414751247389</v>
      </c>
      <c r="BS714">
        <v>313.50109594486639</v>
      </c>
      <c r="BT714">
        <v>0.22989473684210521</v>
      </c>
      <c r="BU714">
        <v>0</v>
      </c>
      <c r="BV714">
        <v>140.4708340571583</v>
      </c>
      <c r="BW714">
        <v>0</v>
      </c>
      <c r="BX714">
        <v>11.69107633770772</v>
      </c>
      <c r="BY714">
        <v>1.1023109950010199</v>
      </c>
      <c r="BZ714">
        <v>284.07218096585041</v>
      </c>
      <c r="CA714">
        <v>143.60134690869211</v>
      </c>
      <c r="CB714">
        <v>0</v>
      </c>
      <c r="CC714">
        <v>0</v>
      </c>
      <c r="CD714">
        <v>140.4708340571583</v>
      </c>
      <c r="CE714">
        <v>190.73130547520049</v>
      </c>
      <c r="CF714">
        <v>154.83096874802749</v>
      </c>
      <c r="CG714">
        <v>14.360134690869209</v>
      </c>
      <c r="CH714">
        <v>0</v>
      </c>
      <c r="CI714">
        <v>0</v>
      </c>
      <c r="CJ714">
        <v>140.4708340571583</v>
      </c>
      <c r="CK714">
        <v>279.4327882492878</v>
      </c>
      <c r="CL714">
        <v>138.4464661125115</v>
      </c>
      <c r="CM714">
        <v>0</v>
      </c>
      <c r="CN714">
        <v>0.51548807961805887</v>
      </c>
      <c r="CO714">
        <v>140.4708340571583</v>
      </c>
      <c r="CP714">
        <v>189.4425852761554</v>
      </c>
      <c r="CQ714">
        <v>154.83096874802749</v>
      </c>
      <c r="CR714">
        <v>13.84464661125115</v>
      </c>
      <c r="CS714">
        <v>0</v>
      </c>
      <c r="CT714">
        <v>0.51548807961805887</v>
      </c>
      <c r="CU714">
        <v>140.4708340571583</v>
      </c>
      <c r="CV714">
        <f t="shared" si="11"/>
        <v>313.50109594486639</v>
      </c>
    </row>
    <row r="715" spans="1:100" x14ac:dyDescent="0.25">
      <c r="A715" s="1">
        <v>1089</v>
      </c>
      <c r="B715" t="s">
        <v>105</v>
      </c>
      <c r="C715" t="s">
        <v>114</v>
      </c>
      <c r="D715">
        <v>1</v>
      </c>
      <c r="E715">
        <v>0</v>
      </c>
      <c r="F715">
        <v>1</v>
      </c>
      <c r="G715">
        <v>28.009699999999999</v>
      </c>
      <c r="H715">
        <v>2</v>
      </c>
      <c r="I715" t="s">
        <v>119</v>
      </c>
      <c r="J715">
        <v>1.333</v>
      </c>
      <c r="K715">
        <v>500</v>
      </c>
      <c r="L715">
        <v>50</v>
      </c>
      <c r="N715" t="s">
        <v>121</v>
      </c>
      <c r="O715">
        <v>50</v>
      </c>
      <c r="P715">
        <v>0.25</v>
      </c>
      <c r="Q715">
        <v>3.2500000000000001E-2</v>
      </c>
      <c r="R715">
        <v>77.5</v>
      </c>
      <c r="S715">
        <v>170</v>
      </c>
      <c r="T715">
        <v>100</v>
      </c>
      <c r="U715">
        <v>1812.1301775147931</v>
      </c>
      <c r="V715">
        <v>20</v>
      </c>
      <c r="W715">
        <v>0.95</v>
      </c>
      <c r="X715">
        <v>1</v>
      </c>
      <c r="Y715">
        <v>159375.29809802331</v>
      </c>
      <c r="Z715">
        <v>796876490.4901166</v>
      </c>
      <c r="AA715">
        <v>1062236361.823325</v>
      </c>
      <c r="AB715">
        <v>1062236.361823326</v>
      </c>
      <c r="AC715">
        <v>0</v>
      </c>
      <c r="AD715">
        <v>8259.0427636915647</v>
      </c>
      <c r="AE715">
        <v>14866276.974644819</v>
      </c>
      <c r="AF715">
        <v>7433138.4873224078</v>
      </c>
      <c r="AG715">
        <v>208.1999790883545</v>
      </c>
      <c r="AH715">
        <v>327.1324248270592</v>
      </c>
      <c r="AI715">
        <v>327.1324248270592</v>
      </c>
      <c r="AJ715">
        <v>34522.681759258077</v>
      </c>
      <c r="AK715">
        <v>854.70085470085473</v>
      </c>
      <c r="AL715" t="s">
        <v>123</v>
      </c>
      <c r="AM715">
        <v>25352.762924097089</v>
      </c>
      <c r="AN715">
        <v>1778.592927870043</v>
      </c>
      <c r="AO715">
        <v>55612.512220600067</v>
      </c>
      <c r="AP715">
        <v>62508.738465926057</v>
      </c>
      <c r="AQ715">
        <v>6896.22624532599</v>
      </c>
      <c r="AR715">
        <v>4.6444287050669449E-3</v>
      </c>
      <c r="AS715">
        <v>154.66117560504921</v>
      </c>
      <c r="AT715">
        <v>113.5800557448126</v>
      </c>
      <c r="AU715">
        <v>7.9680737164469653</v>
      </c>
      <c r="AV715">
        <v>249.1433480853955</v>
      </c>
      <c r="AW715">
        <v>280.03835403476631</v>
      </c>
      <c r="AX715">
        <v>30.895005949370731</v>
      </c>
      <c r="AY715">
        <v>1.5712413913751311</v>
      </c>
      <c r="AZ715" t="s">
        <v>177</v>
      </c>
      <c r="BA715" t="str">
        <f>VLOOKUP($AZ715,Sheet1!$A$2:$B$58,2,FALSE)</f>
        <v>Phenol</v>
      </c>
      <c r="BB715" t="s">
        <v>224</v>
      </c>
      <c r="BC715">
        <v>6</v>
      </c>
      <c r="BD715">
        <v>17.47854648300871</v>
      </c>
      <c r="BE715">
        <v>0</v>
      </c>
      <c r="BF715">
        <v>94.11023999999999</v>
      </c>
      <c r="BG715">
        <f>VLOOKUP($AZ715,Sheet1!$A$2:$C$58,3,FALSE)</f>
        <v>4.666666666666667</v>
      </c>
      <c r="BH715">
        <v>181.7</v>
      </c>
      <c r="BI715" t="s">
        <v>248</v>
      </c>
      <c r="BJ715">
        <v>0.46764305350831492</v>
      </c>
      <c r="BK715">
        <v>3.8315789473684303E-2</v>
      </c>
      <c r="BL715">
        <v>0.12007686124401901</v>
      </c>
      <c r="BM715">
        <v>100</v>
      </c>
      <c r="BN715">
        <v>0</v>
      </c>
      <c r="BO715">
        <v>2332.1591781590218</v>
      </c>
      <c r="BP715">
        <v>257.29358370374302</v>
      </c>
      <c r="BQ715">
        <v>12.617653939574049</v>
      </c>
      <c r="BR715">
        <v>2145.0011697275891</v>
      </c>
      <c r="BS715">
        <v>187.15800843143279</v>
      </c>
      <c r="BT715">
        <v>0.22989473684210579</v>
      </c>
      <c r="BU715">
        <v>0</v>
      </c>
      <c r="BV715">
        <v>145.5613204902898</v>
      </c>
      <c r="BW715">
        <v>0</v>
      </c>
      <c r="BX715">
        <v>11.691076337707869</v>
      </c>
      <c r="BY715">
        <v>1.1023109950010199</v>
      </c>
      <c r="BZ715">
        <v>289.80198797357451</v>
      </c>
      <c r="CA715">
        <v>144.24066748328471</v>
      </c>
      <c r="CB715">
        <v>0</v>
      </c>
      <c r="CC715">
        <v>0</v>
      </c>
      <c r="CD715">
        <v>145.5613204902898</v>
      </c>
      <c r="CE715">
        <v>196.04555410943939</v>
      </c>
      <c r="CF715">
        <v>159.98538723861819</v>
      </c>
      <c r="CG715">
        <v>14.42406674832848</v>
      </c>
      <c r="CH715">
        <v>0</v>
      </c>
      <c r="CI715">
        <v>0</v>
      </c>
      <c r="CJ715">
        <v>145.5613204902898</v>
      </c>
      <c r="CK715">
        <v>285.1625952570119</v>
      </c>
      <c r="CL715">
        <v>139.0857866871041</v>
      </c>
      <c r="CM715">
        <v>0</v>
      </c>
      <c r="CN715">
        <v>0.51548807961806575</v>
      </c>
      <c r="CO715">
        <v>145.5613204902898</v>
      </c>
      <c r="CP715">
        <v>194.75683391039431</v>
      </c>
      <c r="CQ715">
        <v>159.98538723861819</v>
      </c>
      <c r="CR715">
        <v>13.90857866871041</v>
      </c>
      <c r="CS715">
        <v>0</v>
      </c>
      <c r="CT715">
        <v>0.51548807961806575</v>
      </c>
      <c r="CU715">
        <v>145.5613204902898</v>
      </c>
      <c r="CV715">
        <f t="shared" si="11"/>
        <v>187.15800843143279</v>
      </c>
    </row>
    <row r="716" spans="1:100" x14ac:dyDescent="0.25">
      <c r="A716" s="1">
        <v>771</v>
      </c>
      <c r="B716" t="s">
        <v>101</v>
      </c>
      <c r="C716" t="s">
        <v>115</v>
      </c>
      <c r="D716">
        <v>2</v>
      </c>
      <c r="E716">
        <v>6</v>
      </c>
      <c r="F716">
        <v>2</v>
      </c>
      <c r="G716">
        <v>62.06644</v>
      </c>
      <c r="H716">
        <v>10</v>
      </c>
      <c r="I716" t="s">
        <v>119</v>
      </c>
      <c r="J716">
        <v>1.44</v>
      </c>
      <c r="K716">
        <v>500</v>
      </c>
      <c r="L716">
        <v>100</v>
      </c>
      <c r="N716" t="s">
        <v>120</v>
      </c>
      <c r="O716">
        <v>0</v>
      </c>
      <c r="P716">
        <v>0.2</v>
      </c>
      <c r="Q716">
        <v>3.2500000000000001E-2</v>
      </c>
      <c r="R716">
        <v>77.5</v>
      </c>
      <c r="S716">
        <v>170</v>
      </c>
      <c r="T716">
        <v>100</v>
      </c>
      <c r="U716">
        <v>1812.1301775147931</v>
      </c>
      <c r="V716">
        <v>20</v>
      </c>
      <c r="W716">
        <v>0.95</v>
      </c>
      <c r="X716">
        <v>1</v>
      </c>
      <c r="Y716">
        <v>35599.558894824811</v>
      </c>
      <c r="Z716">
        <v>177997794.47412401</v>
      </c>
      <c r="AA716">
        <v>256316824.04273859</v>
      </c>
      <c r="AB716">
        <v>256316.82404273859</v>
      </c>
      <c r="AC716">
        <v>0</v>
      </c>
      <c r="AD716">
        <v>1844.8171252993011</v>
      </c>
      <c r="AE716">
        <v>664134.16510774824</v>
      </c>
      <c r="AF716">
        <v>664134.16510774824</v>
      </c>
      <c r="AG716">
        <v>41.22044331061015</v>
      </c>
      <c r="AH716">
        <v>58.457089212784012</v>
      </c>
      <c r="AI716">
        <v>58.457089212784012</v>
      </c>
      <c r="AJ716">
        <v>8330.2967813890045</v>
      </c>
      <c r="AK716">
        <v>854.70085470085473</v>
      </c>
      <c r="AL716" t="s">
        <v>123</v>
      </c>
      <c r="AM716">
        <v>4530.4244139907614</v>
      </c>
      <c r="AN716">
        <v>397.28317023561272</v>
      </c>
      <c r="AO716">
        <v>9937.7051661732803</v>
      </c>
      <c r="AP716">
        <v>14112.705220316229</v>
      </c>
      <c r="AQ716">
        <v>4175.0000541429526</v>
      </c>
      <c r="AR716">
        <v>1.2543093276999999E-2</v>
      </c>
      <c r="AS716">
        <v>202.09139233698599</v>
      </c>
      <c r="AT716">
        <v>109.90722200274421</v>
      </c>
      <c r="AU716">
        <v>9.63801304226517</v>
      </c>
      <c r="AV716">
        <v>241.0868095544065</v>
      </c>
      <c r="AW716">
        <v>342.37150517698632</v>
      </c>
      <c r="AX716">
        <v>101.2846956225798</v>
      </c>
      <c r="AY716">
        <v>1.4181577032612149</v>
      </c>
      <c r="AZ716" t="s">
        <v>153</v>
      </c>
      <c r="BA716" t="str">
        <f>VLOOKUP($AZ716,Sheet1!$A$2:$B$58,2,FALSE)</f>
        <v>Acrylate (PW1)</v>
      </c>
      <c r="BB716" t="s">
        <v>198</v>
      </c>
      <c r="BC716">
        <v>3</v>
      </c>
      <c r="BD716">
        <v>17</v>
      </c>
      <c r="BE716">
        <v>0</v>
      </c>
      <c r="BF716">
        <v>71.053619999999995</v>
      </c>
      <c r="BG716">
        <f>VLOOKUP($AZ716,Sheet1!$A$2:$C$58,3,FALSE)</f>
        <v>3.666666666666667</v>
      </c>
      <c r="BH716">
        <v>80</v>
      </c>
      <c r="BI716" t="s">
        <v>243</v>
      </c>
      <c r="BJ716">
        <v>0.48011092473457823</v>
      </c>
      <c r="BK716">
        <v>0.52978260869565197</v>
      </c>
      <c r="BL716">
        <v>0.60649517550348597</v>
      </c>
      <c r="BM716">
        <v>100</v>
      </c>
      <c r="BN716">
        <v>-0.77413838207785735</v>
      </c>
      <c r="BO716">
        <v>564.5082088126494</v>
      </c>
      <c r="BP716">
        <v>167.0000021657182</v>
      </c>
      <c r="BQ716">
        <v>1.858172643776782</v>
      </c>
      <c r="BR716">
        <v>315.88934944205289</v>
      </c>
      <c r="BS716">
        <v>248.61885937059651</v>
      </c>
      <c r="BT716">
        <v>0.7946739130434779</v>
      </c>
      <c r="BU716">
        <v>0</v>
      </c>
      <c r="BV716">
        <v>28.029901451214901</v>
      </c>
      <c r="BW716">
        <v>0</v>
      </c>
      <c r="BX716">
        <v>12.002773118364461</v>
      </c>
      <c r="BY716">
        <v>3.8580884825035691</v>
      </c>
      <c r="BZ716">
        <v>53.805058321217828</v>
      </c>
      <c r="CA716">
        <v>25.77515687000292</v>
      </c>
      <c r="CB716">
        <v>0</v>
      </c>
      <c r="CC716">
        <v>0</v>
      </c>
      <c r="CD716">
        <v>28.029901451214901</v>
      </c>
      <c r="CE716">
        <v>37.051206355715927</v>
      </c>
      <c r="CF716">
        <v>30.607417138215201</v>
      </c>
      <c r="CG716">
        <v>2.5775156870002922</v>
      </c>
      <c r="CH716">
        <v>0</v>
      </c>
      <c r="CI716">
        <v>0</v>
      </c>
      <c r="CJ716">
        <v>28.029901451214901</v>
      </c>
      <c r="CK716">
        <v>50.365053238710118</v>
      </c>
      <c r="CL716">
        <v>20.4828413584526</v>
      </c>
      <c r="CM716">
        <v>0</v>
      </c>
      <c r="CN716">
        <v>1.852310429042614</v>
      </c>
      <c r="CO716">
        <v>28.029901451214901</v>
      </c>
      <c r="CP716">
        <v>37.051206355715927</v>
      </c>
      <c r="CQ716">
        <v>31.930496016102779</v>
      </c>
      <c r="CR716">
        <v>2.0482841358452601</v>
      </c>
      <c r="CS716">
        <v>0</v>
      </c>
      <c r="CT716">
        <v>1.852310429042614</v>
      </c>
      <c r="CU716">
        <v>28.029901451214901</v>
      </c>
      <c r="CV716">
        <f t="shared" si="11"/>
        <v>248.61885937059651</v>
      </c>
    </row>
    <row r="717" spans="1:100" x14ac:dyDescent="0.25">
      <c r="A717" s="1">
        <v>1091</v>
      </c>
      <c r="B717" t="s">
        <v>106</v>
      </c>
      <c r="C717" t="s">
        <v>114</v>
      </c>
      <c r="D717">
        <v>1</v>
      </c>
      <c r="E717">
        <v>0</v>
      </c>
      <c r="F717">
        <v>1</v>
      </c>
      <c r="G717">
        <v>28.009699999999999</v>
      </c>
      <c r="H717">
        <v>2</v>
      </c>
      <c r="I717" t="s">
        <v>119</v>
      </c>
      <c r="J717">
        <v>1.333</v>
      </c>
      <c r="K717">
        <v>500</v>
      </c>
      <c r="L717">
        <v>66.666666666666657</v>
      </c>
      <c r="N717" t="s">
        <v>121</v>
      </c>
      <c r="O717">
        <v>33.333333333333343</v>
      </c>
      <c r="P717">
        <v>0.33333333333333331</v>
      </c>
      <c r="Q717">
        <v>3.2500000000000001E-2</v>
      </c>
      <c r="R717">
        <v>77.5</v>
      </c>
      <c r="S717">
        <v>170</v>
      </c>
      <c r="T717">
        <v>100</v>
      </c>
      <c r="U717">
        <v>1812.1301775147931</v>
      </c>
      <c r="V717">
        <v>20</v>
      </c>
      <c r="W717">
        <v>0.95</v>
      </c>
      <c r="X717">
        <v>1</v>
      </c>
      <c r="Y717">
        <v>25455.07868838236</v>
      </c>
      <c r="Z717">
        <v>127275393.4419118</v>
      </c>
      <c r="AA717">
        <v>169658099.4580684</v>
      </c>
      <c r="AB717">
        <v>169658.09945806841</v>
      </c>
      <c r="AC717">
        <v>0</v>
      </c>
      <c r="AD717">
        <v>1319.1164876201799</v>
      </c>
      <c r="AE717">
        <v>2374409.6777163241</v>
      </c>
      <c r="AF717">
        <v>1582939.7851442159</v>
      </c>
      <c r="AG717">
        <v>44.337668499953942</v>
      </c>
      <c r="AH717">
        <v>69.665179944196936</v>
      </c>
      <c r="AI717">
        <v>69.665179944196936</v>
      </c>
      <c r="AJ717">
        <v>5513.888232387224</v>
      </c>
      <c r="AK717">
        <v>854.70085470085473</v>
      </c>
      <c r="AL717" t="s">
        <v>123</v>
      </c>
      <c r="AM717">
        <v>5399.0514456752626</v>
      </c>
      <c r="AN717">
        <v>284.07302432580582</v>
      </c>
      <c r="AO717">
        <v>11843.08059051348</v>
      </c>
      <c r="AP717">
        <v>12051.71355708915</v>
      </c>
      <c r="AQ717">
        <v>208.63296657566929</v>
      </c>
      <c r="AR717">
        <v>3.4833215288002091E-3</v>
      </c>
      <c r="AS717">
        <v>120.032995820088</v>
      </c>
      <c r="AT717">
        <v>117.53308959086419</v>
      </c>
      <c r="AU717">
        <v>6.18404557807595</v>
      </c>
      <c r="AV717">
        <v>257.81451910254071</v>
      </c>
      <c r="AW717">
        <v>262.35629415300588</v>
      </c>
      <c r="AX717">
        <v>4.5417750504651888</v>
      </c>
      <c r="AY717">
        <v>1.5712413913751311</v>
      </c>
      <c r="AZ717" t="s">
        <v>130</v>
      </c>
      <c r="BA717" t="str">
        <f>VLOOKUP($AZ717,Sheet1!$A$2:$B$58,2,FALSE)</f>
        <v>Succinate</v>
      </c>
      <c r="BB717" t="s">
        <v>189</v>
      </c>
      <c r="BC717">
        <v>4</v>
      </c>
      <c r="BD717">
        <v>13.919167510409221</v>
      </c>
      <c r="BE717">
        <v>0</v>
      </c>
      <c r="BF717">
        <v>116.07016</v>
      </c>
      <c r="BG717">
        <f>VLOOKUP($AZ717,Sheet1!$A$2:$C$58,3,FALSE)</f>
        <v>3</v>
      </c>
      <c r="BH717">
        <v>235</v>
      </c>
      <c r="BI717" t="s">
        <v>249</v>
      </c>
      <c r="BJ717">
        <v>0.48281500796512422</v>
      </c>
      <c r="BK717">
        <v>0.14097560975609799</v>
      </c>
      <c r="BL717">
        <v>0.56385463750819398</v>
      </c>
      <c r="BM717">
        <v>100</v>
      </c>
      <c r="BN717">
        <v>0</v>
      </c>
      <c r="BO717">
        <v>465.29065596129527</v>
      </c>
      <c r="BP717">
        <v>8.0548686635554851</v>
      </c>
      <c r="BQ717">
        <v>2.3037921898027531</v>
      </c>
      <c r="BR717">
        <v>391.64467226646798</v>
      </c>
      <c r="BS717">
        <v>73.645983694827237</v>
      </c>
      <c r="BT717">
        <v>0.56390243902439197</v>
      </c>
      <c r="BU717">
        <v>0</v>
      </c>
      <c r="BV717">
        <v>24.685737394874121</v>
      </c>
      <c r="BW717">
        <v>0</v>
      </c>
      <c r="BX717">
        <v>12.07037519912811</v>
      </c>
      <c r="BY717">
        <v>1.1023109950010199</v>
      </c>
      <c r="BZ717">
        <v>55.402814923359237</v>
      </c>
      <c r="CA717">
        <v>30.71707752848512</v>
      </c>
      <c r="CB717">
        <v>0</v>
      </c>
      <c r="CC717">
        <v>0</v>
      </c>
      <c r="CD717">
        <v>24.685737394874121</v>
      </c>
      <c r="CE717">
        <v>35.436714529843918</v>
      </c>
      <c r="CF717">
        <v>27.757445147722631</v>
      </c>
      <c r="CG717">
        <v>3.0717077528485119</v>
      </c>
      <c r="CH717">
        <v>0</v>
      </c>
      <c r="CI717">
        <v>0</v>
      </c>
      <c r="CJ717">
        <v>24.685737394874121</v>
      </c>
      <c r="CK717">
        <v>50.612904296876088</v>
      </c>
      <c r="CL717">
        <v>25.394954610170501</v>
      </c>
      <c r="CM717">
        <v>0</v>
      </c>
      <c r="CN717">
        <v>0.53221229183146135</v>
      </c>
      <c r="CO717">
        <v>24.685737394874121</v>
      </c>
      <c r="CP717">
        <v>34.106183800265264</v>
      </c>
      <c r="CQ717">
        <v>27.757445147722631</v>
      </c>
      <c r="CR717">
        <v>2.5394954610170508</v>
      </c>
      <c r="CS717">
        <v>0</v>
      </c>
      <c r="CT717">
        <v>0.53221229183146135</v>
      </c>
      <c r="CU717">
        <v>24.685737394874121</v>
      </c>
      <c r="CV717">
        <f t="shared" si="11"/>
        <v>73.645983694827237</v>
      </c>
    </row>
    <row r="718" spans="1:100" x14ac:dyDescent="0.25">
      <c r="A718" s="1">
        <v>1241</v>
      </c>
      <c r="B718" t="s">
        <v>109</v>
      </c>
      <c r="C718" t="s">
        <v>118</v>
      </c>
      <c r="D718">
        <v>1</v>
      </c>
      <c r="E718">
        <v>1</v>
      </c>
      <c r="F718">
        <v>2</v>
      </c>
      <c r="G718">
        <v>45.016539999999999</v>
      </c>
      <c r="H718">
        <v>2</v>
      </c>
      <c r="I718" t="s">
        <v>119</v>
      </c>
      <c r="J718">
        <v>1.4</v>
      </c>
      <c r="K718">
        <v>500</v>
      </c>
      <c r="L718">
        <v>66.666666666666657</v>
      </c>
      <c r="N718" t="s">
        <v>121</v>
      </c>
      <c r="O718">
        <v>33.333333333333343</v>
      </c>
      <c r="P718">
        <v>0.33333333333333331</v>
      </c>
      <c r="Q718">
        <v>3.2500000000000001E-2</v>
      </c>
      <c r="R718">
        <v>77.5</v>
      </c>
      <c r="S718">
        <v>170</v>
      </c>
      <c r="T718">
        <v>100</v>
      </c>
      <c r="U718">
        <v>1812.1301775147931</v>
      </c>
      <c r="V718">
        <v>20</v>
      </c>
      <c r="W718">
        <v>0.95</v>
      </c>
      <c r="X718">
        <v>1</v>
      </c>
      <c r="Y718">
        <v>25673.02249692399</v>
      </c>
      <c r="Z718">
        <v>128365112.48462</v>
      </c>
      <c r="AA718">
        <v>179711157.47846791</v>
      </c>
      <c r="AB718">
        <v>179711.15747846791</v>
      </c>
      <c r="AC718">
        <v>0</v>
      </c>
      <c r="AD718">
        <v>1330.4106295374561</v>
      </c>
      <c r="AE718">
        <v>2394739.13316742</v>
      </c>
      <c r="AF718">
        <v>1596492.755444946</v>
      </c>
      <c r="AG718">
        <v>71.868579985197627</v>
      </c>
      <c r="AH718">
        <v>70.261646167132085</v>
      </c>
      <c r="AI718">
        <v>70.261646167132085</v>
      </c>
      <c r="AJ718">
        <v>5840.6126180502079</v>
      </c>
      <c r="AK718">
        <v>854.70085470085473</v>
      </c>
      <c r="AL718" t="s">
        <v>123</v>
      </c>
      <c r="AM718">
        <v>5445.2775779527356</v>
      </c>
      <c r="AN718">
        <v>286.505228821554</v>
      </c>
      <c r="AO718">
        <v>11944.479848412449</v>
      </c>
      <c r="AP718">
        <v>12427.096279525351</v>
      </c>
      <c r="AQ718">
        <v>482.61643111289783</v>
      </c>
      <c r="AR718">
        <v>3.658402205791667E-3</v>
      </c>
      <c r="AS718">
        <v>79.48462356265901</v>
      </c>
      <c r="AT718">
        <v>74.104527518253605</v>
      </c>
      <c r="AU718">
        <v>3.8990362400061058</v>
      </c>
      <c r="AV718">
        <v>162.5518668142337</v>
      </c>
      <c r="AW718">
        <v>169.11977122097531</v>
      </c>
      <c r="AX718">
        <v>6.5679044067416177</v>
      </c>
      <c r="AY718">
        <v>0.97764066274307193</v>
      </c>
      <c r="AZ718" t="s">
        <v>130</v>
      </c>
      <c r="BA718" t="str">
        <f>VLOOKUP($AZ718,Sheet1!$A$2:$B$58,2,FALSE)</f>
        <v>Succinate</v>
      </c>
      <c r="BB718" t="s">
        <v>189</v>
      </c>
      <c r="BC718">
        <v>4</v>
      </c>
      <c r="BD718">
        <v>8.1456827881222953</v>
      </c>
      <c r="BE718">
        <v>0</v>
      </c>
      <c r="BF718">
        <v>116.07016</v>
      </c>
      <c r="BG718">
        <f>VLOOKUP($AZ718,Sheet1!$A$2:$C$58,3,FALSE)</f>
        <v>3</v>
      </c>
      <c r="BH718">
        <v>235</v>
      </c>
      <c r="BI718" t="s">
        <v>252</v>
      </c>
      <c r="BJ718">
        <v>0.48281500796512772</v>
      </c>
      <c r="BK718">
        <v>0.14097560975609699</v>
      </c>
      <c r="BL718">
        <v>0.34785715823450403</v>
      </c>
      <c r="BM718">
        <v>100</v>
      </c>
      <c r="BN718">
        <v>0</v>
      </c>
      <c r="BO718">
        <v>486.17591220291962</v>
      </c>
      <c r="BP718">
        <v>18.881038527641682</v>
      </c>
      <c r="BQ718">
        <v>2.3276508387201562</v>
      </c>
      <c r="BR718">
        <v>395.7006425824265</v>
      </c>
      <c r="BS718">
        <v>90.475269620493123</v>
      </c>
      <c r="BT718">
        <v>0.56390243902438797</v>
      </c>
      <c r="BU718">
        <v>0</v>
      </c>
      <c r="BV718">
        <v>23.416746199688589</v>
      </c>
      <c r="BW718">
        <v>0</v>
      </c>
      <c r="BX718">
        <v>12.07037519912819</v>
      </c>
      <c r="BY718">
        <v>1.1023109950010199</v>
      </c>
      <c r="BZ718">
        <v>54.396820238448967</v>
      </c>
      <c r="CA718">
        <v>30.980074038760382</v>
      </c>
      <c r="CB718">
        <v>0</v>
      </c>
      <c r="CC718">
        <v>0</v>
      </c>
      <c r="CD718">
        <v>23.416746199688589</v>
      </c>
      <c r="CE718">
        <v>34.259772113254733</v>
      </c>
      <c r="CF718">
        <v>26.514753603564628</v>
      </c>
      <c r="CG718">
        <v>3.098007403876037</v>
      </c>
      <c r="CH718">
        <v>0</v>
      </c>
      <c r="CI718">
        <v>0</v>
      </c>
      <c r="CJ718">
        <v>23.416746199688589</v>
      </c>
      <c r="CK718">
        <v>49.60690961196579</v>
      </c>
      <c r="CL718">
        <v>25.65795112044573</v>
      </c>
      <c r="CM718">
        <v>0</v>
      </c>
      <c r="CN718">
        <v>0.53221229183146523</v>
      </c>
      <c r="CO718">
        <v>23.416746199688589</v>
      </c>
      <c r="CP718">
        <v>32.929241383676057</v>
      </c>
      <c r="CQ718">
        <v>26.514753603564628</v>
      </c>
      <c r="CR718">
        <v>2.5657951120445728</v>
      </c>
      <c r="CS718">
        <v>0</v>
      </c>
      <c r="CT718">
        <v>0.53221229183146523</v>
      </c>
      <c r="CU718">
        <v>23.416746199688589</v>
      </c>
      <c r="CV718">
        <f t="shared" si="11"/>
        <v>90.475269620493123</v>
      </c>
    </row>
    <row r="719" spans="1:100" x14ac:dyDescent="0.25">
      <c r="A719" s="1">
        <v>45</v>
      </c>
      <c r="B719" t="s">
        <v>97</v>
      </c>
      <c r="C719" t="s">
        <v>111</v>
      </c>
      <c r="D719">
        <v>2</v>
      </c>
      <c r="E719">
        <v>6</v>
      </c>
      <c r="F719">
        <v>1</v>
      </c>
      <c r="G719">
        <v>46.067439999999998</v>
      </c>
      <c r="H719">
        <v>12</v>
      </c>
      <c r="I719" t="s">
        <v>119</v>
      </c>
      <c r="J719">
        <v>1.145</v>
      </c>
      <c r="K719">
        <v>500</v>
      </c>
      <c r="L719">
        <v>100</v>
      </c>
      <c r="N719" t="s">
        <v>120</v>
      </c>
      <c r="O719">
        <v>0</v>
      </c>
      <c r="P719">
        <v>0.16666666666666671</v>
      </c>
      <c r="Q719">
        <v>3.2500000000000001E-2</v>
      </c>
      <c r="R719">
        <v>77.5</v>
      </c>
      <c r="S719">
        <v>170</v>
      </c>
      <c r="T719">
        <v>100</v>
      </c>
      <c r="U719">
        <v>1812.1301775147931</v>
      </c>
      <c r="V719">
        <v>20</v>
      </c>
      <c r="W719">
        <v>0.95</v>
      </c>
      <c r="X719">
        <v>1</v>
      </c>
      <c r="Y719">
        <v>64887.295300205937</v>
      </c>
      <c r="Z719">
        <v>324436476.50102967</v>
      </c>
      <c r="AA719">
        <v>371479765.59367907</v>
      </c>
      <c r="AB719">
        <v>371479.7655936791</v>
      </c>
      <c r="AC719">
        <v>0</v>
      </c>
      <c r="AD719">
        <v>3362.547101716325</v>
      </c>
      <c r="AE719">
        <v>1008764.1305148971</v>
      </c>
      <c r="AF719">
        <v>1008764.1305148971</v>
      </c>
      <c r="AG719">
        <v>46.471181056647211</v>
      </c>
      <c r="AH719">
        <v>88.791418767921272</v>
      </c>
      <c r="AI719">
        <v>88.791418767921272</v>
      </c>
      <c r="AJ719">
        <v>12073.09238179457</v>
      </c>
      <c r="AK719">
        <v>854.70085470085473</v>
      </c>
      <c r="AL719" t="s">
        <v>123</v>
      </c>
      <c r="AM719">
        <v>6881.334954513899</v>
      </c>
      <c r="AN719">
        <v>724.12780341016207</v>
      </c>
      <c r="AO719">
        <v>15094.541190546621</v>
      </c>
      <c r="AP719">
        <v>20533.255994419491</v>
      </c>
      <c r="AQ719">
        <v>5438.7148038728756</v>
      </c>
      <c r="AR719">
        <v>1.1968201501804171E-2</v>
      </c>
      <c r="AS719">
        <v>259.79740792638279</v>
      </c>
      <c r="AT719">
        <v>148.07747076894219</v>
      </c>
      <c r="AU719">
        <v>15.582298253351221</v>
      </c>
      <c r="AV719">
        <v>324.81509717058287</v>
      </c>
      <c r="AW719">
        <v>441.84923919600772</v>
      </c>
      <c r="AX719">
        <v>117.0341420254247</v>
      </c>
      <c r="AY719">
        <v>1.9106770421799</v>
      </c>
      <c r="AZ719" t="s">
        <v>171</v>
      </c>
      <c r="BA719" t="str">
        <f>VLOOKUP($AZ719,Sheet1!$A$2:$B$58,2,FALSE)</f>
        <v>Hexane</v>
      </c>
      <c r="BB719" t="s">
        <v>218</v>
      </c>
      <c r="BC719">
        <v>6</v>
      </c>
      <c r="BD719">
        <v>26.7</v>
      </c>
      <c r="BE719">
        <v>44.752000000000002</v>
      </c>
      <c r="BF719">
        <v>86.173959999999994</v>
      </c>
      <c r="BG719">
        <f>VLOOKUP($AZ719,Sheet1!$A$2:$C$58,3,FALSE)</f>
        <v>6.333333333333333</v>
      </c>
      <c r="BH719">
        <v>69</v>
      </c>
      <c r="BI719" t="s">
        <v>97</v>
      </c>
      <c r="BJ719">
        <v>0.4873900047068086</v>
      </c>
      <c r="BK719">
        <v>0.28759036144578298</v>
      </c>
      <c r="BL719">
        <v>0.53796782073443805</v>
      </c>
      <c r="BM719">
        <v>100</v>
      </c>
      <c r="BN719">
        <v>-0.34590643573202912</v>
      </c>
      <c r="BO719">
        <v>821.33023977677976</v>
      </c>
      <c r="BP719">
        <v>217.5485921549151</v>
      </c>
      <c r="BQ719">
        <v>3.0642667460100421</v>
      </c>
      <c r="BR719">
        <v>520.92534682170719</v>
      </c>
      <c r="BS719">
        <v>300.40489295507263</v>
      </c>
      <c r="BT719">
        <v>0.86277108433734895</v>
      </c>
      <c r="BU719">
        <v>0</v>
      </c>
      <c r="BV719">
        <v>49.631221368499219</v>
      </c>
      <c r="BW719">
        <v>0.90169048365196902</v>
      </c>
      <c r="BX719">
        <v>12.184750117670211</v>
      </c>
      <c r="BY719">
        <v>3.8580884825035691</v>
      </c>
      <c r="BZ719">
        <v>88.781524236347025</v>
      </c>
      <c r="CA719">
        <v>39.150302867847813</v>
      </c>
      <c r="CB719">
        <v>0</v>
      </c>
      <c r="CC719">
        <v>0</v>
      </c>
      <c r="CD719">
        <v>49.631221368499219</v>
      </c>
      <c r="CE719">
        <v>63.333827372245949</v>
      </c>
      <c r="CF719">
        <v>53.546251655284003</v>
      </c>
      <c r="CG719">
        <v>3.9150302867847802</v>
      </c>
      <c r="CH719">
        <v>0</v>
      </c>
      <c r="CI719">
        <v>0</v>
      </c>
      <c r="CJ719">
        <v>49.631221368499219</v>
      </c>
      <c r="CK719">
        <v>85.289364389574573</v>
      </c>
      <c r="CL719">
        <v>33.77774925742866</v>
      </c>
      <c r="CM719">
        <v>0</v>
      </c>
      <c r="CN719">
        <v>1.8803937636466981</v>
      </c>
      <c r="CO719">
        <v>49.631221368499219</v>
      </c>
      <c r="CP719">
        <v>63.333827372245949</v>
      </c>
      <c r="CQ719">
        <v>54.889390057888782</v>
      </c>
      <c r="CR719">
        <v>3.377774925742866</v>
      </c>
      <c r="CS719">
        <v>0</v>
      </c>
      <c r="CT719">
        <v>1.8803937636466981</v>
      </c>
      <c r="CU719">
        <v>49.631221368499219</v>
      </c>
      <c r="CV719">
        <f t="shared" si="11"/>
        <v>300.40489295507263</v>
      </c>
    </row>
    <row r="720" spans="1:100" x14ac:dyDescent="0.25">
      <c r="A720" s="1">
        <v>1045</v>
      </c>
      <c r="B720" t="s">
        <v>105</v>
      </c>
      <c r="C720" t="s">
        <v>114</v>
      </c>
      <c r="D720">
        <v>1</v>
      </c>
      <c r="E720">
        <v>0</v>
      </c>
      <c r="F720">
        <v>1</v>
      </c>
      <c r="G720">
        <v>28.009699999999999</v>
      </c>
      <c r="H720">
        <v>2</v>
      </c>
      <c r="I720" t="s">
        <v>119</v>
      </c>
      <c r="J720">
        <v>1.333</v>
      </c>
      <c r="K720">
        <v>500</v>
      </c>
      <c r="L720">
        <v>50</v>
      </c>
      <c r="N720" t="s">
        <v>121</v>
      </c>
      <c r="O720">
        <v>50</v>
      </c>
      <c r="P720">
        <v>0.25</v>
      </c>
      <c r="Q720">
        <v>3.2500000000000001E-2</v>
      </c>
      <c r="R720">
        <v>77.5</v>
      </c>
      <c r="S720">
        <v>170</v>
      </c>
      <c r="T720">
        <v>100</v>
      </c>
      <c r="U720">
        <v>1812.1301775147931</v>
      </c>
      <c r="V720">
        <v>20</v>
      </c>
      <c r="W720">
        <v>0.95</v>
      </c>
      <c r="X720">
        <v>1</v>
      </c>
      <c r="Y720">
        <v>32614.62681796815</v>
      </c>
      <c r="Z720">
        <v>163073134.08984071</v>
      </c>
      <c r="AA720">
        <v>217376487.74175769</v>
      </c>
      <c r="AB720">
        <v>217376.48774175771</v>
      </c>
      <c r="AC720">
        <v>0</v>
      </c>
      <c r="AD720">
        <v>1690.1339217936279</v>
      </c>
      <c r="AE720">
        <v>3042241.0592285302</v>
      </c>
      <c r="AF720">
        <v>1521120.5296142651</v>
      </c>
      <c r="AG720">
        <v>42.60612969833668</v>
      </c>
      <c r="AH720">
        <v>66.944514508323806</v>
      </c>
      <c r="AI720">
        <v>66.944514508323806</v>
      </c>
      <c r="AJ720">
        <v>7064.7358516071235</v>
      </c>
      <c r="AK720">
        <v>854.70085470085473</v>
      </c>
      <c r="AL720" t="s">
        <v>123</v>
      </c>
      <c r="AM720">
        <v>5188.1998743950953</v>
      </c>
      <c r="AN720">
        <v>363.97199124221282</v>
      </c>
      <c r="AO720">
        <v>11380.56746641505</v>
      </c>
      <c r="AP720">
        <v>13471.608571945289</v>
      </c>
      <c r="AQ720">
        <v>2091.0411055302411</v>
      </c>
      <c r="AR720">
        <v>4.6444287050669431E-3</v>
      </c>
      <c r="AS720">
        <v>154.6611756050491</v>
      </c>
      <c r="AT720">
        <v>113.5800557448126</v>
      </c>
      <c r="AU720">
        <v>7.9680737164469617</v>
      </c>
      <c r="AV720">
        <v>249.14334808539539</v>
      </c>
      <c r="AW720">
        <v>294.92041355716663</v>
      </c>
      <c r="AX720">
        <v>45.777065471771131</v>
      </c>
      <c r="AY720">
        <v>1.5712413913751311</v>
      </c>
      <c r="AZ720" t="s">
        <v>151</v>
      </c>
      <c r="BA720" t="str">
        <f>VLOOKUP($AZ720,Sheet1!$A$2:$B$58,2,FALSE)</f>
        <v>Ethyl Acetate</v>
      </c>
      <c r="BB720" t="s">
        <v>204</v>
      </c>
      <c r="BC720">
        <v>4</v>
      </c>
      <c r="BD720">
        <v>17.47854648300871</v>
      </c>
      <c r="BE720">
        <v>0</v>
      </c>
      <c r="BF720">
        <v>88.103520000000003</v>
      </c>
      <c r="BG720">
        <f>VLOOKUP($AZ720,Sheet1!$A$2:$C$58,3,FALSE)</f>
        <v>5</v>
      </c>
      <c r="BH720">
        <v>77.099999999999994</v>
      </c>
      <c r="BI720" t="s">
        <v>248</v>
      </c>
      <c r="BJ720">
        <v>0.49952601212755171</v>
      </c>
      <c r="BK720">
        <v>0.2</v>
      </c>
      <c r="BL720">
        <v>0.58677002997003003</v>
      </c>
      <c r="BM720">
        <v>100</v>
      </c>
      <c r="BN720">
        <v>0</v>
      </c>
      <c r="BO720">
        <v>502.61669562814922</v>
      </c>
      <c r="BP720">
        <v>78.015343547981217</v>
      </c>
      <c r="BQ720">
        <v>2.1782545682054</v>
      </c>
      <c r="BR720">
        <v>370.30327659491809</v>
      </c>
      <c r="BS720">
        <v>132.3134190332311</v>
      </c>
      <c r="BT720">
        <v>0.8</v>
      </c>
      <c r="BU720">
        <v>0</v>
      </c>
      <c r="BV720">
        <v>29.787728735739019</v>
      </c>
      <c r="BW720">
        <v>0</v>
      </c>
      <c r="BX720">
        <v>12.488150303188791</v>
      </c>
      <c r="BY720">
        <v>1.1023109950010199</v>
      </c>
      <c r="BZ720">
        <v>59.305198494751259</v>
      </c>
      <c r="CA720">
        <v>29.51746975901224</v>
      </c>
      <c r="CB720">
        <v>0</v>
      </c>
      <c r="CC720">
        <v>0</v>
      </c>
      <c r="CD720">
        <v>29.787728735739019</v>
      </c>
      <c r="CE720">
        <v>40.1188431513933</v>
      </c>
      <c r="CF720">
        <v>32.739475711640239</v>
      </c>
      <c r="CG720">
        <v>2.9517469759012238</v>
      </c>
      <c r="CH720">
        <v>0</v>
      </c>
      <c r="CI720">
        <v>0</v>
      </c>
      <c r="CJ720">
        <v>29.787728735739019</v>
      </c>
      <c r="CK720">
        <v>54.349501355636349</v>
      </c>
      <c r="CL720">
        <v>24.01113960444011</v>
      </c>
      <c r="CM720">
        <v>0</v>
      </c>
      <c r="CN720">
        <v>0.55063301545721299</v>
      </c>
      <c r="CO720">
        <v>29.787728735739019</v>
      </c>
      <c r="CP720">
        <v>38.742260612750272</v>
      </c>
      <c r="CQ720">
        <v>32.739475711640239</v>
      </c>
      <c r="CR720">
        <v>2.401113960444011</v>
      </c>
      <c r="CS720">
        <v>0</v>
      </c>
      <c r="CT720">
        <v>0.55063301545721299</v>
      </c>
      <c r="CU720">
        <v>29.787728735739019</v>
      </c>
      <c r="CV720">
        <f t="shared" si="11"/>
        <v>132.3134190332311</v>
      </c>
    </row>
    <row r="721" spans="1:100" x14ac:dyDescent="0.25">
      <c r="A721" s="1">
        <v>1195</v>
      </c>
      <c r="B721" t="s">
        <v>108</v>
      </c>
      <c r="C721" t="s">
        <v>118</v>
      </c>
      <c r="D721">
        <v>1</v>
      </c>
      <c r="E721">
        <v>1</v>
      </c>
      <c r="F721">
        <v>2</v>
      </c>
      <c r="G721">
        <v>45.016539999999999</v>
      </c>
      <c r="H721">
        <v>2</v>
      </c>
      <c r="I721" t="s">
        <v>119</v>
      </c>
      <c r="J721">
        <v>1.4</v>
      </c>
      <c r="K721">
        <v>500</v>
      </c>
      <c r="L721">
        <v>50</v>
      </c>
      <c r="N721" t="s">
        <v>121</v>
      </c>
      <c r="O721">
        <v>50</v>
      </c>
      <c r="P721">
        <v>0.25</v>
      </c>
      <c r="Q721">
        <v>3.2500000000000001E-2</v>
      </c>
      <c r="R721">
        <v>77.5</v>
      </c>
      <c r="S721">
        <v>170</v>
      </c>
      <c r="T721">
        <v>100</v>
      </c>
      <c r="U721">
        <v>1812.1301775147931</v>
      </c>
      <c r="V721">
        <v>20</v>
      </c>
      <c r="W721">
        <v>0.95</v>
      </c>
      <c r="X721">
        <v>1</v>
      </c>
      <c r="Y721">
        <v>32470.068405134931</v>
      </c>
      <c r="Z721">
        <v>162350342.02567461</v>
      </c>
      <c r="AA721">
        <v>227290478.8359445</v>
      </c>
      <c r="AB721">
        <v>227290.47883594449</v>
      </c>
      <c r="AC721">
        <v>0</v>
      </c>
      <c r="AD721">
        <v>1682.6427099955069</v>
      </c>
      <c r="AE721">
        <v>3028756.877991912</v>
      </c>
      <c r="AF721">
        <v>1514378.438995956</v>
      </c>
      <c r="AG721">
        <v>68.172077574199022</v>
      </c>
      <c r="AH721">
        <v>66.647795100212036</v>
      </c>
      <c r="AI721">
        <v>66.647795100212036</v>
      </c>
      <c r="AJ721">
        <v>7386.9405621681954</v>
      </c>
      <c r="AK721">
        <v>854.70085470085473</v>
      </c>
      <c r="AL721" t="s">
        <v>123</v>
      </c>
      <c r="AM721">
        <v>5165.2041202664332</v>
      </c>
      <c r="AN721">
        <v>362.35875146291443</v>
      </c>
      <c r="AO721">
        <v>11330.125167036051</v>
      </c>
      <c r="AP721">
        <v>13769.204288598399</v>
      </c>
      <c r="AQ721">
        <v>2439.0791215623499</v>
      </c>
      <c r="AR721">
        <v>4.8778696077222206E-3</v>
      </c>
      <c r="AS721">
        <v>103.70383552281319</v>
      </c>
      <c r="AT721">
        <v>72.513305613040416</v>
      </c>
      <c r="AU721">
        <v>5.0870847065448999</v>
      </c>
      <c r="AV721">
        <v>159.06144457054029</v>
      </c>
      <c r="AW721">
        <v>193.3032064909024</v>
      </c>
      <c r="AX721">
        <v>34.241761920362137</v>
      </c>
      <c r="AY721">
        <v>0.97764066274307182</v>
      </c>
      <c r="AZ721" t="s">
        <v>151</v>
      </c>
      <c r="BA721" t="str">
        <f>VLOOKUP($AZ721,Sheet1!$A$2:$B$58,2,FALSE)</f>
        <v>Ethyl Acetate</v>
      </c>
      <c r="BB721" t="s">
        <v>204</v>
      </c>
      <c r="BC721">
        <v>4</v>
      </c>
      <c r="BD721">
        <v>10.541709491918519</v>
      </c>
      <c r="BE721">
        <v>0</v>
      </c>
      <c r="BF721">
        <v>88.103520000000003</v>
      </c>
      <c r="BG721">
        <f>VLOOKUP($AZ721,Sheet1!$A$2:$C$58,3,FALSE)</f>
        <v>5</v>
      </c>
      <c r="BH721">
        <v>77.099999999999994</v>
      </c>
      <c r="BI721" t="s">
        <v>251</v>
      </c>
      <c r="BJ721">
        <v>0.49952601212755171</v>
      </c>
      <c r="BK721">
        <v>0.2</v>
      </c>
      <c r="BL721">
        <v>0.36671905697446</v>
      </c>
      <c r="BM721">
        <v>100</v>
      </c>
      <c r="BN721">
        <v>0</v>
      </c>
      <c r="BO721">
        <v>527.11524752956848</v>
      </c>
      <c r="BP721">
        <v>93.373281996487279</v>
      </c>
      <c r="BQ721">
        <v>2.1663857918809302</v>
      </c>
      <c r="BR721">
        <v>368.28558461975803</v>
      </c>
      <c r="BS721">
        <v>158.82966290981051</v>
      </c>
      <c r="BT721">
        <v>0.8</v>
      </c>
      <c r="BU721">
        <v>0</v>
      </c>
      <c r="BV721">
        <v>28.746009489909579</v>
      </c>
      <c r="BW721">
        <v>0</v>
      </c>
      <c r="BX721">
        <v>12.488150303188791</v>
      </c>
      <c r="BY721">
        <v>1.1023109950010199</v>
      </c>
      <c r="BZ721">
        <v>58.132648422525108</v>
      </c>
      <c r="CA721">
        <v>29.386638932615529</v>
      </c>
      <c r="CB721">
        <v>0</v>
      </c>
      <c r="CC721">
        <v>0</v>
      </c>
      <c r="CD721">
        <v>28.746009489909579</v>
      </c>
      <c r="CE721">
        <v>39.031333116325023</v>
      </c>
      <c r="CF721">
        <v>31.68467338317113</v>
      </c>
      <c r="CG721">
        <v>2.9386638932615519</v>
      </c>
      <c r="CH721">
        <v>0</v>
      </c>
      <c r="CI721">
        <v>0</v>
      </c>
      <c r="CJ721">
        <v>28.746009489909579</v>
      </c>
      <c r="CK721">
        <v>53.17695128341019</v>
      </c>
      <c r="CL721">
        <v>23.8803087780434</v>
      </c>
      <c r="CM721">
        <v>0</v>
      </c>
      <c r="CN721">
        <v>0.55063301545721299</v>
      </c>
      <c r="CO721">
        <v>28.746009489909579</v>
      </c>
      <c r="CP721">
        <v>37.65475057768198</v>
      </c>
      <c r="CQ721">
        <v>31.68467338317113</v>
      </c>
      <c r="CR721">
        <v>2.38803087780434</v>
      </c>
      <c r="CS721">
        <v>0</v>
      </c>
      <c r="CT721">
        <v>0.55063301545721299</v>
      </c>
      <c r="CU721">
        <v>28.746009489909579</v>
      </c>
      <c r="CV721">
        <f t="shared" si="11"/>
        <v>158.82966290981051</v>
      </c>
    </row>
    <row r="722" spans="1:100" x14ac:dyDescent="0.25">
      <c r="A722" s="1">
        <v>1046</v>
      </c>
      <c r="B722" t="s">
        <v>105</v>
      </c>
      <c r="C722" t="s">
        <v>114</v>
      </c>
      <c r="D722">
        <v>1</v>
      </c>
      <c r="E722">
        <v>0</v>
      </c>
      <c r="F722">
        <v>1</v>
      </c>
      <c r="G722">
        <v>28.009699999999999</v>
      </c>
      <c r="H722">
        <v>2</v>
      </c>
      <c r="I722" t="s">
        <v>119</v>
      </c>
      <c r="J722">
        <v>1.333</v>
      </c>
      <c r="K722">
        <v>500</v>
      </c>
      <c r="L722">
        <v>50</v>
      </c>
      <c r="N722" t="s">
        <v>121</v>
      </c>
      <c r="O722">
        <v>50</v>
      </c>
      <c r="P722">
        <v>0.25</v>
      </c>
      <c r="Q722">
        <v>3.2500000000000001E-2</v>
      </c>
      <c r="R722">
        <v>77.5</v>
      </c>
      <c r="S722">
        <v>170</v>
      </c>
      <c r="T722">
        <v>100</v>
      </c>
      <c r="U722">
        <v>1812.1301775147931</v>
      </c>
      <c r="V722">
        <v>20</v>
      </c>
      <c r="W722">
        <v>0.95</v>
      </c>
      <c r="X722">
        <v>1</v>
      </c>
      <c r="Y722">
        <v>32992.031592719548</v>
      </c>
      <c r="Z722">
        <v>164960157.96359771</v>
      </c>
      <c r="AA722">
        <v>219891890.56547579</v>
      </c>
      <c r="AB722">
        <v>219891.8905654758</v>
      </c>
      <c r="AC722">
        <v>0</v>
      </c>
      <c r="AD722">
        <v>1709.691545911614</v>
      </c>
      <c r="AE722">
        <v>3077444.7826409061</v>
      </c>
      <c r="AF722">
        <v>1538722.391320453</v>
      </c>
      <c r="AG722">
        <v>43.099152564168499</v>
      </c>
      <c r="AH722">
        <v>67.719172442013132</v>
      </c>
      <c r="AI722">
        <v>67.719172442013132</v>
      </c>
      <c r="AJ722">
        <v>7146.486443377964</v>
      </c>
      <c r="AK722">
        <v>854.70085470085473</v>
      </c>
      <c r="AL722" t="s">
        <v>123</v>
      </c>
      <c r="AM722">
        <v>5248.2358642560184</v>
      </c>
      <c r="AN722">
        <v>368.18374470293043</v>
      </c>
      <c r="AO722">
        <v>11512.25931514223</v>
      </c>
      <c r="AP722">
        <v>13617.606907037771</v>
      </c>
      <c r="AQ722">
        <v>2105.3475918955342</v>
      </c>
      <c r="AR722">
        <v>4.6444287050669449E-3</v>
      </c>
      <c r="AS722">
        <v>154.66117560504921</v>
      </c>
      <c r="AT722">
        <v>113.5800557448126</v>
      </c>
      <c r="AU722">
        <v>7.9680737164469653</v>
      </c>
      <c r="AV722">
        <v>249.14334808539539</v>
      </c>
      <c r="AW722">
        <v>294.70637212520768</v>
      </c>
      <c r="AX722">
        <v>45.56302403981222</v>
      </c>
      <c r="AY722">
        <v>1.57124139137513</v>
      </c>
      <c r="AZ722" t="s">
        <v>150</v>
      </c>
      <c r="BA722" t="str">
        <f>VLOOKUP($AZ722,Sheet1!$A$2:$B$58,2,FALSE)</f>
        <v>Butyrate</v>
      </c>
      <c r="BB722" t="s">
        <v>203</v>
      </c>
      <c r="BC722">
        <v>4</v>
      </c>
      <c r="BD722">
        <v>17.47854648300871</v>
      </c>
      <c r="BE722">
        <v>0</v>
      </c>
      <c r="BF722">
        <v>87.095680000000002</v>
      </c>
      <c r="BG722">
        <f>VLOOKUP($AZ722,Sheet1!$A$2:$C$58,3,FALSE)</f>
        <v>4.75</v>
      </c>
      <c r="BH722">
        <v>163.5</v>
      </c>
      <c r="BI722" t="s">
        <v>248</v>
      </c>
      <c r="BJ722">
        <v>0.50530634814493669</v>
      </c>
      <c r="BK722">
        <v>0.2</v>
      </c>
      <c r="BL722">
        <v>0.580057808857809</v>
      </c>
      <c r="BM722">
        <v>100</v>
      </c>
      <c r="BN722">
        <v>0</v>
      </c>
      <c r="BO722">
        <v>508.06379575427758</v>
      </c>
      <c r="BP722">
        <v>78.549108975069757</v>
      </c>
      <c r="BQ722">
        <v>2.2034605495355879</v>
      </c>
      <c r="BR722">
        <v>374.58829342105003</v>
      </c>
      <c r="BS722">
        <v>133.47550233322761</v>
      </c>
      <c r="BT722">
        <v>0.8</v>
      </c>
      <c r="BU722">
        <v>0</v>
      </c>
      <c r="BV722">
        <v>30.13242165884412</v>
      </c>
      <c r="BW722">
        <v>0</v>
      </c>
      <c r="BX722">
        <v>12.63265870362342</v>
      </c>
      <c r="BY722">
        <v>1.1023109950010199</v>
      </c>
      <c r="BZ722">
        <v>59.991457000924569</v>
      </c>
      <c r="CA722">
        <v>29.85903534208045</v>
      </c>
      <c r="CB722">
        <v>0</v>
      </c>
      <c r="CC722">
        <v>0</v>
      </c>
      <c r="CD722">
        <v>30.13242165884412</v>
      </c>
      <c r="CE722">
        <v>40.583084028572273</v>
      </c>
      <c r="CF722">
        <v>33.118325193052158</v>
      </c>
      <c r="CG722">
        <v>2.9859035342080449</v>
      </c>
      <c r="CH722">
        <v>0</v>
      </c>
      <c r="CI722">
        <v>0</v>
      </c>
      <c r="CJ722">
        <v>30.13242165884412</v>
      </c>
      <c r="CK722">
        <v>54.978414310288777</v>
      </c>
      <c r="CL722">
        <v>24.288987908040681</v>
      </c>
      <c r="CM722">
        <v>0</v>
      </c>
      <c r="CN722">
        <v>0.55700474340397688</v>
      </c>
      <c r="CO722">
        <v>30.13242165884412</v>
      </c>
      <c r="CP722">
        <v>39.190572170062339</v>
      </c>
      <c r="CQ722">
        <v>33.118325193052158</v>
      </c>
      <c r="CR722">
        <v>2.4288987908040678</v>
      </c>
      <c r="CS722">
        <v>0</v>
      </c>
      <c r="CT722">
        <v>0.55700474340397688</v>
      </c>
      <c r="CU722">
        <v>30.13242165884412</v>
      </c>
      <c r="CV722">
        <f t="shared" si="11"/>
        <v>133.47550233322761</v>
      </c>
    </row>
    <row r="723" spans="1:100" x14ac:dyDescent="0.25">
      <c r="A723" s="1">
        <v>1047</v>
      </c>
      <c r="B723" t="s">
        <v>105</v>
      </c>
      <c r="C723" t="s">
        <v>114</v>
      </c>
      <c r="D723">
        <v>1</v>
      </c>
      <c r="E723">
        <v>0</v>
      </c>
      <c r="F723">
        <v>1</v>
      </c>
      <c r="G723">
        <v>28.009699999999999</v>
      </c>
      <c r="H723">
        <v>2</v>
      </c>
      <c r="I723" t="s">
        <v>119</v>
      </c>
      <c r="J723">
        <v>1.333</v>
      </c>
      <c r="K723">
        <v>500</v>
      </c>
      <c r="L723">
        <v>50</v>
      </c>
      <c r="N723" t="s">
        <v>121</v>
      </c>
      <c r="O723">
        <v>50</v>
      </c>
      <c r="P723">
        <v>0.25</v>
      </c>
      <c r="Q723">
        <v>3.2500000000000001E-2</v>
      </c>
      <c r="R723">
        <v>77.5</v>
      </c>
      <c r="S723">
        <v>170</v>
      </c>
      <c r="T723">
        <v>100</v>
      </c>
      <c r="U723">
        <v>1812.1301775147931</v>
      </c>
      <c r="V723">
        <v>20</v>
      </c>
      <c r="W723">
        <v>0.95</v>
      </c>
      <c r="X723">
        <v>1</v>
      </c>
      <c r="Y723">
        <v>32992.031592719548</v>
      </c>
      <c r="Z723">
        <v>164960157.96359771</v>
      </c>
      <c r="AA723">
        <v>219891890.56547579</v>
      </c>
      <c r="AB723">
        <v>219891.8905654758</v>
      </c>
      <c r="AC723">
        <v>0</v>
      </c>
      <c r="AD723">
        <v>1709.691545911614</v>
      </c>
      <c r="AE723">
        <v>3077444.7826409061</v>
      </c>
      <c r="AF723">
        <v>1538722.391320453</v>
      </c>
      <c r="AG723">
        <v>43.099152564168499</v>
      </c>
      <c r="AH723">
        <v>67.719172442013132</v>
      </c>
      <c r="AI723">
        <v>67.719172442013132</v>
      </c>
      <c r="AJ723">
        <v>7146.486443377964</v>
      </c>
      <c r="AK723">
        <v>854.70085470085473</v>
      </c>
      <c r="AL723" t="s">
        <v>123</v>
      </c>
      <c r="AM723">
        <v>5248.2358642560184</v>
      </c>
      <c r="AN723">
        <v>368.18374470293043</v>
      </c>
      <c r="AO723">
        <v>11512.25931514223</v>
      </c>
      <c r="AP723">
        <v>13617.606907037771</v>
      </c>
      <c r="AQ723">
        <v>2105.3475918955342</v>
      </c>
      <c r="AR723">
        <v>4.6444287050669449E-3</v>
      </c>
      <c r="AS723">
        <v>154.66117560504921</v>
      </c>
      <c r="AT723">
        <v>113.5800557448126</v>
      </c>
      <c r="AU723">
        <v>7.9680737164469653</v>
      </c>
      <c r="AV723">
        <v>249.14334808539539</v>
      </c>
      <c r="AW723">
        <v>294.70637212520768</v>
      </c>
      <c r="AX723">
        <v>45.56302403981222</v>
      </c>
      <c r="AY723">
        <v>1.57124139137513</v>
      </c>
      <c r="AZ723" t="s">
        <v>157</v>
      </c>
      <c r="BA723" t="str">
        <f>VLOOKUP($AZ723,Sheet1!$A$2:$B$58,2,FALSE)</f>
        <v>Isobutyrate</v>
      </c>
      <c r="BB723" t="s">
        <v>203</v>
      </c>
      <c r="BC723">
        <v>4</v>
      </c>
      <c r="BD723">
        <v>17.47854648300871</v>
      </c>
      <c r="BE723">
        <v>0</v>
      </c>
      <c r="BF723">
        <v>87.095680000000002</v>
      </c>
      <c r="BG723">
        <f>VLOOKUP($AZ723,Sheet1!$A$2:$C$58,3,FALSE)</f>
        <v>4.75</v>
      </c>
      <c r="BH723">
        <v>155</v>
      </c>
      <c r="BI723" t="s">
        <v>248</v>
      </c>
      <c r="BJ723">
        <v>0.50530634814493669</v>
      </c>
      <c r="BK723">
        <v>0.2</v>
      </c>
      <c r="BL723">
        <v>0.580057808857809</v>
      </c>
      <c r="BM723">
        <v>100</v>
      </c>
      <c r="BN723">
        <v>0</v>
      </c>
      <c r="BO723">
        <v>508.06379575427758</v>
      </c>
      <c r="BP723">
        <v>78.549108975069757</v>
      </c>
      <c r="BQ723">
        <v>2.2034605495355879</v>
      </c>
      <c r="BR723">
        <v>374.58829342105003</v>
      </c>
      <c r="BS723">
        <v>133.47550233322761</v>
      </c>
      <c r="BT723">
        <v>0.8</v>
      </c>
      <c r="BU723">
        <v>0</v>
      </c>
      <c r="BV723">
        <v>30.13242165884412</v>
      </c>
      <c r="BW723">
        <v>0</v>
      </c>
      <c r="BX723">
        <v>12.63265870362342</v>
      </c>
      <c r="BY723">
        <v>1.1023109950010199</v>
      </c>
      <c r="BZ723">
        <v>59.991457000924569</v>
      </c>
      <c r="CA723">
        <v>29.85903534208045</v>
      </c>
      <c r="CB723">
        <v>0</v>
      </c>
      <c r="CC723">
        <v>0</v>
      </c>
      <c r="CD723">
        <v>30.13242165884412</v>
      </c>
      <c r="CE723">
        <v>40.583084028572273</v>
      </c>
      <c r="CF723">
        <v>33.118325193052158</v>
      </c>
      <c r="CG723">
        <v>2.9859035342080449</v>
      </c>
      <c r="CH723">
        <v>0</v>
      </c>
      <c r="CI723">
        <v>0</v>
      </c>
      <c r="CJ723">
        <v>30.13242165884412</v>
      </c>
      <c r="CK723">
        <v>54.978414310288777</v>
      </c>
      <c r="CL723">
        <v>24.288987908040681</v>
      </c>
      <c r="CM723">
        <v>0</v>
      </c>
      <c r="CN723">
        <v>0.55700474340397688</v>
      </c>
      <c r="CO723">
        <v>30.13242165884412</v>
      </c>
      <c r="CP723">
        <v>39.190572170062339</v>
      </c>
      <c r="CQ723">
        <v>33.118325193052158</v>
      </c>
      <c r="CR723">
        <v>2.4288987908040678</v>
      </c>
      <c r="CS723">
        <v>0</v>
      </c>
      <c r="CT723">
        <v>0.55700474340397688</v>
      </c>
      <c r="CU723">
        <v>30.13242165884412</v>
      </c>
      <c r="CV723">
        <f t="shared" si="11"/>
        <v>133.47550233322761</v>
      </c>
    </row>
    <row r="724" spans="1:100" x14ac:dyDescent="0.25">
      <c r="A724" s="1">
        <v>1196</v>
      </c>
      <c r="B724" t="s">
        <v>108</v>
      </c>
      <c r="C724" t="s">
        <v>118</v>
      </c>
      <c r="D724">
        <v>1</v>
      </c>
      <c r="E724">
        <v>1</v>
      </c>
      <c r="F724">
        <v>2</v>
      </c>
      <c r="G724">
        <v>45.016539999999999</v>
      </c>
      <c r="H724">
        <v>2</v>
      </c>
      <c r="I724" t="s">
        <v>119</v>
      </c>
      <c r="J724">
        <v>1.4</v>
      </c>
      <c r="K724">
        <v>500</v>
      </c>
      <c r="L724">
        <v>50</v>
      </c>
      <c r="N724" t="s">
        <v>121</v>
      </c>
      <c r="O724">
        <v>50</v>
      </c>
      <c r="P724">
        <v>0.25</v>
      </c>
      <c r="Q724">
        <v>3.2500000000000001E-2</v>
      </c>
      <c r="R724">
        <v>77.5</v>
      </c>
      <c r="S724">
        <v>170</v>
      </c>
      <c r="T724">
        <v>100</v>
      </c>
      <c r="U724">
        <v>1812.1301775147931</v>
      </c>
      <c r="V724">
        <v>20</v>
      </c>
      <c r="W724">
        <v>0.95</v>
      </c>
      <c r="X724">
        <v>1</v>
      </c>
      <c r="Y724">
        <v>32845.800401732551</v>
      </c>
      <c r="Z724">
        <v>164229002.00866279</v>
      </c>
      <c r="AA724">
        <v>229920602.81212789</v>
      </c>
      <c r="AB724">
        <v>229920.60281212791</v>
      </c>
      <c r="AC724">
        <v>0</v>
      </c>
      <c r="AD724">
        <v>1702.113648494887</v>
      </c>
      <c r="AE724">
        <v>3063804.5672907969</v>
      </c>
      <c r="AF724">
        <v>1531902.283645398</v>
      </c>
      <c r="AG724">
        <v>68.960940427814421</v>
      </c>
      <c r="AH724">
        <v>67.419019503233983</v>
      </c>
      <c r="AI724">
        <v>67.419019503233983</v>
      </c>
      <c r="AJ724">
        <v>7472.4195913941558</v>
      </c>
      <c r="AK724">
        <v>854.70085470085473</v>
      </c>
      <c r="AL724" t="s">
        <v>123</v>
      </c>
      <c r="AM724">
        <v>5224.9740115006334</v>
      </c>
      <c r="AN724">
        <v>366.55183709097707</v>
      </c>
      <c r="AO724">
        <v>11461.23331554978</v>
      </c>
      <c r="AP724">
        <v>13918.64629468662</v>
      </c>
      <c r="AQ724">
        <v>2457.4129791368468</v>
      </c>
      <c r="AR724">
        <v>4.8778696077222223E-3</v>
      </c>
      <c r="AS724">
        <v>103.70383552281319</v>
      </c>
      <c r="AT724">
        <v>72.513305613040401</v>
      </c>
      <c r="AU724">
        <v>5.0870847065448999</v>
      </c>
      <c r="AV724">
        <v>159.0614445705402</v>
      </c>
      <c r="AW724">
        <v>193.16594690516979</v>
      </c>
      <c r="AX724">
        <v>34.104502334629593</v>
      </c>
      <c r="AY724">
        <v>0.97764066274307182</v>
      </c>
      <c r="AZ724" t="s">
        <v>150</v>
      </c>
      <c r="BA724" t="str">
        <f>VLOOKUP($AZ724,Sheet1!$A$2:$B$58,2,FALSE)</f>
        <v>Butyrate</v>
      </c>
      <c r="BB724" t="s">
        <v>203</v>
      </c>
      <c r="BC724">
        <v>4</v>
      </c>
      <c r="BD724">
        <v>10.541709491918519</v>
      </c>
      <c r="BE724">
        <v>0</v>
      </c>
      <c r="BF724">
        <v>87.095680000000002</v>
      </c>
      <c r="BG724">
        <f>VLOOKUP($AZ724,Sheet1!$A$2:$C$58,3,FALSE)</f>
        <v>4.75</v>
      </c>
      <c r="BH724">
        <v>163.5</v>
      </c>
      <c r="BI724" t="s">
        <v>251</v>
      </c>
      <c r="BJ724">
        <v>0.50530634814493669</v>
      </c>
      <c r="BK724">
        <v>0.2</v>
      </c>
      <c r="BL724">
        <v>0.36252405847291203</v>
      </c>
      <c r="BM724">
        <v>100</v>
      </c>
      <c r="BN724">
        <v>0</v>
      </c>
      <c r="BO724">
        <v>532.83621428839126</v>
      </c>
      <c r="BP724">
        <v>94.075142152745983</v>
      </c>
      <c r="BQ724">
        <v>2.1914544319844231</v>
      </c>
      <c r="BR724">
        <v>372.54725343735191</v>
      </c>
      <c r="BS724">
        <v>160.28896085103941</v>
      </c>
      <c r="BT724">
        <v>0.8</v>
      </c>
      <c r="BU724">
        <v>0</v>
      </c>
      <c r="BV724">
        <v>29.078648011180761</v>
      </c>
      <c r="BW724">
        <v>0</v>
      </c>
      <c r="BX724">
        <v>12.63265870362342</v>
      </c>
      <c r="BY724">
        <v>1.1023109950010199</v>
      </c>
      <c r="BZ724">
        <v>58.805338599421958</v>
      </c>
      <c r="CA724">
        <v>29.726690588241201</v>
      </c>
      <c r="CB724">
        <v>0</v>
      </c>
      <c r="CC724">
        <v>0</v>
      </c>
      <c r="CD724">
        <v>29.078648011180761</v>
      </c>
      <c r="CE724">
        <v>39.48298971706518</v>
      </c>
      <c r="CF724">
        <v>32.051317070004878</v>
      </c>
      <c r="CG724">
        <v>2.97266905882412</v>
      </c>
      <c r="CH724">
        <v>0</v>
      </c>
      <c r="CI724">
        <v>0</v>
      </c>
      <c r="CJ724">
        <v>29.078648011180761</v>
      </c>
      <c r="CK724">
        <v>53.792295908786173</v>
      </c>
      <c r="CL724">
        <v>24.156643154201429</v>
      </c>
      <c r="CM724">
        <v>0</v>
      </c>
      <c r="CN724">
        <v>0.55700474340397688</v>
      </c>
      <c r="CO724">
        <v>29.078648011180761</v>
      </c>
      <c r="CP724">
        <v>38.090477858555232</v>
      </c>
      <c r="CQ724">
        <v>32.051317070004878</v>
      </c>
      <c r="CR724">
        <v>2.4156643154201429</v>
      </c>
      <c r="CS724">
        <v>0</v>
      </c>
      <c r="CT724">
        <v>0.55700474340397688</v>
      </c>
      <c r="CU724">
        <v>29.078648011180761</v>
      </c>
      <c r="CV724">
        <f t="shared" si="11"/>
        <v>160.28896085103941</v>
      </c>
    </row>
    <row r="725" spans="1:100" x14ac:dyDescent="0.25">
      <c r="A725" s="1">
        <v>1197</v>
      </c>
      <c r="B725" t="s">
        <v>108</v>
      </c>
      <c r="C725" t="s">
        <v>118</v>
      </c>
      <c r="D725">
        <v>1</v>
      </c>
      <c r="E725">
        <v>1</v>
      </c>
      <c r="F725">
        <v>2</v>
      </c>
      <c r="G725">
        <v>45.016539999999999</v>
      </c>
      <c r="H725">
        <v>2</v>
      </c>
      <c r="I725" t="s">
        <v>119</v>
      </c>
      <c r="J725">
        <v>1.4</v>
      </c>
      <c r="K725">
        <v>500</v>
      </c>
      <c r="L725">
        <v>50</v>
      </c>
      <c r="N725" t="s">
        <v>121</v>
      </c>
      <c r="O725">
        <v>50</v>
      </c>
      <c r="P725">
        <v>0.25</v>
      </c>
      <c r="Q725">
        <v>3.2500000000000001E-2</v>
      </c>
      <c r="R725">
        <v>77.5</v>
      </c>
      <c r="S725">
        <v>170</v>
      </c>
      <c r="T725">
        <v>100</v>
      </c>
      <c r="U725">
        <v>1812.1301775147931</v>
      </c>
      <c r="V725">
        <v>20</v>
      </c>
      <c r="W725">
        <v>0.95</v>
      </c>
      <c r="X725">
        <v>1</v>
      </c>
      <c r="Y725">
        <v>32845.800401732653</v>
      </c>
      <c r="Z725">
        <v>164229002.00866321</v>
      </c>
      <c r="AA725">
        <v>229920602.81212851</v>
      </c>
      <c r="AB725">
        <v>229920.60281212849</v>
      </c>
      <c r="AC725">
        <v>0</v>
      </c>
      <c r="AD725">
        <v>1702.113648494892</v>
      </c>
      <c r="AE725">
        <v>3063804.5672908062</v>
      </c>
      <c r="AF725">
        <v>1531902.2836454031</v>
      </c>
      <c r="AG725">
        <v>68.96094042781462</v>
      </c>
      <c r="AH725">
        <v>67.419019503234182</v>
      </c>
      <c r="AI725">
        <v>67.419019503234182</v>
      </c>
      <c r="AJ725">
        <v>7472.4195913941776</v>
      </c>
      <c r="AK725">
        <v>854.70085470085473</v>
      </c>
      <c r="AL725" t="s">
        <v>123</v>
      </c>
      <c r="AM725">
        <v>5224.9740115006489</v>
      </c>
      <c r="AN725">
        <v>366.55183709097821</v>
      </c>
      <c r="AO725">
        <v>11461.233315549811</v>
      </c>
      <c r="AP725">
        <v>13918.64629468666</v>
      </c>
      <c r="AQ725">
        <v>2457.4129791368491</v>
      </c>
      <c r="AR725">
        <v>4.8778696077222223E-3</v>
      </c>
      <c r="AS725">
        <v>103.70383552281319</v>
      </c>
      <c r="AT725">
        <v>72.513305613040416</v>
      </c>
      <c r="AU725">
        <v>5.0870847065448981</v>
      </c>
      <c r="AV725">
        <v>159.06144457054029</v>
      </c>
      <c r="AW725">
        <v>193.1659469051697</v>
      </c>
      <c r="AX725">
        <v>34.10450233462948</v>
      </c>
      <c r="AY725">
        <v>0.97764066274307182</v>
      </c>
      <c r="AZ725" t="s">
        <v>157</v>
      </c>
      <c r="BA725" t="str">
        <f>VLOOKUP($AZ725,Sheet1!$A$2:$B$58,2,FALSE)</f>
        <v>Isobutyrate</v>
      </c>
      <c r="BB725" t="s">
        <v>203</v>
      </c>
      <c r="BC725">
        <v>4</v>
      </c>
      <c r="BD725">
        <v>10.541709491918519</v>
      </c>
      <c r="BE725">
        <v>0</v>
      </c>
      <c r="BF725">
        <v>87.095680000000002</v>
      </c>
      <c r="BG725">
        <f>VLOOKUP($AZ725,Sheet1!$A$2:$C$58,3,FALSE)</f>
        <v>4.75</v>
      </c>
      <c r="BH725">
        <v>155</v>
      </c>
      <c r="BI725" t="s">
        <v>251</v>
      </c>
      <c r="BJ725">
        <v>0.50530634814493669</v>
      </c>
      <c r="BK725">
        <v>0.2</v>
      </c>
      <c r="BL725">
        <v>0.36252405847291103</v>
      </c>
      <c r="BM725">
        <v>100</v>
      </c>
      <c r="BN725">
        <v>0</v>
      </c>
      <c r="BO725">
        <v>532.8362142883924</v>
      </c>
      <c r="BP725">
        <v>94.075142152745926</v>
      </c>
      <c r="BQ725">
        <v>2.1914544319844311</v>
      </c>
      <c r="BR725">
        <v>372.54725343735322</v>
      </c>
      <c r="BS725">
        <v>160.28896085103921</v>
      </c>
      <c r="BT725">
        <v>0.8</v>
      </c>
      <c r="BU725">
        <v>0</v>
      </c>
      <c r="BV725">
        <v>29.078648011180839</v>
      </c>
      <c r="BW725">
        <v>0</v>
      </c>
      <c r="BX725">
        <v>12.63265870362342</v>
      </c>
      <c r="BY725">
        <v>1.1023109950010199</v>
      </c>
      <c r="BZ725">
        <v>58.805338599422122</v>
      </c>
      <c r="CA725">
        <v>29.72669058824129</v>
      </c>
      <c r="CB725">
        <v>0</v>
      </c>
      <c r="CC725">
        <v>0</v>
      </c>
      <c r="CD725">
        <v>29.078648011180839</v>
      </c>
      <c r="CE725">
        <v>39.482989717065287</v>
      </c>
      <c r="CF725">
        <v>32.051317070004963</v>
      </c>
      <c r="CG725">
        <v>2.972669058824128</v>
      </c>
      <c r="CH725">
        <v>0</v>
      </c>
      <c r="CI725">
        <v>0</v>
      </c>
      <c r="CJ725">
        <v>29.078648011180839</v>
      </c>
      <c r="CK725">
        <v>53.792295908786329</v>
      </c>
      <c r="CL725">
        <v>24.156643154201511</v>
      </c>
      <c r="CM725">
        <v>0</v>
      </c>
      <c r="CN725">
        <v>0.55700474340397688</v>
      </c>
      <c r="CO725">
        <v>29.078648011180839</v>
      </c>
      <c r="CP725">
        <v>38.090477858555353</v>
      </c>
      <c r="CQ725">
        <v>32.051317070004963</v>
      </c>
      <c r="CR725">
        <v>2.4156643154201518</v>
      </c>
      <c r="CS725">
        <v>0</v>
      </c>
      <c r="CT725">
        <v>0.55700474340397688</v>
      </c>
      <c r="CU725">
        <v>29.078648011180839</v>
      </c>
      <c r="CV725">
        <f t="shared" si="11"/>
        <v>160.28896085103921</v>
      </c>
    </row>
    <row r="726" spans="1:100" x14ac:dyDescent="0.25">
      <c r="A726" s="1">
        <v>198</v>
      </c>
      <c r="B726" t="s">
        <v>99</v>
      </c>
      <c r="C726" t="s">
        <v>113</v>
      </c>
      <c r="D726">
        <v>1</v>
      </c>
      <c r="E726">
        <v>4</v>
      </c>
      <c r="F726">
        <v>1</v>
      </c>
      <c r="G726">
        <v>32.041060000000002</v>
      </c>
      <c r="H726">
        <v>6</v>
      </c>
      <c r="I726" t="s">
        <v>119</v>
      </c>
      <c r="J726">
        <v>1.2130000000000001</v>
      </c>
      <c r="K726">
        <v>500</v>
      </c>
      <c r="L726">
        <v>100</v>
      </c>
      <c r="N726" t="s">
        <v>120</v>
      </c>
      <c r="O726">
        <v>0</v>
      </c>
      <c r="P726">
        <v>0.125</v>
      </c>
      <c r="Q726">
        <v>3.2500000000000001E-2</v>
      </c>
      <c r="R726">
        <v>77.5</v>
      </c>
      <c r="S726">
        <v>170</v>
      </c>
      <c r="T726">
        <v>100</v>
      </c>
      <c r="U726">
        <v>1812.1301775147931</v>
      </c>
      <c r="V726">
        <v>20</v>
      </c>
      <c r="W726">
        <v>0.95</v>
      </c>
      <c r="X726">
        <v>1</v>
      </c>
      <c r="Y726">
        <v>49488.234747004841</v>
      </c>
      <c r="Z726">
        <v>247441173.73502421</v>
      </c>
      <c r="AA726">
        <v>300146143.74058437</v>
      </c>
      <c r="AB726">
        <v>300146.14374058438</v>
      </c>
      <c r="AC726">
        <v>0</v>
      </c>
      <c r="AD726">
        <v>2564.5470280076552</v>
      </c>
      <c r="AE726">
        <v>1538728.2168045931</v>
      </c>
      <c r="AF726">
        <v>1538728.2168045931</v>
      </c>
      <c r="AG726">
        <v>49.302483118328993</v>
      </c>
      <c r="AH726">
        <v>50.789571616177597</v>
      </c>
      <c r="AI726">
        <v>50.789571616177597</v>
      </c>
      <c r="AJ726">
        <v>9754.7496715689922</v>
      </c>
      <c r="AK726">
        <v>854.70085470085473</v>
      </c>
      <c r="AL726" t="s">
        <v>123</v>
      </c>
      <c r="AM726">
        <v>3936.1918002537641</v>
      </c>
      <c r="AN726">
        <v>552.27770792723015</v>
      </c>
      <c r="AO726">
        <v>8634.2271747501927</v>
      </c>
      <c r="AP726">
        <v>15097.920034450841</v>
      </c>
      <c r="AQ726">
        <v>6463.6928597006499</v>
      </c>
      <c r="AR726">
        <v>6.339488393750415E-3</v>
      </c>
      <c r="AS726">
        <v>197.85513942892069</v>
      </c>
      <c r="AT726">
        <v>79.837597445277993</v>
      </c>
      <c r="AU726">
        <v>11.20182337676035</v>
      </c>
      <c r="AV726">
        <v>175.12763310577111</v>
      </c>
      <c r="AW726">
        <v>306.23041841959372</v>
      </c>
      <c r="AX726">
        <v>131.10278531382261</v>
      </c>
      <c r="AY726">
        <v>1.030162547681007</v>
      </c>
      <c r="AZ726" t="s">
        <v>135</v>
      </c>
      <c r="BA726" t="str">
        <f>VLOOKUP($AZ726,Sheet1!$A$2:$B$58,2,FALSE)</f>
        <v>Isopropanol</v>
      </c>
      <c r="BB726" t="s">
        <v>193</v>
      </c>
      <c r="BC726">
        <v>3</v>
      </c>
      <c r="BD726">
        <v>19.93</v>
      </c>
      <c r="BE726">
        <v>30.446999999999999</v>
      </c>
      <c r="BF726">
        <v>60.093820000000001</v>
      </c>
      <c r="BG726">
        <f>VLOOKUP($AZ726,Sheet1!$A$2:$C$58,3,FALSE)</f>
        <v>6.04</v>
      </c>
      <c r="BH726">
        <v>82.5</v>
      </c>
      <c r="BI726" t="s">
        <v>232</v>
      </c>
      <c r="BJ726">
        <v>0.51171262942262796</v>
      </c>
      <c r="BK726">
        <v>0.27036363636363703</v>
      </c>
      <c r="BL726">
        <v>0.50707385143256301</v>
      </c>
      <c r="BM726">
        <v>100</v>
      </c>
      <c r="BN726">
        <v>-0.55810511729802548</v>
      </c>
      <c r="BO726">
        <v>603.91680137803371</v>
      </c>
      <c r="BP726">
        <v>258.54771438802601</v>
      </c>
      <c r="BQ726">
        <v>1.519870235224476</v>
      </c>
      <c r="BR726">
        <v>258.37793998816102</v>
      </c>
      <c r="BS726">
        <v>345.53886138987269</v>
      </c>
      <c r="BT726">
        <v>0.81109090909091108</v>
      </c>
      <c r="BU726">
        <v>0</v>
      </c>
      <c r="BV726">
        <v>39.303939541931868</v>
      </c>
      <c r="BW726">
        <v>0.77465517082625412</v>
      </c>
      <c r="BX726">
        <v>12.7928157355657</v>
      </c>
      <c r="BY726">
        <v>3.8580884825035691</v>
      </c>
      <c r="BZ726">
        <v>61.698300831493583</v>
      </c>
      <c r="CA726">
        <v>22.394361289561711</v>
      </c>
      <c r="CB726">
        <v>0</v>
      </c>
      <c r="CC726">
        <v>0</v>
      </c>
      <c r="CD726">
        <v>39.303939541931868</v>
      </c>
      <c r="CE726">
        <v>47.141965993278468</v>
      </c>
      <c r="CF726">
        <v>41.54337567088804</v>
      </c>
      <c r="CG726">
        <v>2.2394361289561711</v>
      </c>
      <c r="CH726">
        <v>0</v>
      </c>
      <c r="CI726">
        <v>0</v>
      </c>
      <c r="CJ726">
        <v>39.303939541931868</v>
      </c>
      <c r="CK726">
        <v>58.031868856486177</v>
      </c>
      <c r="CL726">
        <v>16.75369671262726</v>
      </c>
      <c r="CM726">
        <v>0</v>
      </c>
      <c r="CN726">
        <v>1.974232601927058</v>
      </c>
      <c r="CO726">
        <v>39.303939541931868</v>
      </c>
      <c r="CP726">
        <v>47.141965993278468</v>
      </c>
      <c r="CQ726">
        <v>42.953541815121653</v>
      </c>
      <c r="CR726">
        <v>1.675369671262726</v>
      </c>
      <c r="CS726">
        <v>0</v>
      </c>
      <c r="CT726">
        <v>1.974232601927058</v>
      </c>
      <c r="CU726">
        <v>39.303939541931868</v>
      </c>
      <c r="CV726">
        <f t="shared" si="11"/>
        <v>345.53886138987269</v>
      </c>
    </row>
    <row r="727" spans="1:100" x14ac:dyDescent="0.25">
      <c r="A727" s="1">
        <v>257</v>
      </c>
      <c r="B727" t="s">
        <v>99</v>
      </c>
      <c r="C727" t="s">
        <v>113</v>
      </c>
      <c r="D727">
        <v>1</v>
      </c>
      <c r="E727">
        <v>4</v>
      </c>
      <c r="F727">
        <v>1</v>
      </c>
      <c r="G727">
        <v>32.041060000000002</v>
      </c>
      <c r="H727">
        <v>6</v>
      </c>
      <c r="I727" t="s">
        <v>119</v>
      </c>
      <c r="J727">
        <v>1.2130000000000001</v>
      </c>
      <c r="K727">
        <v>500</v>
      </c>
      <c r="L727">
        <v>100</v>
      </c>
      <c r="N727" t="s">
        <v>120</v>
      </c>
      <c r="O727">
        <v>0</v>
      </c>
      <c r="P727">
        <v>0.125</v>
      </c>
      <c r="Q727">
        <v>3.2500000000000001E-2</v>
      </c>
      <c r="R727">
        <v>77.5</v>
      </c>
      <c r="S727">
        <v>170</v>
      </c>
      <c r="T727">
        <v>100</v>
      </c>
      <c r="U727">
        <v>1812.1301775147931</v>
      </c>
      <c r="V727">
        <v>20</v>
      </c>
      <c r="W727">
        <v>0.95</v>
      </c>
      <c r="X727">
        <v>1</v>
      </c>
      <c r="Y727">
        <v>49488.234747004841</v>
      </c>
      <c r="Z727">
        <v>247441173.73502421</v>
      </c>
      <c r="AA727">
        <v>300146143.74058437</v>
      </c>
      <c r="AB727">
        <v>300146.14374058438</v>
      </c>
      <c r="AC727">
        <v>0</v>
      </c>
      <c r="AD727">
        <v>2564.5470280076552</v>
      </c>
      <c r="AE727">
        <v>1538728.2168045931</v>
      </c>
      <c r="AF727">
        <v>1538728.2168045931</v>
      </c>
      <c r="AG727">
        <v>49.302483118328993</v>
      </c>
      <c r="AH727">
        <v>50.789571616177597</v>
      </c>
      <c r="AI727">
        <v>50.789571616177597</v>
      </c>
      <c r="AJ727">
        <v>9754.7496715689922</v>
      </c>
      <c r="AK727">
        <v>854.70085470085473</v>
      </c>
      <c r="AL727" t="s">
        <v>123</v>
      </c>
      <c r="AM727">
        <v>3936.1918002537641</v>
      </c>
      <c r="AN727">
        <v>552.27770792723015</v>
      </c>
      <c r="AO727">
        <v>8634.2271747501927</v>
      </c>
      <c r="AP727">
        <v>15097.920034450841</v>
      </c>
      <c r="AQ727">
        <v>6463.6928597006499</v>
      </c>
      <c r="AR727">
        <v>6.339488393750415E-3</v>
      </c>
      <c r="AS727">
        <v>197.85513942892069</v>
      </c>
      <c r="AT727">
        <v>79.837597445277993</v>
      </c>
      <c r="AU727">
        <v>11.20182337676035</v>
      </c>
      <c r="AV727">
        <v>175.12763310577111</v>
      </c>
      <c r="AW727">
        <v>306.23041841959372</v>
      </c>
      <c r="AX727">
        <v>131.10278531382261</v>
      </c>
      <c r="AY727">
        <v>1.030162547681007</v>
      </c>
      <c r="AZ727" t="s">
        <v>135</v>
      </c>
      <c r="BA727" t="str">
        <f>VLOOKUP($AZ727,Sheet1!$A$2:$B$58,2,FALSE)</f>
        <v>Isopropanol</v>
      </c>
      <c r="BB727" t="s">
        <v>193</v>
      </c>
      <c r="BC727">
        <v>3</v>
      </c>
      <c r="BD727">
        <v>19.93</v>
      </c>
      <c r="BE727">
        <v>30.446999999999999</v>
      </c>
      <c r="BF727">
        <v>60.093820000000001</v>
      </c>
      <c r="BG727">
        <f>VLOOKUP($AZ727,Sheet1!$A$2:$C$58,3,FALSE)</f>
        <v>6.04</v>
      </c>
      <c r="BH727">
        <v>82.5</v>
      </c>
      <c r="BI727" t="s">
        <v>233</v>
      </c>
      <c r="BJ727">
        <v>0.51171262942262796</v>
      </c>
      <c r="BK727">
        <v>0.27036363636363703</v>
      </c>
      <c r="BL727">
        <v>0.50707385143256301</v>
      </c>
      <c r="BM727">
        <v>100</v>
      </c>
      <c r="BN727">
        <v>-0.55810511729802548</v>
      </c>
      <c r="BO727">
        <v>603.91680137803371</v>
      </c>
      <c r="BP727">
        <v>258.54771438802601</v>
      </c>
      <c r="BQ727">
        <v>1.519870235224476</v>
      </c>
      <c r="BR727">
        <v>258.37793998816102</v>
      </c>
      <c r="BS727">
        <v>345.53886138987269</v>
      </c>
      <c r="BT727">
        <v>0.81109090909091108</v>
      </c>
      <c r="BU727">
        <v>0</v>
      </c>
      <c r="BV727">
        <v>39.303939541931868</v>
      </c>
      <c r="BW727">
        <v>0.77465517082625412</v>
      </c>
      <c r="BX727">
        <v>12.7928157355657</v>
      </c>
      <c r="BY727">
        <v>3.8580884825035691</v>
      </c>
      <c r="BZ727">
        <v>61.698300831493583</v>
      </c>
      <c r="CA727">
        <v>22.394361289561711</v>
      </c>
      <c r="CB727">
        <v>0</v>
      </c>
      <c r="CC727">
        <v>0</v>
      </c>
      <c r="CD727">
        <v>39.303939541931868</v>
      </c>
      <c r="CE727">
        <v>47.141965993278468</v>
      </c>
      <c r="CF727">
        <v>41.54337567088804</v>
      </c>
      <c r="CG727">
        <v>2.2394361289561711</v>
      </c>
      <c r="CH727">
        <v>0</v>
      </c>
      <c r="CI727">
        <v>0</v>
      </c>
      <c r="CJ727">
        <v>39.303939541931868</v>
      </c>
      <c r="CK727">
        <v>58.031868856486177</v>
      </c>
      <c r="CL727">
        <v>16.75369671262726</v>
      </c>
      <c r="CM727">
        <v>0</v>
      </c>
      <c r="CN727">
        <v>1.974232601927058</v>
      </c>
      <c r="CO727">
        <v>39.303939541931868</v>
      </c>
      <c r="CP727">
        <v>47.141965993278468</v>
      </c>
      <c r="CQ727">
        <v>42.953541815121653</v>
      </c>
      <c r="CR727">
        <v>1.675369671262726</v>
      </c>
      <c r="CS727">
        <v>0</v>
      </c>
      <c r="CT727">
        <v>1.974232601927058</v>
      </c>
      <c r="CU727">
        <v>39.303939541931868</v>
      </c>
      <c r="CV727">
        <f t="shared" si="11"/>
        <v>345.53886138987269</v>
      </c>
    </row>
    <row r="728" spans="1:100" x14ac:dyDescent="0.25">
      <c r="A728" s="1">
        <v>932</v>
      </c>
      <c r="B728" t="s">
        <v>103</v>
      </c>
      <c r="C728" t="s">
        <v>116</v>
      </c>
      <c r="D728">
        <v>2</v>
      </c>
      <c r="E728">
        <v>4</v>
      </c>
      <c r="F728">
        <v>2</v>
      </c>
      <c r="G728">
        <v>60.050759999999997</v>
      </c>
      <c r="H728">
        <v>8</v>
      </c>
      <c r="I728" t="s">
        <v>119</v>
      </c>
      <c r="J728">
        <v>1.3440000000000001</v>
      </c>
      <c r="K728">
        <v>500</v>
      </c>
      <c r="L728">
        <v>100</v>
      </c>
      <c r="N728" t="s">
        <v>120</v>
      </c>
      <c r="O728">
        <v>0</v>
      </c>
      <c r="P728">
        <v>0.25</v>
      </c>
      <c r="Q728">
        <v>3.2500000000000001E-2</v>
      </c>
      <c r="R728">
        <v>77.5</v>
      </c>
      <c r="S728">
        <v>170</v>
      </c>
      <c r="T728">
        <v>100</v>
      </c>
      <c r="U728">
        <v>1812.1301775147931</v>
      </c>
      <c r="V728">
        <v>20</v>
      </c>
      <c r="W728">
        <v>0.95</v>
      </c>
      <c r="X728">
        <v>1</v>
      </c>
      <c r="Y728">
        <v>27167.330365481361</v>
      </c>
      <c r="Z728">
        <v>135836651.82740679</v>
      </c>
      <c r="AA728">
        <v>182564460.0560348</v>
      </c>
      <c r="AB728">
        <v>182564.46005603479</v>
      </c>
      <c r="AC728">
        <v>0</v>
      </c>
      <c r="AD728">
        <v>1407.8476774101159</v>
      </c>
      <c r="AE728">
        <v>633531.45483455202</v>
      </c>
      <c r="AF728">
        <v>633531.45483455202</v>
      </c>
      <c r="AG728">
        <v>38.044045346720523</v>
      </c>
      <c r="AH728">
        <v>55.763438654537268</v>
      </c>
      <c r="AI728">
        <v>55.763438654537268</v>
      </c>
      <c r="AJ728">
        <v>5933.3449518211301</v>
      </c>
      <c r="AK728">
        <v>854.70085470085473</v>
      </c>
      <c r="AL728" t="s">
        <v>123</v>
      </c>
      <c r="AM728">
        <v>4321.6664957266375</v>
      </c>
      <c r="AN728">
        <v>303.18137273340437</v>
      </c>
      <c r="AO728">
        <v>9479.784571271337</v>
      </c>
      <c r="AP728">
        <v>11412.89367498203</v>
      </c>
      <c r="AQ728">
        <v>1933.109103710691</v>
      </c>
      <c r="AR728">
        <v>9.3655096468266679E-3</v>
      </c>
      <c r="AS728">
        <v>155.95988538407619</v>
      </c>
      <c r="AT728">
        <v>113.5963974477592</v>
      </c>
      <c r="AU728">
        <v>7.9692201491800416</v>
      </c>
      <c r="AV728">
        <v>249.17919440153639</v>
      </c>
      <c r="AW728">
        <v>299.99159056217042</v>
      </c>
      <c r="AX728">
        <v>50.812396160634052</v>
      </c>
      <c r="AY728">
        <v>1.4657599670678609</v>
      </c>
      <c r="AZ728" t="s">
        <v>136</v>
      </c>
      <c r="BA728" t="str">
        <f>VLOOKUP($AZ728,Sheet1!$A$2:$B$58,2,FALSE)</f>
        <v>Itaconate</v>
      </c>
      <c r="BB728" t="s">
        <v>194</v>
      </c>
      <c r="BC728">
        <v>5</v>
      </c>
      <c r="BD728">
        <v>17</v>
      </c>
      <c r="BE728">
        <v>0</v>
      </c>
      <c r="BF728">
        <v>128.08086</v>
      </c>
      <c r="BG728">
        <f>VLOOKUP($AZ728,Sheet1!$A$2:$C$58,3,FALSE)</f>
        <v>3.2</v>
      </c>
      <c r="BH728">
        <v>381</v>
      </c>
      <c r="BI728" t="s">
        <v>246</v>
      </c>
      <c r="BJ728">
        <v>0.51243619106716143</v>
      </c>
      <c r="BK728">
        <v>0.308103448275862</v>
      </c>
      <c r="BL728">
        <v>0.65713306174878305</v>
      </c>
      <c r="BM728">
        <v>100</v>
      </c>
      <c r="BN728">
        <v>-0.49751727028779208</v>
      </c>
      <c r="BO728">
        <v>456.51574699928108</v>
      </c>
      <c r="BP728">
        <v>77.324364148427591</v>
      </c>
      <c r="BQ728">
        <v>1.7181013551143289</v>
      </c>
      <c r="BR728">
        <v>292.07723036943599</v>
      </c>
      <c r="BS728">
        <v>164.43851662984511</v>
      </c>
      <c r="BT728">
        <v>0.770258620689655</v>
      </c>
      <c r="BU728">
        <v>0</v>
      </c>
      <c r="BV728">
        <v>25.869950835769959</v>
      </c>
      <c r="BW728">
        <v>0</v>
      </c>
      <c r="BX728">
        <v>12.81090477667904</v>
      </c>
      <c r="BY728">
        <v>3.8580884825035691</v>
      </c>
      <c r="BZ728">
        <v>50.457411454954482</v>
      </c>
      <c r="CA728">
        <v>24.587460619184519</v>
      </c>
      <c r="CB728">
        <v>0</v>
      </c>
      <c r="CC728">
        <v>0</v>
      </c>
      <c r="CD728">
        <v>25.869950835769959</v>
      </c>
      <c r="CE728">
        <v>34.475562052484541</v>
      </c>
      <c r="CF728">
        <v>28.32869689768841</v>
      </c>
      <c r="CG728">
        <v>2.4587460619184518</v>
      </c>
      <c r="CH728">
        <v>0</v>
      </c>
      <c r="CI728">
        <v>0</v>
      </c>
      <c r="CJ728">
        <v>25.869950835769959</v>
      </c>
      <c r="CK728">
        <v>46.785795145230942</v>
      </c>
      <c r="CL728">
        <v>18.938820142686769</v>
      </c>
      <c r="CM728">
        <v>0</v>
      </c>
      <c r="CN728">
        <v>1.9770241667742141</v>
      </c>
      <c r="CO728">
        <v>25.869950835769959</v>
      </c>
      <c r="CP728">
        <v>34.475562052484541</v>
      </c>
      <c r="CQ728">
        <v>29.74085701681285</v>
      </c>
      <c r="CR728">
        <v>1.893882014268677</v>
      </c>
      <c r="CS728">
        <v>0</v>
      </c>
      <c r="CT728">
        <v>1.9770241667742141</v>
      </c>
      <c r="CU728">
        <v>25.869950835769959</v>
      </c>
      <c r="CV728">
        <f t="shared" si="11"/>
        <v>164.43851662984511</v>
      </c>
    </row>
    <row r="729" spans="1:100" x14ac:dyDescent="0.25">
      <c r="A729" s="1">
        <v>201</v>
      </c>
      <c r="B729" t="s">
        <v>99</v>
      </c>
      <c r="C729" t="s">
        <v>113</v>
      </c>
      <c r="D729">
        <v>1</v>
      </c>
      <c r="E729">
        <v>4</v>
      </c>
      <c r="F729">
        <v>1</v>
      </c>
      <c r="G729">
        <v>32.041060000000002</v>
      </c>
      <c r="H729">
        <v>6</v>
      </c>
      <c r="I729" t="s">
        <v>119</v>
      </c>
      <c r="J729">
        <v>1.2130000000000001</v>
      </c>
      <c r="K729">
        <v>500</v>
      </c>
      <c r="L729">
        <v>100</v>
      </c>
      <c r="N729" t="s">
        <v>120</v>
      </c>
      <c r="O729">
        <v>0</v>
      </c>
      <c r="P729">
        <v>0.125</v>
      </c>
      <c r="Q729">
        <v>3.2500000000000001E-2</v>
      </c>
      <c r="R729">
        <v>77.5</v>
      </c>
      <c r="S729">
        <v>170</v>
      </c>
      <c r="T729">
        <v>100</v>
      </c>
      <c r="U729">
        <v>1812.1301775147931</v>
      </c>
      <c r="V729">
        <v>20</v>
      </c>
      <c r="W729">
        <v>0.95</v>
      </c>
      <c r="X729">
        <v>1</v>
      </c>
      <c r="Y729">
        <v>49596.633576273969</v>
      </c>
      <c r="Z729">
        <v>247983167.88136989</v>
      </c>
      <c r="AA729">
        <v>300803582.64010167</v>
      </c>
      <c r="AB729">
        <v>300803.58264010173</v>
      </c>
      <c r="AC729">
        <v>0</v>
      </c>
      <c r="AD729">
        <v>2570.1644014472781</v>
      </c>
      <c r="AE729">
        <v>1542098.6408683669</v>
      </c>
      <c r="AF729">
        <v>1542098.6408683669</v>
      </c>
      <c r="AG729">
        <v>49.4104750779818</v>
      </c>
      <c r="AH729">
        <v>50.900820888462619</v>
      </c>
      <c r="AI729">
        <v>50.900820888462619</v>
      </c>
      <c r="AJ729">
        <v>9776.1164358033038</v>
      </c>
      <c r="AK729">
        <v>854.70085470085473</v>
      </c>
      <c r="AL729" t="s">
        <v>123</v>
      </c>
      <c r="AM729">
        <v>3944.8136188558528</v>
      </c>
      <c r="AN729">
        <v>553.48741478537136</v>
      </c>
      <c r="AO729">
        <v>8653.1395510386446</v>
      </c>
      <c r="AP729">
        <v>15129.11832414538</v>
      </c>
      <c r="AQ729">
        <v>6475.978773106739</v>
      </c>
      <c r="AR729">
        <v>6.3394883937504167E-3</v>
      </c>
      <c r="AS729">
        <v>197.85513942892081</v>
      </c>
      <c r="AT729">
        <v>79.837597445278007</v>
      </c>
      <c r="AU729">
        <v>11.20182337676035</v>
      </c>
      <c r="AV729">
        <v>175.12763310577111</v>
      </c>
      <c r="AW729">
        <v>306.19252901875439</v>
      </c>
      <c r="AX729">
        <v>131.0648959129833</v>
      </c>
      <c r="AY729">
        <v>1.030162547681007</v>
      </c>
      <c r="AZ729" t="s">
        <v>140</v>
      </c>
      <c r="BA729" t="str">
        <f>VLOOKUP($AZ729,Sheet1!$A$2:$B$58,2,FALSE)</f>
        <v>1-Propanol (PW2)</v>
      </c>
      <c r="BB729" t="s">
        <v>193</v>
      </c>
      <c r="BC729">
        <v>3</v>
      </c>
      <c r="BD729">
        <v>19.93</v>
      </c>
      <c r="BE729">
        <v>30.68</v>
      </c>
      <c r="BF729">
        <v>60.093820000000001</v>
      </c>
      <c r="BG729">
        <f>VLOOKUP($AZ729,Sheet1!$A$2:$C$58,3,FALSE)</f>
        <v>6.01</v>
      </c>
      <c r="BH729">
        <v>97</v>
      </c>
      <c r="BI729" t="s">
        <v>232</v>
      </c>
      <c r="BJ729">
        <v>0.51764592394447961</v>
      </c>
      <c r="BK729">
        <v>0.269772727272727</v>
      </c>
      <c r="BL729">
        <v>0.50596558645801104</v>
      </c>
      <c r="BM729">
        <v>100</v>
      </c>
      <c r="BN729">
        <v>-0.56457633150046105</v>
      </c>
      <c r="BO729">
        <v>605.16473296581546</v>
      </c>
      <c r="BP729">
        <v>259.03915092426962</v>
      </c>
      <c r="BQ729">
        <v>1.5183869115940249</v>
      </c>
      <c r="BR729">
        <v>258.12577497098431</v>
      </c>
      <c r="BS729">
        <v>347.03895799483121</v>
      </c>
      <c r="BT729">
        <v>0.80931818181818094</v>
      </c>
      <c r="BU729">
        <v>0</v>
      </c>
      <c r="BV729">
        <v>39.390030732167091</v>
      </c>
      <c r="BW729">
        <v>0.77887728010696333</v>
      </c>
      <c r="BX729">
        <v>12.94114809861199</v>
      </c>
      <c r="BY729">
        <v>3.8580884825035691</v>
      </c>
      <c r="BZ729">
        <v>61.833444540139062</v>
      </c>
      <c r="CA729">
        <v>22.443413807971961</v>
      </c>
      <c r="CB729">
        <v>0</v>
      </c>
      <c r="CC729">
        <v>0</v>
      </c>
      <c r="CD729">
        <v>39.390030732167091</v>
      </c>
      <c r="CE729">
        <v>47.245225564957281</v>
      </c>
      <c r="CF729">
        <v>41.634372112964293</v>
      </c>
      <c r="CG729">
        <v>2.2443413807971959</v>
      </c>
      <c r="CH729">
        <v>0</v>
      </c>
      <c r="CI729">
        <v>0</v>
      </c>
      <c r="CJ729">
        <v>39.390030732167091</v>
      </c>
      <c r="CK729">
        <v>58.124500382509552</v>
      </c>
      <c r="CL729">
        <v>16.737345873157349</v>
      </c>
      <c r="CM729">
        <v>0</v>
      </c>
      <c r="CN729">
        <v>1.9971237771851149</v>
      </c>
      <c r="CO729">
        <v>39.390030732167091</v>
      </c>
      <c r="CP729">
        <v>47.245225564957281</v>
      </c>
      <c r="CQ729">
        <v>43.060889096667943</v>
      </c>
      <c r="CR729">
        <v>1.673734587315735</v>
      </c>
      <c r="CS729">
        <v>0</v>
      </c>
      <c r="CT729">
        <v>1.9971237771851149</v>
      </c>
      <c r="CU729">
        <v>39.390030732167091</v>
      </c>
      <c r="CV729">
        <f t="shared" si="11"/>
        <v>347.03895799483121</v>
      </c>
    </row>
    <row r="730" spans="1:100" x14ac:dyDescent="0.25">
      <c r="A730" s="1">
        <v>258</v>
      </c>
      <c r="B730" t="s">
        <v>99</v>
      </c>
      <c r="C730" t="s">
        <v>113</v>
      </c>
      <c r="D730">
        <v>1</v>
      </c>
      <c r="E730">
        <v>4</v>
      </c>
      <c r="F730">
        <v>1</v>
      </c>
      <c r="G730">
        <v>32.041060000000002</v>
      </c>
      <c r="H730">
        <v>6</v>
      </c>
      <c r="I730" t="s">
        <v>119</v>
      </c>
      <c r="J730">
        <v>1.2130000000000001</v>
      </c>
      <c r="K730">
        <v>500</v>
      </c>
      <c r="L730">
        <v>100</v>
      </c>
      <c r="N730" t="s">
        <v>120</v>
      </c>
      <c r="O730">
        <v>0</v>
      </c>
      <c r="P730">
        <v>0.125</v>
      </c>
      <c r="Q730">
        <v>3.2500000000000001E-2</v>
      </c>
      <c r="R730">
        <v>77.5</v>
      </c>
      <c r="S730">
        <v>170</v>
      </c>
      <c r="T730">
        <v>100</v>
      </c>
      <c r="U730">
        <v>1812.1301775147931</v>
      </c>
      <c r="V730">
        <v>20</v>
      </c>
      <c r="W730">
        <v>0.95</v>
      </c>
      <c r="X730">
        <v>1</v>
      </c>
      <c r="Y730">
        <v>49596.633576273671</v>
      </c>
      <c r="Z730">
        <v>247983167.8813684</v>
      </c>
      <c r="AA730">
        <v>300803582.64009982</v>
      </c>
      <c r="AB730">
        <v>300803.5826400998</v>
      </c>
      <c r="AC730">
        <v>0</v>
      </c>
      <c r="AD730">
        <v>2570.1644014472631</v>
      </c>
      <c r="AE730">
        <v>1542098.6408683581</v>
      </c>
      <c r="AF730">
        <v>1542098.6408683581</v>
      </c>
      <c r="AG730">
        <v>49.410475077981509</v>
      </c>
      <c r="AH730">
        <v>50.900820888462313</v>
      </c>
      <c r="AI730">
        <v>50.900820888462313</v>
      </c>
      <c r="AJ730">
        <v>9776.1164358032438</v>
      </c>
      <c r="AK730">
        <v>854.70085470085473</v>
      </c>
      <c r="AL730" t="s">
        <v>123</v>
      </c>
      <c r="AM730">
        <v>3944.8136188558292</v>
      </c>
      <c r="AN730">
        <v>553.48741478536795</v>
      </c>
      <c r="AO730">
        <v>8653.1395510385937</v>
      </c>
      <c r="AP730">
        <v>15129.1183241453</v>
      </c>
      <c r="AQ730">
        <v>6475.9787731067026</v>
      </c>
      <c r="AR730">
        <v>6.339488393750415E-3</v>
      </c>
      <c r="AS730">
        <v>197.85513942892069</v>
      </c>
      <c r="AT730">
        <v>79.837597445278007</v>
      </c>
      <c r="AU730">
        <v>11.20182337676035</v>
      </c>
      <c r="AV730">
        <v>175.12763310577111</v>
      </c>
      <c r="AW730">
        <v>306.1925290187545</v>
      </c>
      <c r="AX730">
        <v>131.06489591298339</v>
      </c>
      <c r="AY730">
        <v>1.030162547681007</v>
      </c>
      <c r="AZ730" t="s">
        <v>140</v>
      </c>
      <c r="BA730" t="str">
        <f>VLOOKUP($AZ730,Sheet1!$A$2:$B$58,2,FALSE)</f>
        <v>1-Propanol (PW2)</v>
      </c>
      <c r="BB730" t="s">
        <v>193</v>
      </c>
      <c r="BC730">
        <v>3</v>
      </c>
      <c r="BD730">
        <v>19.93</v>
      </c>
      <c r="BE730">
        <v>30.68</v>
      </c>
      <c r="BF730">
        <v>60.093820000000001</v>
      </c>
      <c r="BG730">
        <f>VLOOKUP($AZ730,Sheet1!$A$2:$C$58,3,FALSE)</f>
        <v>6.01</v>
      </c>
      <c r="BH730">
        <v>97</v>
      </c>
      <c r="BI730" t="s">
        <v>233</v>
      </c>
      <c r="BJ730">
        <v>0.51764592394449138</v>
      </c>
      <c r="BK730">
        <v>0.269772727272728</v>
      </c>
      <c r="BL730">
        <v>0.50596558645801404</v>
      </c>
      <c r="BM730">
        <v>100</v>
      </c>
      <c r="BN730">
        <v>-0.56457633150046083</v>
      </c>
      <c r="BO730">
        <v>605.16473296581194</v>
      </c>
      <c r="BP730">
        <v>259.0391509242682</v>
      </c>
      <c r="BQ730">
        <v>1.518386911594001</v>
      </c>
      <c r="BR730">
        <v>258.1257749709801</v>
      </c>
      <c r="BS730">
        <v>347.03895799483178</v>
      </c>
      <c r="BT730">
        <v>0.80931818181818405</v>
      </c>
      <c r="BU730">
        <v>0</v>
      </c>
      <c r="BV730">
        <v>39.390030732166863</v>
      </c>
      <c r="BW730">
        <v>0.778877280106968</v>
      </c>
      <c r="BX730">
        <v>12.941148098612279</v>
      </c>
      <c r="BY730">
        <v>3.8580884825035691</v>
      </c>
      <c r="BZ730">
        <v>61.833444540138693</v>
      </c>
      <c r="CA730">
        <v>22.443413807971829</v>
      </c>
      <c r="CB730">
        <v>0</v>
      </c>
      <c r="CC730">
        <v>0</v>
      </c>
      <c r="CD730">
        <v>39.390030732166863</v>
      </c>
      <c r="CE730">
        <v>47.245225564957003</v>
      </c>
      <c r="CF730">
        <v>41.634372112964037</v>
      </c>
      <c r="CG730">
        <v>2.244341380797183</v>
      </c>
      <c r="CH730">
        <v>0</v>
      </c>
      <c r="CI730">
        <v>0</v>
      </c>
      <c r="CJ730">
        <v>39.390030732166863</v>
      </c>
      <c r="CK730">
        <v>58.124500382509098</v>
      </c>
      <c r="CL730">
        <v>16.737345873157089</v>
      </c>
      <c r="CM730">
        <v>0</v>
      </c>
      <c r="CN730">
        <v>1.99712377718516</v>
      </c>
      <c r="CO730">
        <v>39.390030732166863</v>
      </c>
      <c r="CP730">
        <v>47.245225564957003</v>
      </c>
      <c r="CQ730">
        <v>43.060889096667722</v>
      </c>
      <c r="CR730">
        <v>1.673734587315709</v>
      </c>
      <c r="CS730">
        <v>0</v>
      </c>
      <c r="CT730">
        <v>1.99712377718516</v>
      </c>
      <c r="CU730">
        <v>39.390030732166863</v>
      </c>
      <c r="CV730">
        <f t="shared" si="11"/>
        <v>347.03895799483178</v>
      </c>
    </row>
    <row r="731" spans="1:100" x14ac:dyDescent="0.25">
      <c r="A731" s="1">
        <v>103</v>
      </c>
      <c r="B731" t="s">
        <v>97</v>
      </c>
      <c r="C731" t="s">
        <v>111</v>
      </c>
      <c r="D731">
        <v>2</v>
      </c>
      <c r="E731">
        <v>6</v>
      </c>
      <c r="F731">
        <v>1</v>
      </c>
      <c r="G731">
        <v>46.067439999999998</v>
      </c>
      <c r="H731">
        <v>12</v>
      </c>
      <c r="I731" t="s">
        <v>119</v>
      </c>
      <c r="J731">
        <v>1.145</v>
      </c>
      <c r="K731">
        <v>500</v>
      </c>
      <c r="L731">
        <v>100</v>
      </c>
      <c r="N731" t="s">
        <v>120</v>
      </c>
      <c r="O731">
        <v>0</v>
      </c>
      <c r="P731">
        <v>0.16666666666666671</v>
      </c>
      <c r="Q731">
        <v>3.2500000000000001E-2</v>
      </c>
      <c r="R731">
        <v>77.5</v>
      </c>
      <c r="S731">
        <v>170</v>
      </c>
      <c r="T731">
        <v>100</v>
      </c>
      <c r="U731">
        <v>1812.1301775147931</v>
      </c>
      <c r="V731">
        <v>20</v>
      </c>
      <c r="W731">
        <v>0.95</v>
      </c>
      <c r="X731">
        <v>1</v>
      </c>
      <c r="Y731">
        <v>54828.613757271632</v>
      </c>
      <c r="Z731">
        <v>274143068.78635818</v>
      </c>
      <c r="AA731">
        <v>313893813.76038009</v>
      </c>
      <c r="AB731">
        <v>313893.81376038009</v>
      </c>
      <c r="AC731">
        <v>0</v>
      </c>
      <c r="AD731">
        <v>2841.292666425139</v>
      </c>
      <c r="AE731">
        <v>852387.79992754175</v>
      </c>
      <c r="AF731">
        <v>852387.79992754175</v>
      </c>
      <c r="AG731">
        <v>39.267323829894039</v>
      </c>
      <c r="AH731">
        <v>75.027174149622212</v>
      </c>
      <c r="AI731">
        <v>75.027174149622212</v>
      </c>
      <c r="AJ731">
        <v>10201.54894721235</v>
      </c>
      <c r="AK731">
        <v>854.70085470085473</v>
      </c>
      <c r="AL731" t="s">
        <v>123</v>
      </c>
      <c r="AM731">
        <v>5814.6059965957211</v>
      </c>
      <c r="AN731">
        <v>611.87515152833453</v>
      </c>
      <c r="AO731">
        <v>12754.619605435781</v>
      </c>
      <c r="AP731">
        <v>17482.730950037261</v>
      </c>
      <c r="AQ731">
        <v>4728.1113446014897</v>
      </c>
      <c r="AR731">
        <v>1.1968201501804171E-2</v>
      </c>
      <c r="AS731">
        <v>259.79740792638279</v>
      </c>
      <c r="AT731">
        <v>148.07747076894219</v>
      </c>
      <c r="AU731">
        <v>15.582298253351221</v>
      </c>
      <c r="AV731">
        <v>324.81509717058282</v>
      </c>
      <c r="AW731">
        <v>445.22338791847432</v>
      </c>
      <c r="AX731">
        <v>120.4082907478915</v>
      </c>
      <c r="AY731">
        <v>1.9106770421798991</v>
      </c>
      <c r="AZ731" t="s">
        <v>175</v>
      </c>
      <c r="BA731" t="str">
        <f>VLOOKUP($AZ731,Sheet1!$A$2:$B$58,2,FALSE)</f>
        <v>4-Hydroxystyrene</v>
      </c>
      <c r="BB731" t="s">
        <v>222</v>
      </c>
      <c r="BC731">
        <v>8</v>
      </c>
      <c r="BD731">
        <v>30.68</v>
      </c>
      <c r="BE731">
        <v>0</v>
      </c>
      <c r="BF731">
        <v>120.14731999999999</v>
      </c>
      <c r="BG731">
        <f>VLOOKUP($AZ731,Sheet1!$A$2:$C$58,3,FALSE)</f>
        <v>4.75</v>
      </c>
      <c r="BH731">
        <v>229</v>
      </c>
      <c r="BI731" t="s">
        <v>231</v>
      </c>
      <c r="BJ731">
        <v>0.52043207680185388</v>
      </c>
      <c r="BK731">
        <v>0.31844497607655498</v>
      </c>
      <c r="BL731">
        <v>0.63666167086659498</v>
      </c>
      <c r="BM731">
        <v>100</v>
      </c>
      <c r="BN731">
        <v>-1.233464306123647</v>
      </c>
      <c r="BO731">
        <v>699.3092380014906</v>
      </c>
      <c r="BP731">
        <v>189.1244537840596</v>
      </c>
      <c r="BQ731">
        <v>2.4806548891830351</v>
      </c>
      <c r="BR731">
        <v>421.71133116111588</v>
      </c>
      <c r="BS731">
        <v>277.59790684037472</v>
      </c>
      <c r="BT731">
        <v>1.2737799043062199</v>
      </c>
      <c r="BU731">
        <v>0</v>
      </c>
      <c r="BV731">
        <v>48.188859804045961</v>
      </c>
      <c r="BW731">
        <v>0</v>
      </c>
      <c r="BX731">
        <v>13.010801920046349</v>
      </c>
      <c r="BY731">
        <v>3.8580884825035691</v>
      </c>
      <c r="BZ731">
        <v>81.270171399639906</v>
      </c>
      <c r="CA731">
        <v>33.081311595593938</v>
      </c>
      <c r="CB731">
        <v>0</v>
      </c>
      <c r="CC731">
        <v>0</v>
      </c>
      <c r="CD731">
        <v>48.188859804045961</v>
      </c>
      <c r="CE731">
        <v>59.767318862503842</v>
      </c>
      <c r="CF731">
        <v>51.496990963605363</v>
      </c>
      <c r="CG731">
        <v>3.3081311595593932</v>
      </c>
      <c r="CH731">
        <v>0</v>
      </c>
      <c r="CI731">
        <v>0</v>
      </c>
      <c r="CJ731">
        <v>48.188859804045961</v>
      </c>
      <c r="CK731">
        <v>77.541264396975549</v>
      </c>
      <c r="CL731">
        <v>27.344531591494949</v>
      </c>
      <c r="CM731">
        <v>0</v>
      </c>
      <c r="CN731">
        <v>2.0078730014346449</v>
      </c>
      <c r="CO731">
        <v>48.188859804045961</v>
      </c>
      <c r="CP731">
        <v>59.767318862503842</v>
      </c>
      <c r="CQ731">
        <v>52.931185964630103</v>
      </c>
      <c r="CR731">
        <v>2.7344531591494952</v>
      </c>
      <c r="CS731">
        <v>0</v>
      </c>
      <c r="CT731">
        <v>2.0078730014346449</v>
      </c>
      <c r="CU731">
        <v>48.188859804045961</v>
      </c>
      <c r="CV731">
        <f t="shared" si="11"/>
        <v>277.59790684037472</v>
      </c>
    </row>
    <row r="732" spans="1:100" x14ac:dyDescent="0.25">
      <c r="A732" s="1">
        <v>727</v>
      </c>
      <c r="B732" t="s">
        <v>101</v>
      </c>
      <c r="C732" t="s">
        <v>115</v>
      </c>
      <c r="D732">
        <v>2</v>
      </c>
      <c r="E732">
        <v>6</v>
      </c>
      <c r="F732">
        <v>2</v>
      </c>
      <c r="G732">
        <v>62.06644</v>
      </c>
      <c r="H732">
        <v>10</v>
      </c>
      <c r="I732" t="s">
        <v>119</v>
      </c>
      <c r="J732">
        <v>1.44</v>
      </c>
      <c r="K732">
        <v>500</v>
      </c>
      <c r="L732">
        <v>100</v>
      </c>
      <c r="N732" t="s">
        <v>120</v>
      </c>
      <c r="O732">
        <v>0</v>
      </c>
      <c r="P732">
        <v>0.2</v>
      </c>
      <c r="Q732">
        <v>3.2500000000000001E-2</v>
      </c>
      <c r="R732">
        <v>77.5</v>
      </c>
      <c r="S732">
        <v>170</v>
      </c>
      <c r="T732">
        <v>100</v>
      </c>
      <c r="U732">
        <v>1812.1301775147931</v>
      </c>
      <c r="V732">
        <v>20</v>
      </c>
      <c r="W732">
        <v>0.95</v>
      </c>
      <c r="X732">
        <v>1</v>
      </c>
      <c r="Y732">
        <v>35852.875588977491</v>
      </c>
      <c r="Z732">
        <v>179264377.94488749</v>
      </c>
      <c r="AA732">
        <v>258140704.2406379</v>
      </c>
      <c r="AB732">
        <v>258140.70424063789</v>
      </c>
      <c r="AC732">
        <v>0</v>
      </c>
      <c r="AD732">
        <v>1857.9443378267861</v>
      </c>
      <c r="AE732">
        <v>668859.96161764278</v>
      </c>
      <c r="AF732">
        <v>668859.96161764278</v>
      </c>
      <c r="AG732">
        <v>41.513756676143728</v>
      </c>
      <c r="AH732">
        <v>58.873053821584932</v>
      </c>
      <c r="AI732">
        <v>58.873053821584932</v>
      </c>
      <c r="AJ732">
        <v>8389.5728878207319</v>
      </c>
      <c r="AK732">
        <v>854.70085470085473</v>
      </c>
      <c r="AL732" t="s">
        <v>123</v>
      </c>
      <c r="AM732">
        <v>4562.661671172832</v>
      </c>
      <c r="AN732">
        <v>400.11012827809589</v>
      </c>
      <c r="AO732">
        <v>10008.41914966944</v>
      </c>
      <c r="AP732">
        <v>14207.04554197252</v>
      </c>
      <c r="AQ732">
        <v>4198.6263923030801</v>
      </c>
      <c r="AR732">
        <v>1.2543093276999999E-2</v>
      </c>
      <c r="AS732">
        <v>202.09139233698599</v>
      </c>
      <c r="AT732">
        <v>109.90722200274421</v>
      </c>
      <c r="AU732">
        <v>9.63801304226517</v>
      </c>
      <c r="AV732">
        <v>241.08680955440661</v>
      </c>
      <c r="AW732">
        <v>342.2250039379532</v>
      </c>
      <c r="AX732">
        <v>101.1381943835466</v>
      </c>
      <c r="AY732">
        <v>1.4181577032612149</v>
      </c>
      <c r="AZ732" t="s">
        <v>160</v>
      </c>
      <c r="BA732" t="str">
        <f>VLOOKUP($AZ732,Sheet1!$A$2:$B$58,2,FALSE)</f>
        <v>Adipate</v>
      </c>
      <c r="BB732" t="s">
        <v>209</v>
      </c>
      <c r="BC732">
        <v>6</v>
      </c>
      <c r="BD732">
        <v>17</v>
      </c>
      <c r="BE732">
        <v>0</v>
      </c>
      <c r="BF732">
        <v>144.12291999999999</v>
      </c>
      <c r="BG732">
        <f>VLOOKUP($AZ732,Sheet1!$A$2:$C$58,3,FALSE)</f>
        <v>4</v>
      </c>
      <c r="BH732">
        <v>337.5</v>
      </c>
      <c r="BI732" t="s">
        <v>242</v>
      </c>
      <c r="BJ732">
        <v>0.52273764489174412</v>
      </c>
      <c r="BK732">
        <v>0.25934117647058802</v>
      </c>
      <c r="BL732">
        <v>0.60221001426176601</v>
      </c>
      <c r="BM732">
        <v>100</v>
      </c>
      <c r="BN732">
        <v>-0.6971407543544913</v>
      </c>
      <c r="BO732">
        <v>568.28182167890077</v>
      </c>
      <c r="BP732">
        <v>167.9450556921233</v>
      </c>
      <c r="BQ732">
        <v>1.832184507971653</v>
      </c>
      <c r="BR732">
        <v>311.47136635518098</v>
      </c>
      <c r="BS732">
        <v>256.81045532371968</v>
      </c>
      <c r="BT732">
        <v>0.77802352941176411</v>
      </c>
      <c r="BU732">
        <v>0</v>
      </c>
      <c r="BV732">
        <v>28.229354539777741</v>
      </c>
      <c r="BW732">
        <v>0</v>
      </c>
      <c r="BX732">
        <v>13.068441122293599</v>
      </c>
      <c r="BY732">
        <v>3.8580884825035691</v>
      </c>
      <c r="BZ732">
        <v>54.187920354505678</v>
      </c>
      <c r="CA732">
        <v>25.95856581472794</v>
      </c>
      <c r="CB732">
        <v>0</v>
      </c>
      <c r="CC732">
        <v>0</v>
      </c>
      <c r="CD732">
        <v>28.229354539777741</v>
      </c>
      <c r="CE732">
        <v>37.314852574932523</v>
      </c>
      <c r="CF732">
        <v>30.825211121250529</v>
      </c>
      <c r="CG732">
        <v>2.5958565814727939</v>
      </c>
      <c r="CH732">
        <v>0</v>
      </c>
      <c r="CI732">
        <v>0</v>
      </c>
      <c r="CJ732">
        <v>28.229354539777741</v>
      </c>
      <c r="CK732">
        <v>50.442493906982477</v>
      </c>
      <c r="CL732">
        <v>20.19637128007686</v>
      </c>
      <c r="CM732">
        <v>0</v>
      </c>
      <c r="CN732">
        <v>2.016768087127879</v>
      </c>
      <c r="CO732">
        <v>28.229354539777741</v>
      </c>
      <c r="CP732">
        <v>37.314852574932523</v>
      </c>
      <c r="CQ732">
        <v>32.265759754913297</v>
      </c>
      <c r="CR732">
        <v>2.0196371280076861</v>
      </c>
      <c r="CS732">
        <v>0</v>
      </c>
      <c r="CT732">
        <v>2.016768087127879</v>
      </c>
      <c r="CU732">
        <v>28.229354539777741</v>
      </c>
      <c r="CV732">
        <f t="shared" si="11"/>
        <v>256.81045532371968</v>
      </c>
    </row>
    <row r="733" spans="1:100" x14ac:dyDescent="0.25">
      <c r="A733" s="1">
        <v>140</v>
      </c>
      <c r="B733" t="s">
        <v>98</v>
      </c>
      <c r="C733" t="s">
        <v>112</v>
      </c>
      <c r="D733">
        <v>2</v>
      </c>
      <c r="E733">
        <v>4</v>
      </c>
      <c r="F733">
        <v>1</v>
      </c>
      <c r="G733">
        <v>44.051760000000002</v>
      </c>
      <c r="H733">
        <v>10</v>
      </c>
      <c r="I733" t="s">
        <v>119</v>
      </c>
      <c r="J733">
        <v>1.1759999999999999</v>
      </c>
      <c r="K733">
        <v>500</v>
      </c>
      <c r="L733">
        <v>100</v>
      </c>
      <c r="N733" t="s">
        <v>120</v>
      </c>
      <c r="O733">
        <v>0</v>
      </c>
      <c r="P733">
        <v>0.2</v>
      </c>
      <c r="Q733">
        <v>3.2500000000000001E-2</v>
      </c>
      <c r="R733">
        <v>77.5</v>
      </c>
      <c r="S733">
        <v>170</v>
      </c>
      <c r="T733">
        <v>100</v>
      </c>
      <c r="U733">
        <v>1812.1301775147931</v>
      </c>
      <c r="V733">
        <v>20</v>
      </c>
      <c r="W733">
        <v>0.95</v>
      </c>
      <c r="X733">
        <v>1</v>
      </c>
      <c r="Y733">
        <v>35852.898695118987</v>
      </c>
      <c r="Z733">
        <v>179264493.475595</v>
      </c>
      <c r="AA733">
        <v>210815044.32729971</v>
      </c>
      <c r="AB733">
        <v>210815.04432729969</v>
      </c>
      <c r="AC733">
        <v>0</v>
      </c>
      <c r="AD733">
        <v>1857.9455352181819</v>
      </c>
      <c r="AE733">
        <v>668860.39267854556</v>
      </c>
      <c r="AF733">
        <v>668860.39267854556</v>
      </c>
      <c r="AG733">
        <v>29.46447749178105</v>
      </c>
      <c r="AH733">
        <v>58.873091763565583</v>
      </c>
      <c r="AI733">
        <v>58.873091763565583</v>
      </c>
      <c r="AJ733">
        <v>6851.4889406372404</v>
      </c>
      <c r="AK733">
        <v>854.70085470085473</v>
      </c>
      <c r="AL733" t="s">
        <v>123</v>
      </c>
      <c r="AM733">
        <v>4562.6646116763322</v>
      </c>
      <c r="AN733">
        <v>400.11038613750299</v>
      </c>
      <c r="AO733">
        <v>10008.425599806151</v>
      </c>
      <c r="AP733">
        <v>12668.96479315193</v>
      </c>
      <c r="AQ733">
        <v>2660.5391933457831</v>
      </c>
      <c r="AR733">
        <v>1.0243526176216671E-2</v>
      </c>
      <c r="AS733">
        <v>232.53386870846171</v>
      </c>
      <c r="AT733">
        <v>154.85306375954099</v>
      </c>
      <c r="AU733">
        <v>13.57941562850085</v>
      </c>
      <c r="AV733">
        <v>339.67768824673522</v>
      </c>
      <c r="AW733">
        <v>429.97418829795532</v>
      </c>
      <c r="AX733">
        <v>90.296500051220164</v>
      </c>
      <c r="AY733">
        <v>1.9981040485102071</v>
      </c>
      <c r="AZ733" t="s">
        <v>160</v>
      </c>
      <c r="BA733" t="str">
        <f>VLOOKUP($AZ733,Sheet1!$A$2:$B$58,2,FALSE)</f>
        <v>Adipate</v>
      </c>
      <c r="BB733" t="s">
        <v>209</v>
      </c>
      <c r="BC733">
        <v>6</v>
      </c>
      <c r="BD733">
        <v>24.155999999999999</v>
      </c>
      <c r="BE733">
        <v>0</v>
      </c>
      <c r="BF733">
        <v>144.12291999999999</v>
      </c>
      <c r="BG733">
        <f>VLOOKUP($AZ733,Sheet1!$A$2:$C$58,3,FALSE)</f>
        <v>4</v>
      </c>
      <c r="BH733">
        <v>337.5</v>
      </c>
      <c r="BI733" t="s">
        <v>98</v>
      </c>
      <c r="BJ733">
        <v>0.52273764489174657</v>
      </c>
      <c r="BK733">
        <v>0.25934117647058802</v>
      </c>
      <c r="BL733">
        <v>0.848479325892462</v>
      </c>
      <c r="BM733">
        <v>100</v>
      </c>
      <c r="BN733">
        <v>-0.69714075435449196</v>
      </c>
      <c r="BO733">
        <v>506.75859172607721</v>
      </c>
      <c r="BP733">
        <v>106.4215677338313</v>
      </c>
      <c r="BQ733">
        <v>1.832186025650876</v>
      </c>
      <c r="BR733">
        <v>311.47162436064889</v>
      </c>
      <c r="BS733">
        <v>195.28696736542821</v>
      </c>
      <c r="BT733">
        <v>0.77802352941176411</v>
      </c>
      <c r="BU733">
        <v>0</v>
      </c>
      <c r="BV733">
        <v>28.46975673165851</v>
      </c>
      <c r="BW733">
        <v>0</v>
      </c>
      <c r="BX733">
        <v>13.06844112229366</v>
      </c>
      <c r="BY733">
        <v>3.8580884825035691</v>
      </c>
      <c r="BZ733">
        <v>54.428339275931442</v>
      </c>
      <c r="CA733">
        <v>25.958582544272922</v>
      </c>
      <c r="CB733">
        <v>0</v>
      </c>
      <c r="CC733">
        <v>0</v>
      </c>
      <c r="CD733">
        <v>28.46975673165851</v>
      </c>
      <c r="CE733">
        <v>37.555260622154037</v>
      </c>
      <c r="CF733">
        <v>31.065614986085809</v>
      </c>
      <c r="CG733">
        <v>2.5958582544272919</v>
      </c>
      <c r="CH733">
        <v>0</v>
      </c>
      <c r="CI733">
        <v>0</v>
      </c>
      <c r="CJ733">
        <v>28.46975673165851</v>
      </c>
      <c r="CK733">
        <v>50.682912828408213</v>
      </c>
      <c r="CL733">
        <v>20.19638800962181</v>
      </c>
      <c r="CM733">
        <v>0</v>
      </c>
      <c r="CN733">
        <v>2.0167680871278879</v>
      </c>
      <c r="CO733">
        <v>28.46975673165851</v>
      </c>
      <c r="CP733">
        <v>37.555260622154037</v>
      </c>
      <c r="CQ733">
        <v>32.506163619748577</v>
      </c>
      <c r="CR733">
        <v>2.019638800962182</v>
      </c>
      <c r="CS733">
        <v>0</v>
      </c>
      <c r="CT733">
        <v>2.0167680871278879</v>
      </c>
      <c r="CU733">
        <v>28.46975673165851</v>
      </c>
      <c r="CV733">
        <f t="shared" si="11"/>
        <v>195.28696736542821</v>
      </c>
    </row>
    <row r="734" spans="1:100" x14ac:dyDescent="0.25">
      <c r="A734" s="1">
        <v>138</v>
      </c>
      <c r="B734" t="s">
        <v>98</v>
      </c>
      <c r="C734" t="s">
        <v>112</v>
      </c>
      <c r="D734">
        <v>2</v>
      </c>
      <c r="E734">
        <v>4</v>
      </c>
      <c r="F734">
        <v>1</v>
      </c>
      <c r="G734">
        <v>44.051760000000002</v>
      </c>
      <c r="H734">
        <v>10</v>
      </c>
      <c r="I734" t="s">
        <v>119</v>
      </c>
      <c r="J734">
        <v>1.1759999999999999</v>
      </c>
      <c r="K734">
        <v>500</v>
      </c>
      <c r="L734">
        <v>100</v>
      </c>
      <c r="N734" t="s">
        <v>120</v>
      </c>
      <c r="O734">
        <v>0</v>
      </c>
      <c r="P734">
        <v>0.2</v>
      </c>
      <c r="Q734">
        <v>3.2500000000000001E-2</v>
      </c>
      <c r="R734">
        <v>77.5</v>
      </c>
      <c r="S734">
        <v>170</v>
      </c>
      <c r="T734">
        <v>100</v>
      </c>
      <c r="U734">
        <v>1812.1301775147931</v>
      </c>
      <c r="V734">
        <v>20</v>
      </c>
      <c r="W734">
        <v>0.95</v>
      </c>
      <c r="X734">
        <v>1</v>
      </c>
      <c r="Y734">
        <v>34471.820720520387</v>
      </c>
      <c r="Z734">
        <v>172359103.60260201</v>
      </c>
      <c r="AA734">
        <v>202694305.83665991</v>
      </c>
      <c r="AB734">
        <v>202694.30583665991</v>
      </c>
      <c r="AC734">
        <v>0</v>
      </c>
      <c r="AD734">
        <v>1786.3762130689811</v>
      </c>
      <c r="AE734">
        <v>643095.43670483329</v>
      </c>
      <c r="AF734">
        <v>643095.43670483329</v>
      </c>
      <c r="AG734">
        <v>28.329485834816509</v>
      </c>
      <c r="AH734">
        <v>56.605260338759422</v>
      </c>
      <c r="AI734">
        <v>56.605260338759422</v>
      </c>
      <c r="AJ734">
        <v>6587.5649396914478</v>
      </c>
      <c r="AK734">
        <v>854.70085470085473</v>
      </c>
      <c r="AL734" t="s">
        <v>123</v>
      </c>
      <c r="AM734">
        <v>4386.9076762538552</v>
      </c>
      <c r="AN734">
        <v>384.6978626927006</v>
      </c>
      <c r="AO734">
        <v>9622.8942575891015</v>
      </c>
      <c r="AP734">
        <v>12213.87133333886</v>
      </c>
      <c r="AQ734">
        <v>2590.9770757497572</v>
      </c>
      <c r="AR734">
        <v>1.0243526176216671E-2</v>
      </c>
      <c r="AS734">
        <v>232.53386870846171</v>
      </c>
      <c r="AT734">
        <v>154.85306375954099</v>
      </c>
      <c r="AU734">
        <v>13.57941562850085</v>
      </c>
      <c r="AV734">
        <v>339.67768824673522</v>
      </c>
      <c r="AW734">
        <v>431.13635752358749</v>
      </c>
      <c r="AX734">
        <v>91.45866927685239</v>
      </c>
      <c r="AY734">
        <v>1.9981040485102071</v>
      </c>
      <c r="AZ734" t="s">
        <v>155</v>
      </c>
      <c r="BA734" t="str">
        <f>VLOOKUP($AZ734,Sheet1!$A$2:$B$58,2,FALSE)</f>
        <v>1,3-Propanediol</v>
      </c>
      <c r="BB734" t="s">
        <v>207</v>
      </c>
      <c r="BC734">
        <v>3</v>
      </c>
      <c r="BD734">
        <v>24.155999999999999</v>
      </c>
      <c r="BE734">
        <v>0</v>
      </c>
      <c r="BF734">
        <v>76.092820000000003</v>
      </c>
      <c r="BG734">
        <f>VLOOKUP($AZ734,Sheet1!$A$2:$C$58,3,FALSE)</f>
        <v>5.333333333333333</v>
      </c>
      <c r="BH734">
        <v>213</v>
      </c>
      <c r="BI734" t="s">
        <v>98</v>
      </c>
      <c r="BJ734">
        <v>0.52909269810758097</v>
      </c>
      <c r="BK734">
        <v>0.51088235294117701</v>
      </c>
      <c r="BL734">
        <v>0.88247277574220495</v>
      </c>
      <c r="BM734">
        <v>100</v>
      </c>
      <c r="BN734">
        <v>-0.37574931492363323</v>
      </c>
      <c r="BO734">
        <v>488.55485333355438</v>
      </c>
      <c r="BP734">
        <v>103.6390830299903</v>
      </c>
      <c r="BQ734">
        <v>1.7351177154427959</v>
      </c>
      <c r="BR734">
        <v>294.97001162527528</v>
      </c>
      <c r="BS734">
        <v>193.58484170827899</v>
      </c>
      <c r="BT734">
        <v>0.76632352941176551</v>
      </c>
      <c r="BU734">
        <v>0</v>
      </c>
      <c r="BV734">
        <v>27.373082393033101</v>
      </c>
      <c r="BW734">
        <v>0</v>
      </c>
      <c r="BX734">
        <v>13.227317452689521</v>
      </c>
      <c r="BY734">
        <v>3.8580884825035691</v>
      </c>
      <c r="BZ734">
        <v>52.331722731556972</v>
      </c>
      <c r="CA734">
        <v>24.95864033852386</v>
      </c>
      <c r="CB734">
        <v>0</v>
      </c>
      <c r="CC734">
        <v>0</v>
      </c>
      <c r="CD734">
        <v>27.373082393033101</v>
      </c>
      <c r="CE734">
        <v>36.108606511516463</v>
      </c>
      <c r="CF734">
        <v>29.86894642688549</v>
      </c>
      <c r="CG734">
        <v>2.4958640338523859</v>
      </c>
      <c r="CH734">
        <v>0</v>
      </c>
      <c r="CI734">
        <v>0</v>
      </c>
      <c r="CJ734">
        <v>27.373082393033101</v>
      </c>
      <c r="CK734">
        <v>48.540762191315139</v>
      </c>
      <c r="CL734">
        <v>19.126393353536439</v>
      </c>
      <c r="CM734">
        <v>0</v>
      </c>
      <c r="CN734">
        <v>2.0412864447455958</v>
      </c>
      <c r="CO734">
        <v>27.373082393033101</v>
      </c>
      <c r="CP734">
        <v>36.108606511516463</v>
      </c>
      <c r="CQ734">
        <v>31.327008173132342</v>
      </c>
      <c r="CR734">
        <v>1.9126393353536439</v>
      </c>
      <c r="CS734">
        <v>0</v>
      </c>
      <c r="CT734">
        <v>2.0412864447455958</v>
      </c>
      <c r="CU734">
        <v>27.373082393033101</v>
      </c>
      <c r="CV734">
        <f t="shared" si="11"/>
        <v>193.58484170827899</v>
      </c>
    </row>
    <row r="735" spans="1:100" x14ac:dyDescent="0.25">
      <c r="A735" s="1">
        <v>725</v>
      </c>
      <c r="B735" t="s">
        <v>101</v>
      </c>
      <c r="C735" t="s">
        <v>115</v>
      </c>
      <c r="D735">
        <v>2</v>
      </c>
      <c r="E735">
        <v>6</v>
      </c>
      <c r="F735">
        <v>2</v>
      </c>
      <c r="G735">
        <v>62.06644</v>
      </c>
      <c r="H735">
        <v>10</v>
      </c>
      <c r="I735" t="s">
        <v>119</v>
      </c>
      <c r="J735">
        <v>1.44</v>
      </c>
      <c r="K735">
        <v>500</v>
      </c>
      <c r="L735">
        <v>100</v>
      </c>
      <c r="N735" t="s">
        <v>120</v>
      </c>
      <c r="O735">
        <v>0</v>
      </c>
      <c r="P735">
        <v>0.2</v>
      </c>
      <c r="Q735">
        <v>3.2500000000000001E-2</v>
      </c>
      <c r="R735">
        <v>77.5</v>
      </c>
      <c r="S735">
        <v>170</v>
      </c>
      <c r="T735">
        <v>100</v>
      </c>
      <c r="U735">
        <v>1812.1301775147931</v>
      </c>
      <c r="V735">
        <v>20</v>
      </c>
      <c r="W735">
        <v>0.95</v>
      </c>
      <c r="X735">
        <v>1</v>
      </c>
      <c r="Y735">
        <v>34471.798504443141</v>
      </c>
      <c r="Z735">
        <v>172358992.52221569</v>
      </c>
      <c r="AA735">
        <v>248196949.23199061</v>
      </c>
      <c r="AB735">
        <v>248196.94923199061</v>
      </c>
      <c r="AC735">
        <v>0</v>
      </c>
      <c r="AD735">
        <v>1786.3750618019139</v>
      </c>
      <c r="AE735">
        <v>643095.02224868885</v>
      </c>
      <c r="AF735">
        <v>643095.02224868885</v>
      </c>
      <c r="AG735">
        <v>39.914618612696913</v>
      </c>
      <c r="AH735">
        <v>56.605223858329587</v>
      </c>
      <c r="AI735">
        <v>56.605223858329587</v>
      </c>
      <c r="AJ735">
        <v>8066.400850039694</v>
      </c>
      <c r="AK735">
        <v>854.70085470085473</v>
      </c>
      <c r="AL735" t="s">
        <v>123</v>
      </c>
      <c r="AM735">
        <v>4386.9048490205432</v>
      </c>
      <c r="AN735">
        <v>384.69761476621278</v>
      </c>
      <c r="AO735">
        <v>9622.8880559160298</v>
      </c>
      <c r="AP735">
        <v>13692.704168527311</v>
      </c>
      <c r="AQ735">
        <v>4069.8161126112768</v>
      </c>
      <c r="AR735">
        <v>1.2543093276999999E-2</v>
      </c>
      <c r="AS735">
        <v>202.09139233698599</v>
      </c>
      <c r="AT735">
        <v>109.90722200274411</v>
      </c>
      <c r="AU735">
        <v>9.6380130422651682</v>
      </c>
      <c r="AV735">
        <v>241.0868095544065</v>
      </c>
      <c r="AW735">
        <v>343.04985602872921</v>
      </c>
      <c r="AX735">
        <v>101.9630464743227</v>
      </c>
      <c r="AY735">
        <v>1.4181577032612149</v>
      </c>
      <c r="AZ735" t="s">
        <v>155</v>
      </c>
      <c r="BA735" t="str">
        <f>VLOOKUP($AZ735,Sheet1!$A$2:$B$58,2,FALSE)</f>
        <v>1,3-Propanediol</v>
      </c>
      <c r="BB735" t="s">
        <v>207</v>
      </c>
      <c r="BC735">
        <v>3</v>
      </c>
      <c r="BD735">
        <v>17</v>
      </c>
      <c r="BE735">
        <v>0</v>
      </c>
      <c r="BF735">
        <v>76.092820000000003</v>
      </c>
      <c r="BG735">
        <f>VLOOKUP($AZ735,Sheet1!$A$2:$C$58,3,FALSE)</f>
        <v>5.333333333333333</v>
      </c>
      <c r="BH735">
        <v>213</v>
      </c>
      <c r="BI735" t="s">
        <v>242</v>
      </c>
      <c r="BJ735">
        <v>0.52909269810758086</v>
      </c>
      <c r="BK735">
        <v>0.51088235294117601</v>
      </c>
      <c r="BL735">
        <v>0.62633693791696299</v>
      </c>
      <c r="BM735">
        <v>100</v>
      </c>
      <c r="BN735">
        <v>-0.37574931492363223</v>
      </c>
      <c r="BO735">
        <v>547.70816674109233</v>
      </c>
      <c r="BP735">
        <v>162.79264450445109</v>
      </c>
      <c r="BQ735">
        <v>1.7351162562256031</v>
      </c>
      <c r="BR735">
        <v>294.96976355835238</v>
      </c>
      <c r="BS735">
        <v>252.73840318273989</v>
      </c>
      <c r="BT735">
        <v>0.76632352941176407</v>
      </c>
      <c r="BU735">
        <v>0</v>
      </c>
      <c r="BV735">
        <v>27.141940656633899</v>
      </c>
      <c r="BW735">
        <v>0</v>
      </c>
      <c r="BX735">
        <v>13.227317452689521</v>
      </c>
      <c r="BY735">
        <v>3.8580884825035691</v>
      </c>
      <c r="BZ735">
        <v>52.100564910046202</v>
      </c>
      <c r="CA735">
        <v>24.9586242534123</v>
      </c>
      <c r="CB735">
        <v>0</v>
      </c>
      <c r="CC735">
        <v>0</v>
      </c>
      <c r="CD735">
        <v>27.141940656633899</v>
      </c>
      <c r="CE735">
        <v>35.877459145328203</v>
      </c>
      <c r="CF735">
        <v>29.637803081975129</v>
      </c>
      <c r="CG735">
        <v>2.49586242534123</v>
      </c>
      <c r="CH735">
        <v>0</v>
      </c>
      <c r="CI735">
        <v>0</v>
      </c>
      <c r="CJ735">
        <v>27.141940656633899</v>
      </c>
      <c r="CK735">
        <v>48.309604369804383</v>
      </c>
      <c r="CL735">
        <v>19.126377268424879</v>
      </c>
      <c r="CM735">
        <v>0</v>
      </c>
      <c r="CN735">
        <v>2.041286444745595</v>
      </c>
      <c r="CO735">
        <v>27.141940656633899</v>
      </c>
      <c r="CP735">
        <v>35.877459145328203</v>
      </c>
      <c r="CQ735">
        <v>31.095864828221981</v>
      </c>
      <c r="CR735">
        <v>1.9126377268424879</v>
      </c>
      <c r="CS735">
        <v>0</v>
      </c>
      <c r="CT735">
        <v>2.041286444745595</v>
      </c>
      <c r="CU735">
        <v>27.141940656633899</v>
      </c>
      <c r="CV735">
        <f t="shared" si="11"/>
        <v>252.73840318273989</v>
      </c>
    </row>
    <row r="736" spans="1:100" x14ac:dyDescent="0.25">
      <c r="A736" s="1">
        <v>90</v>
      </c>
      <c r="B736" t="s">
        <v>97</v>
      </c>
      <c r="C736" t="s">
        <v>111</v>
      </c>
      <c r="D736">
        <v>2</v>
      </c>
      <c r="E736">
        <v>6</v>
      </c>
      <c r="F736">
        <v>1</v>
      </c>
      <c r="G736">
        <v>46.067439999999998</v>
      </c>
      <c r="H736">
        <v>12</v>
      </c>
      <c r="I736" t="s">
        <v>119</v>
      </c>
      <c r="J736">
        <v>1.145</v>
      </c>
      <c r="K736">
        <v>500</v>
      </c>
      <c r="L736">
        <v>100</v>
      </c>
      <c r="N736" t="s">
        <v>120</v>
      </c>
      <c r="O736">
        <v>0</v>
      </c>
      <c r="P736">
        <v>0.16666666666666671</v>
      </c>
      <c r="Q736">
        <v>3.2500000000000001E-2</v>
      </c>
      <c r="R736">
        <v>77.5</v>
      </c>
      <c r="S736">
        <v>170</v>
      </c>
      <c r="T736">
        <v>100</v>
      </c>
      <c r="U736">
        <v>1812.1301775147931</v>
      </c>
      <c r="V736">
        <v>20</v>
      </c>
      <c r="W736">
        <v>0.95</v>
      </c>
      <c r="X736">
        <v>1</v>
      </c>
      <c r="Y736">
        <v>38286.122157215847</v>
      </c>
      <c r="Z736">
        <v>191430610.78607929</v>
      </c>
      <c r="AA736">
        <v>219188049.35006079</v>
      </c>
      <c r="AB736">
        <v>219188.04935006081</v>
      </c>
      <c r="AC736">
        <v>0</v>
      </c>
      <c r="AD736">
        <v>1984.038454678735</v>
      </c>
      <c r="AE736">
        <v>595211.53640362038</v>
      </c>
      <c r="AF736">
        <v>595211.53640362038</v>
      </c>
      <c r="AG736">
        <v>27.419871740581598</v>
      </c>
      <c r="AH736">
        <v>52.390519434246677</v>
      </c>
      <c r="AI736">
        <v>52.390519434246677</v>
      </c>
      <c r="AJ736">
        <v>7123.6116038769751</v>
      </c>
      <c r="AK736">
        <v>854.70085470085473</v>
      </c>
      <c r="AL736" t="s">
        <v>123</v>
      </c>
      <c r="AM736">
        <v>4060.2652561541181</v>
      </c>
      <c r="AN736">
        <v>427.26461953037921</v>
      </c>
      <c r="AO736">
        <v>8906.3883038219356</v>
      </c>
      <c r="AP736">
        <v>12465.84233426233</v>
      </c>
      <c r="AQ736">
        <v>3559.4540304403909</v>
      </c>
      <c r="AR736">
        <v>1.1968201501804171E-2</v>
      </c>
      <c r="AS736">
        <v>259.79740792638279</v>
      </c>
      <c r="AT736">
        <v>148.07747076894219</v>
      </c>
      <c r="AU736">
        <v>15.582298253351221</v>
      </c>
      <c r="AV736">
        <v>324.81509717058299</v>
      </c>
      <c r="AW736">
        <v>454.62803226073419</v>
      </c>
      <c r="AX736">
        <v>129.81293509015131</v>
      </c>
      <c r="AY736">
        <v>1.9106770421799</v>
      </c>
      <c r="AZ736" t="s">
        <v>162</v>
      </c>
      <c r="BA736" t="str">
        <f>VLOOKUP($AZ736,Sheet1!$A$2:$B$58,2,FALSE)</f>
        <v>5-Aminopentanoate</v>
      </c>
      <c r="BB736" t="s">
        <v>210</v>
      </c>
      <c r="BC736">
        <v>5</v>
      </c>
      <c r="BD736">
        <v>30.68</v>
      </c>
      <c r="BE736">
        <v>0</v>
      </c>
      <c r="BF736">
        <v>117.14444</v>
      </c>
      <c r="BG736">
        <f>VLOOKUP($AZ736,Sheet1!$A$2:$C$58,3,FALSE)</f>
        <v>4.8</v>
      </c>
      <c r="BH736">
        <v>247.5</v>
      </c>
      <c r="BI736" t="s">
        <v>231</v>
      </c>
      <c r="BJ736">
        <v>0.53122353380087228</v>
      </c>
      <c r="BK736">
        <v>0.46772727272727199</v>
      </c>
      <c r="BL736">
        <v>0.91174751787769404</v>
      </c>
      <c r="BM736">
        <v>100</v>
      </c>
      <c r="BN736">
        <v>-0.98913546487240889</v>
      </c>
      <c r="BO736">
        <v>498.63369337049312</v>
      </c>
      <c r="BP736">
        <v>142.37816121761571</v>
      </c>
      <c r="BQ736">
        <v>1.5643972435689939</v>
      </c>
      <c r="BR736">
        <v>265.94753140672901</v>
      </c>
      <c r="BS736">
        <v>232.68616196376411</v>
      </c>
      <c r="BT736">
        <v>1.1693181818181799</v>
      </c>
      <c r="BU736">
        <v>0</v>
      </c>
      <c r="BV736">
        <v>33.649666600041741</v>
      </c>
      <c r="BW736">
        <v>0</v>
      </c>
      <c r="BX736">
        <v>13.28058834502181</v>
      </c>
      <c r="BY736">
        <v>3.8580884825035691</v>
      </c>
      <c r="BZ736">
        <v>56.749924842515632</v>
      </c>
      <c r="CA736">
        <v>23.100258242473881</v>
      </c>
      <c r="CB736">
        <v>0</v>
      </c>
      <c r="CC736">
        <v>0</v>
      </c>
      <c r="CD736">
        <v>33.649666600041741</v>
      </c>
      <c r="CE736">
        <v>41.734756984907598</v>
      </c>
      <c r="CF736">
        <v>35.95969242428913</v>
      </c>
      <c r="CG736">
        <v>2.310025824247389</v>
      </c>
      <c r="CH736">
        <v>0</v>
      </c>
      <c r="CI736">
        <v>0</v>
      </c>
      <c r="CJ736">
        <v>33.649666600041741</v>
      </c>
      <c r="CK736">
        <v>52.943696818787643</v>
      </c>
      <c r="CL736">
        <v>17.244522821353911</v>
      </c>
      <c r="CM736">
        <v>0</v>
      </c>
      <c r="CN736">
        <v>2.0495073973919902</v>
      </c>
      <c r="CO736">
        <v>33.649666600041741</v>
      </c>
      <c r="CP736">
        <v>41.734756984907598</v>
      </c>
      <c r="CQ736">
        <v>37.42362627956912</v>
      </c>
      <c r="CR736">
        <v>1.7244522821353909</v>
      </c>
      <c r="CS736">
        <v>0</v>
      </c>
      <c r="CT736">
        <v>2.0495073973919902</v>
      </c>
      <c r="CU736">
        <v>33.649666600041741</v>
      </c>
      <c r="CV736">
        <f t="shared" si="11"/>
        <v>232.68616196376411</v>
      </c>
    </row>
    <row r="737" spans="1:100" x14ac:dyDescent="0.25">
      <c r="A737" s="1">
        <v>267</v>
      </c>
      <c r="B737" t="s">
        <v>99</v>
      </c>
      <c r="C737" t="s">
        <v>113</v>
      </c>
      <c r="D737">
        <v>1</v>
      </c>
      <c r="E737">
        <v>4</v>
      </c>
      <c r="F737">
        <v>1</v>
      </c>
      <c r="G737">
        <v>32.041060000000002</v>
      </c>
      <c r="H737">
        <v>6</v>
      </c>
      <c r="I737" t="s">
        <v>119</v>
      </c>
      <c r="J737">
        <v>1.2130000000000001</v>
      </c>
      <c r="K737">
        <v>500</v>
      </c>
      <c r="L737">
        <v>100</v>
      </c>
      <c r="N737" t="s">
        <v>120</v>
      </c>
      <c r="O737">
        <v>0</v>
      </c>
      <c r="P737">
        <v>0.125</v>
      </c>
      <c r="Q737">
        <v>3.2500000000000001E-2</v>
      </c>
      <c r="R737">
        <v>77.5</v>
      </c>
      <c r="S737">
        <v>170</v>
      </c>
      <c r="T737">
        <v>100</v>
      </c>
      <c r="U737">
        <v>1812.1301775147931</v>
      </c>
      <c r="V737">
        <v>20</v>
      </c>
      <c r="W737">
        <v>0.95</v>
      </c>
      <c r="X737">
        <v>1</v>
      </c>
      <c r="Y737">
        <v>61899.634889583773</v>
      </c>
      <c r="Z737">
        <v>309498174.44791877</v>
      </c>
      <c r="AA737">
        <v>375421285.60532558</v>
      </c>
      <c r="AB737">
        <v>375421.2856053256</v>
      </c>
      <c r="AC737">
        <v>0</v>
      </c>
      <c r="AD737">
        <v>3207.7225122774989</v>
      </c>
      <c r="AE737">
        <v>1924633.5073664989</v>
      </c>
      <c r="AF737">
        <v>1924633.5073664989</v>
      </c>
      <c r="AG737">
        <v>61.667297687540447</v>
      </c>
      <c r="AH737">
        <v>63.527340494399731</v>
      </c>
      <c r="AI737">
        <v>63.527340494399731</v>
      </c>
      <c r="AJ737">
        <v>12201.19178217308</v>
      </c>
      <c r="AK737">
        <v>854.70085470085473</v>
      </c>
      <c r="AL737" t="s">
        <v>123</v>
      </c>
      <c r="AM737">
        <v>4923.3688883159793</v>
      </c>
      <c r="AN737">
        <v>690.78617681793037</v>
      </c>
      <c r="AO737">
        <v>10799.64788404795</v>
      </c>
      <c r="AP737">
        <v>18670.047702007851</v>
      </c>
      <c r="AQ737">
        <v>7870.399817959893</v>
      </c>
      <c r="AR737">
        <v>6.3394883937504176E-3</v>
      </c>
      <c r="AS737">
        <v>197.85513942892081</v>
      </c>
      <c r="AT737">
        <v>79.837597445278021</v>
      </c>
      <c r="AU737">
        <v>11.20182337676035</v>
      </c>
      <c r="AV737">
        <v>175.12763310577111</v>
      </c>
      <c r="AW737">
        <v>302.75443228607747</v>
      </c>
      <c r="AX737">
        <v>127.62679918030631</v>
      </c>
      <c r="AY737">
        <v>1.030162547681007</v>
      </c>
      <c r="AZ737" t="s">
        <v>178</v>
      </c>
      <c r="BA737" t="str">
        <f>VLOOKUP($AZ737,Sheet1!$A$2:$B$58,2,FALSE)</f>
        <v>Benzyl Alcohol</v>
      </c>
      <c r="BB737" t="s">
        <v>225</v>
      </c>
      <c r="BC737">
        <v>7</v>
      </c>
      <c r="BD737">
        <v>19.93</v>
      </c>
      <c r="BE737">
        <v>0</v>
      </c>
      <c r="BF737">
        <v>108.13661999999999</v>
      </c>
      <c r="BG737">
        <f>VLOOKUP($AZ737,Sheet1!$A$2:$C$58,3,FALSE)</f>
        <v>4.8571428571428568</v>
      </c>
      <c r="BH737">
        <v>205</v>
      </c>
      <c r="BI737" t="s">
        <v>233</v>
      </c>
      <c r="BJ737">
        <v>0.53922867999313906</v>
      </c>
      <c r="BK737">
        <v>0.120121065375302</v>
      </c>
      <c r="BL737">
        <v>0.40540125702720903</v>
      </c>
      <c r="BM737">
        <v>100</v>
      </c>
      <c r="BN737">
        <v>-1.179959716446543</v>
      </c>
      <c r="BO737">
        <v>746.80190808031386</v>
      </c>
      <c r="BP737">
        <v>314.81599271839582</v>
      </c>
      <c r="BQ737">
        <v>2.001864939782851</v>
      </c>
      <c r="BR737">
        <v>340.31703976308461</v>
      </c>
      <c r="BS737">
        <v>406.48486831722931</v>
      </c>
      <c r="BT737">
        <v>0.84084745762711399</v>
      </c>
      <c r="BU737">
        <v>0</v>
      </c>
      <c r="BV737">
        <v>49.161169716507253</v>
      </c>
      <c r="BW737">
        <v>0</v>
      </c>
      <c r="BX737">
        <v>13.480716999828481</v>
      </c>
      <c r="BY737">
        <v>3.8580884825035691</v>
      </c>
      <c r="BZ737">
        <v>77.171924080567379</v>
      </c>
      <c r="CA737">
        <v>28.01075436406013</v>
      </c>
      <c r="CB737">
        <v>0</v>
      </c>
      <c r="CC737">
        <v>0</v>
      </c>
      <c r="CD737">
        <v>49.161169716507253</v>
      </c>
      <c r="CE737">
        <v>58.964933743928292</v>
      </c>
      <c r="CF737">
        <v>51.962245152913262</v>
      </c>
      <c r="CG737">
        <v>2.8010754364060131</v>
      </c>
      <c r="CH737">
        <v>0</v>
      </c>
      <c r="CI737">
        <v>0</v>
      </c>
      <c r="CJ737">
        <v>49.161169716507253</v>
      </c>
      <c r="CK737">
        <v>73.308339012521273</v>
      </c>
      <c r="CL737">
        <v>22.066777336296891</v>
      </c>
      <c r="CM737">
        <v>0</v>
      </c>
      <c r="CN737">
        <v>2.080391959717133</v>
      </c>
      <c r="CO737">
        <v>49.161169716507253</v>
      </c>
      <c r="CP737">
        <v>58.964933743928292</v>
      </c>
      <c r="CQ737">
        <v>53.448239409854068</v>
      </c>
      <c r="CR737">
        <v>2.2066777336296899</v>
      </c>
      <c r="CS737">
        <v>0</v>
      </c>
      <c r="CT737">
        <v>2.080391959717133</v>
      </c>
      <c r="CU737">
        <v>49.161169716507253</v>
      </c>
      <c r="CV737">
        <f t="shared" si="11"/>
        <v>406.48486831722931</v>
      </c>
    </row>
    <row r="738" spans="1:100" x14ac:dyDescent="0.25">
      <c r="A738" s="1">
        <v>210</v>
      </c>
      <c r="B738" t="s">
        <v>99</v>
      </c>
      <c r="C738" t="s">
        <v>113</v>
      </c>
      <c r="D738">
        <v>1</v>
      </c>
      <c r="E738">
        <v>4</v>
      </c>
      <c r="F738">
        <v>1</v>
      </c>
      <c r="G738">
        <v>32.041060000000002</v>
      </c>
      <c r="H738">
        <v>6</v>
      </c>
      <c r="I738" t="s">
        <v>119</v>
      </c>
      <c r="J738">
        <v>1.2130000000000001</v>
      </c>
      <c r="K738">
        <v>500</v>
      </c>
      <c r="L738">
        <v>100</v>
      </c>
      <c r="N738" t="s">
        <v>120</v>
      </c>
      <c r="O738">
        <v>0</v>
      </c>
      <c r="P738">
        <v>0.125</v>
      </c>
      <c r="Q738">
        <v>3.2500000000000001E-2</v>
      </c>
      <c r="R738">
        <v>77.5</v>
      </c>
      <c r="S738">
        <v>170</v>
      </c>
      <c r="T738">
        <v>100</v>
      </c>
      <c r="U738">
        <v>1812.1301775147931</v>
      </c>
      <c r="V738">
        <v>20</v>
      </c>
      <c r="W738">
        <v>0.95</v>
      </c>
      <c r="X738">
        <v>1</v>
      </c>
      <c r="Y738">
        <v>61899.634889583598</v>
      </c>
      <c r="Z738">
        <v>309498174.447918</v>
      </c>
      <c r="AA738">
        <v>375421285.60532463</v>
      </c>
      <c r="AB738">
        <v>375421.28560532449</v>
      </c>
      <c r="AC738">
        <v>0</v>
      </c>
      <c r="AD738">
        <v>3207.7225122774912</v>
      </c>
      <c r="AE738">
        <v>1924633.507366495</v>
      </c>
      <c r="AF738">
        <v>1924633.507366495</v>
      </c>
      <c r="AG738">
        <v>61.667297687540298</v>
      </c>
      <c r="AH738">
        <v>63.527340494399567</v>
      </c>
      <c r="AI738">
        <v>63.527340494399567</v>
      </c>
      <c r="AJ738">
        <v>12201.191782173049</v>
      </c>
      <c r="AK738">
        <v>854.70085470085473</v>
      </c>
      <c r="AL738" t="s">
        <v>123</v>
      </c>
      <c r="AM738">
        <v>4923.3688883159666</v>
      </c>
      <c r="AN738">
        <v>690.78617681792844</v>
      </c>
      <c r="AO738">
        <v>10799.64788404793</v>
      </c>
      <c r="AP738">
        <v>18670.0477020078</v>
      </c>
      <c r="AQ738">
        <v>7870.399817959873</v>
      </c>
      <c r="AR738">
        <v>6.339488393750415E-3</v>
      </c>
      <c r="AS738">
        <v>197.85513942892069</v>
      </c>
      <c r="AT738">
        <v>79.837597445278007</v>
      </c>
      <c r="AU738">
        <v>11.20182337676035</v>
      </c>
      <c r="AV738">
        <v>175.12763310577111</v>
      </c>
      <c r="AW738">
        <v>302.75443228607747</v>
      </c>
      <c r="AX738">
        <v>127.62679918030631</v>
      </c>
      <c r="AY738">
        <v>1.030162547681007</v>
      </c>
      <c r="AZ738" t="s">
        <v>178</v>
      </c>
      <c r="BA738" t="str">
        <f>VLOOKUP($AZ738,Sheet1!$A$2:$B$58,2,FALSE)</f>
        <v>Benzyl Alcohol</v>
      </c>
      <c r="BB738" t="s">
        <v>225</v>
      </c>
      <c r="BC738">
        <v>7</v>
      </c>
      <c r="BD738">
        <v>19.93</v>
      </c>
      <c r="BE738">
        <v>0</v>
      </c>
      <c r="BF738">
        <v>108.13661999999999</v>
      </c>
      <c r="BG738">
        <f>VLOOKUP($AZ738,Sheet1!$A$2:$C$58,3,FALSE)</f>
        <v>4.8571428571428568</v>
      </c>
      <c r="BH738">
        <v>205</v>
      </c>
      <c r="BI738" t="s">
        <v>232</v>
      </c>
      <c r="BJ738">
        <v>0.53922867999314139</v>
      </c>
      <c r="BK738">
        <v>0.120121065375303</v>
      </c>
      <c r="BL738">
        <v>0.40540125702721003</v>
      </c>
      <c r="BM738">
        <v>100</v>
      </c>
      <c r="BN738">
        <v>-1.1799597164465361</v>
      </c>
      <c r="BO738">
        <v>746.80190808031205</v>
      </c>
      <c r="BP738">
        <v>314.81599271839502</v>
      </c>
      <c r="BQ738">
        <v>2.0018649397828421</v>
      </c>
      <c r="BR738">
        <v>340.31703976308307</v>
      </c>
      <c r="BS738">
        <v>406.48486831722892</v>
      </c>
      <c r="BT738">
        <v>0.84084745762712099</v>
      </c>
      <c r="BU738">
        <v>0</v>
      </c>
      <c r="BV738">
        <v>49.161169716507118</v>
      </c>
      <c r="BW738">
        <v>0</v>
      </c>
      <c r="BX738">
        <v>13.48071699982853</v>
      </c>
      <c r="BY738">
        <v>3.8580884825035691</v>
      </c>
      <c r="BZ738">
        <v>77.17192408056718</v>
      </c>
      <c r="CA738">
        <v>28.010754364060059</v>
      </c>
      <c r="CB738">
        <v>0</v>
      </c>
      <c r="CC738">
        <v>0</v>
      </c>
      <c r="CD738">
        <v>49.161169716507118</v>
      </c>
      <c r="CE738">
        <v>58.964933743928142</v>
      </c>
      <c r="CF738">
        <v>51.962245152913127</v>
      </c>
      <c r="CG738">
        <v>2.801075436406006</v>
      </c>
      <c r="CH738">
        <v>0</v>
      </c>
      <c r="CI738">
        <v>0</v>
      </c>
      <c r="CJ738">
        <v>49.161169716507118</v>
      </c>
      <c r="CK738">
        <v>73.30833901252106</v>
      </c>
      <c r="CL738">
        <v>22.066777336296798</v>
      </c>
      <c r="CM738">
        <v>0</v>
      </c>
      <c r="CN738">
        <v>2.080391959717141</v>
      </c>
      <c r="CO738">
        <v>49.161169716507118</v>
      </c>
      <c r="CP738">
        <v>58.964933743928142</v>
      </c>
      <c r="CQ738">
        <v>53.448239409853947</v>
      </c>
      <c r="CR738">
        <v>2.2066777336296801</v>
      </c>
      <c r="CS738">
        <v>0</v>
      </c>
      <c r="CT738">
        <v>2.080391959717141</v>
      </c>
      <c r="CU738">
        <v>49.161169716507118</v>
      </c>
      <c r="CV738">
        <f t="shared" si="11"/>
        <v>406.48486831722892</v>
      </c>
    </row>
    <row r="739" spans="1:100" x14ac:dyDescent="0.25">
      <c r="A739" s="1">
        <v>877</v>
      </c>
      <c r="B739" t="s">
        <v>103</v>
      </c>
      <c r="C739" t="s">
        <v>116</v>
      </c>
      <c r="D739">
        <v>2</v>
      </c>
      <c r="E739">
        <v>4</v>
      </c>
      <c r="F739">
        <v>2</v>
      </c>
      <c r="G739">
        <v>60.050759999999997</v>
      </c>
      <c r="H739">
        <v>8</v>
      </c>
      <c r="I739" t="s">
        <v>119</v>
      </c>
      <c r="J739">
        <v>1.3440000000000001</v>
      </c>
      <c r="K739">
        <v>500</v>
      </c>
      <c r="L739">
        <v>100</v>
      </c>
      <c r="N739" t="s">
        <v>120</v>
      </c>
      <c r="O739">
        <v>0</v>
      </c>
      <c r="P739">
        <v>0.25</v>
      </c>
      <c r="Q739">
        <v>3.2500000000000001E-2</v>
      </c>
      <c r="R739">
        <v>77.5</v>
      </c>
      <c r="S739">
        <v>170</v>
      </c>
      <c r="T739">
        <v>100</v>
      </c>
      <c r="U739">
        <v>1812.1301775147931</v>
      </c>
      <c r="V739">
        <v>20</v>
      </c>
      <c r="W739">
        <v>0.95</v>
      </c>
      <c r="X739">
        <v>1</v>
      </c>
      <c r="Y739">
        <v>28246.28789197882</v>
      </c>
      <c r="Z739">
        <v>141231439.45989409</v>
      </c>
      <c r="AA739">
        <v>189815054.6340977</v>
      </c>
      <c r="AB739">
        <v>189815.0546340977</v>
      </c>
      <c r="AC739">
        <v>0</v>
      </c>
      <c r="AD739">
        <v>1463.7607107213919</v>
      </c>
      <c r="AE739">
        <v>658692.31982462644</v>
      </c>
      <c r="AF739">
        <v>658692.31982462644</v>
      </c>
      <c r="AG739">
        <v>39.554974411631882</v>
      </c>
      <c r="AH739">
        <v>57.978097990963633</v>
      </c>
      <c r="AI739">
        <v>57.978097990963633</v>
      </c>
      <c r="AJ739">
        <v>6168.9892756081754</v>
      </c>
      <c r="AK739">
        <v>854.70085470085473</v>
      </c>
      <c r="AL739" t="s">
        <v>123</v>
      </c>
      <c r="AM739">
        <v>4493.302594299681</v>
      </c>
      <c r="AN739">
        <v>315.22229908147767</v>
      </c>
      <c r="AO739">
        <v>9856.2766584638157</v>
      </c>
      <c r="AP739">
        <v>11832.215023690191</v>
      </c>
      <c r="AQ739">
        <v>1975.938365226373</v>
      </c>
      <c r="AR739">
        <v>9.3655096468266679E-3</v>
      </c>
      <c r="AS739">
        <v>155.95988538407619</v>
      </c>
      <c r="AT739">
        <v>113.5963974477592</v>
      </c>
      <c r="AU739">
        <v>7.9692201491800398</v>
      </c>
      <c r="AV739">
        <v>249.17919440153631</v>
      </c>
      <c r="AW739">
        <v>299.1334263184533</v>
      </c>
      <c r="AX739">
        <v>49.954231916917003</v>
      </c>
      <c r="AY739">
        <v>1.4657599670678609</v>
      </c>
      <c r="AZ739" t="s">
        <v>146</v>
      </c>
      <c r="BA739" t="str">
        <f>VLOOKUP($AZ739,Sheet1!$A$2:$B$58,2,FALSE)</f>
        <v>Shikimate</v>
      </c>
      <c r="BB739" t="s">
        <v>199</v>
      </c>
      <c r="BC739">
        <v>7</v>
      </c>
      <c r="BD739">
        <v>17</v>
      </c>
      <c r="BE739">
        <v>0</v>
      </c>
      <c r="BF739">
        <v>173.14045999999999</v>
      </c>
      <c r="BG739">
        <f>VLOOKUP($AZ739,Sheet1!$A$2:$C$58,3,FALSE)</f>
        <v>3.8571428571428572</v>
      </c>
      <c r="BH739">
        <v>400.5</v>
      </c>
      <c r="BI739" t="s">
        <v>245</v>
      </c>
      <c r="BJ739">
        <v>0.53976922006454908</v>
      </c>
      <c r="BK739">
        <v>0.21921375921375899</v>
      </c>
      <c r="BL739">
        <v>0.63203175762005503</v>
      </c>
      <c r="BM739">
        <v>100</v>
      </c>
      <c r="BN739">
        <v>-0.39247023499353628</v>
      </c>
      <c r="BO739">
        <v>473.28860094760762</v>
      </c>
      <c r="BP739">
        <v>79.037534609055058</v>
      </c>
      <c r="BQ739">
        <v>1.7793546995739959</v>
      </c>
      <c r="BR739">
        <v>302.49029892757937</v>
      </c>
      <c r="BS739">
        <v>170.79830202002819</v>
      </c>
      <c r="BT739">
        <v>0.76724815724815643</v>
      </c>
      <c r="BU739">
        <v>0</v>
      </c>
      <c r="BV739">
        <v>26.89738259990968</v>
      </c>
      <c r="BW739">
        <v>0</v>
      </c>
      <c r="BX739">
        <v>13.49423050161373</v>
      </c>
      <c r="BY739">
        <v>3.8580884825035691</v>
      </c>
      <c r="BZ739">
        <v>52.46134055378397</v>
      </c>
      <c r="CA739">
        <v>25.56395795387429</v>
      </c>
      <c r="CB739">
        <v>0</v>
      </c>
      <c r="CC739">
        <v>0</v>
      </c>
      <c r="CD739">
        <v>26.89738259990968</v>
      </c>
      <c r="CE739">
        <v>35.844767883765677</v>
      </c>
      <c r="CF739">
        <v>29.45377839529711</v>
      </c>
      <c r="CG739">
        <v>2.556395795387429</v>
      </c>
      <c r="CH739">
        <v>0</v>
      </c>
      <c r="CI739">
        <v>0</v>
      </c>
      <c r="CJ739">
        <v>26.89738259990968</v>
      </c>
      <c r="CK739">
        <v>48.593882504522171</v>
      </c>
      <c r="CL739">
        <v>19.61402249347152</v>
      </c>
      <c r="CM739">
        <v>0</v>
      </c>
      <c r="CN739">
        <v>2.082477411140971</v>
      </c>
      <c r="CO739">
        <v>26.89738259990968</v>
      </c>
      <c r="CP739">
        <v>35.844767883765677</v>
      </c>
      <c r="CQ739">
        <v>30.941262260397799</v>
      </c>
      <c r="CR739">
        <v>1.9614022493471519</v>
      </c>
      <c r="CS739">
        <v>0</v>
      </c>
      <c r="CT739">
        <v>2.082477411140971</v>
      </c>
      <c r="CU739">
        <v>26.89738259990968</v>
      </c>
      <c r="CV739">
        <f t="shared" si="11"/>
        <v>170.79830202002819</v>
      </c>
    </row>
    <row r="740" spans="1:100" x14ac:dyDescent="0.25">
      <c r="A740" s="1">
        <v>517</v>
      </c>
      <c r="B740" t="s">
        <v>99</v>
      </c>
      <c r="C740" t="s">
        <v>113</v>
      </c>
      <c r="D740">
        <v>1</v>
      </c>
      <c r="E740">
        <v>4</v>
      </c>
      <c r="F740">
        <v>1</v>
      </c>
      <c r="G740">
        <v>32.041060000000002</v>
      </c>
      <c r="H740">
        <v>6</v>
      </c>
      <c r="I740" t="s">
        <v>119</v>
      </c>
      <c r="J740">
        <v>1.2130000000000001</v>
      </c>
      <c r="K740">
        <v>500</v>
      </c>
      <c r="L740">
        <v>100</v>
      </c>
      <c r="N740" t="s">
        <v>120</v>
      </c>
      <c r="O740">
        <v>0</v>
      </c>
      <c r="P740">
        <v>0.125</v>
      </c>
      <c r="Q740">
        <v>3.2500000000000001E-2</v>
      </c>
      <c r="R740">
        <v>77.5</v>
      </c>
      <c r="S740">
        <v>170</v>
      </c>
      <c r="T740">
        <v>100</v>
      </c>
      <c r="U740">
        <v>1812.1301775147931</v>
      </c>
      <c r="V740">
        <v>20</v>
      </c>
      <c r="W740">
        <v>0.95</v>
      </c>
      <c r="X740">
        <v>1</v>
      </c>
      <c r="Y740">
        <v>46835.195051416413</v>
      </c>
      <c r="Z740">
        <v>234175975.25708199</v>
      </c>
      <c r="AA740">
        <v>284055457.98684049</v>
      </c>
      <c r="AB740">
        <v>284055.45798684063</v>
      </c>
      <c r="AC740">
        <v>0</v>
      </c>
      <c r="AD740">
        <v>2427.0629350451468</v>
      </c>
      <c r="AE740">
        <v>1456237.7610270879</v>
      </c>
      <c r="AF740">
        <v>1456237.7610270879</v>
      </c>
      <c r="AG740">
        <v>46.65940147533459</v>
      </c>
      <c r="AH740">
        <v>48.066767897101613</v>
      </c>
      <c r="AI740">
        <v>48.066767897101613</v>
      </c>
      <c r="AJ740">
        <v>9231.8023845723183</v>
      </c>
      <c r="AK740">
        <v>854.70085470085473</v>
      </c>
      <c r="AL740" t="s">
        <v>123</v>
      </c>
      <c r="AM740">
        <v>3725.174512025375</v>
      </c>
      <c r="AN740">
        <v>522.67037419204962</v>
      </c>
      <c r="AO740">
        <v>8171.3505425072744</v>
      </c>
      <c r="AP740">
        <v>14334.3481254906</v>
      </c>
      <c r="AQ740">
        <v>6162.9975829833238</v>
      </c>
      <c r="AR740">
        <v>6.3394883937504167E-3</v>
      </c>
      <c r="AS740">
        <v>197.85513942892081</v>
      </c>
      <c r="AT740">
        <v>79.837597445278021</v>
      </c>
      <c r="AU740">
        <v>11.20182337676035</v>
      </c>
      <c r="AV740">
        <v>175.1276331057712</v>
      </c>
      <c r="AW740">
        <v>307.21243034092748</v>
      </c>
      <c r="AX740">
        <v>132.08479723515629</v>
      </c>
      <c r="AY740">
        <v>1.030162547681007</v>
      </c>
      <c r="AZ740" t="s">
        <v>150</v>
      </c>
      <c r="BA740" t="str">
        <f>VLOOKUP($AZ740,Sheet1!$A$2:$B$58,2,FALSE)</f>
        <v>Butyrate</v>
      </c>
      <c r="BB740" t="s">
        <v>203</v>
      </c>
      <c r="BC740">
        <v>4</v>
      </c>
      <c r="BD740">
        <v>19.93</v>
      </c>
      <c r="BE740">
        <v>0</v>
      </c>
      <c r="BF740">
        <v>87.095680000000002</v>
      </c>
      <c r="BG740">
        <f>VLOOKUP($AZ740,Sheet1!$A$2:$C$58,3,FALSE)</f>
        <v>4.75</v>
      </c>
      <c r="BH740">
        <v>163.5</v>
      </c>
      <c r="BI740" t="s">
        <v>238</v>
      </c>
      <c r="BJ740">
        <v>0.54233556193233234</v>
      </c>
      <c r="BK740">
        <v>0.19711111111111099</v>
      </c>
      <c r="BL740">
        <v>0.53579770013157302</v>
      </c>
      <c r="BM740">
        <v>100</v>
      </c>
      <c r="BN740">
        <v>-0.95891638521677003</v>
      </c>
      <c r="BO740">
        <v>573.37392501962393</v>
      </c>
      <c r="BP740">
        <v>246.51990331933291</v>
      </c>
      <c r="BQ740">
        <v>1.3803351539517319</v>
      </c>
      <c r="BR740">
        <v>234.65697617179441</v>
      </c>
      <c r="BS740">
        <v>338.71694884782949</v>
      </c>
      <c r="BT740">
        <v>0.78844444444444395</v>
      </c>
      <c r="BU740">
        <v>0</v>
      </c>
      <c r="BV740">
        <v>37.196874856136738</v>
      </c>
      <c r="BW740">
        <v>0</v>
      </c>
      <c r="BX740">
        <v>13.55838904830831</v>
      </c>
      <c r="BY740">
        <v>3.8580884825035691</v>
      </c>
      <c r="BZ740">
        <v>58.390685554991592</v>
      </c>
      <c r="CA740">
        <v>21.193810698854861</v>
      </c>
      <c r="CB740">
        <v>0</v>
      </c>
      <c r="CC740">
        <v>0</v>
      </c>
      <c r="CD740">
        <v>37.196874856136738</v>
      </c>
      <c r="CE740">
        <v>44.614708600735938</v>
      </c>
      <c r="CF740">
        <v>39.316255926022222</v>
      </c>
      <c r="CG740">
        <v>2.119381069885486</v>
      </c>
      <c r="CH740">
        <v>0</v>
      </c>
      <c r="CI740">
        <v>0</v>
      </c>
      <c r="CJ740">
        <v>37.196874856136738</v>
      </c>
      <c r="CK740">
        <v>54.504839611154168</v>
      </c>
      <c r="CL740">
        <v>15.215586169874189</v>
      </c>
      <c r="CM740">
        <v>0</v>
      </c>
      <c r="CN740">
        <v>2.0923785851432322</v>
      </c>
      <c r="CO740">
        <v>37.196874856136738</v>
      </c>
      <c r="CP740">
        <v>44.614708600735938</v>
      </c>
      <c r="CQ740">
        <v>40.810812058267388</v>
      </c>
      <c r="CR740">
        <v>1.5215586169874189</v>
      </c>
      <c r="CS740">
        <v>0</v>
      </c>
      <c r="CT740">
        <v>2.0923785851432322</v>
      </c>
      <c r="CU740">
        <v>37.196874856136738</v>
      </c>
      <c r="CV740">
        <f t="shared" si="11"/>
        <v>338.71694884782949</v>
      </c>
    </row>
    <row r="741" spans="1:100" x14ac:dyDescent="0.25">
      <c r="A741" s="1">
        <v>1235</v>
      </c>
      <c r="B741" t="s">
        <v>108</v>
      </c>
      <c r="C741" t="s">
        <v>118</v>
      </c>
      <c r="D741">
        <v>1</v>
      </c>
      <c r="E741">
        <v>1</v>
      </c>
      <c r="F741">
        <v>2</v>
      </c>
      <c r="G741">
        <v>45.016539999999999</v>
      </c>
      <c r="H741">
        <v>2</v>
      </c>
      <c r="I741" t="s">
        <v>119</v>
      </c>
      <c r="J741">
        <v>1.4</v>
      </c>
      <c r="K741">
        <v>500</v>
      </c>
      <c r="L741">
        <v>50</v>
      </c>
      <c r="N741" t="s">
        <v>121</v>
      </c>
      <c r="O741">
        <v>50</v>
      </c>
      <c r="P741">
        <v>0.25</v>
      </c>
      <c r="Q741">
        <v>3.2500000000000001E-2</v>
      </c>
      <c r="R741">
        <v>77.5</v>
      </c>
      <c r="S741">
        <v>170</v>
      </c>
      <c r="T741">
        <v>100</v>
      </c>
      <c r="U741">
        <v>1812.1301775147931</v>
      </c>
      <c r="V741">
        <v>20</v>
      </c>
      <c r="W741">
        <v>0.95</v>
      </c>
      <c r="X741">
        <v>1</v>
      </c>
      <c r="Y741">
        <v>138020.45266912211</v>
      </c>
      <c r="Z741">
        <v>690102263.34561062</v>
      </c>
      <c r="AA741">
        <v>966143168.68385482</v>
      </c>
      <c r="AB741">
        <v>966143.16868385486</v>
      </c>
      <c r="AC741">
        <v>0</v>
      </c>
      <c r="AD741">
        <v>7152.4058901351491</v>
      </c>
      <c r="AE741">
        <v>12874330.602243271</v>
      </c>
      <c r="AF741">
        <v>6437165.3011216344</v>
      </c>
      <c r="AG741">
        <v>289.7789092645541</v>
      </c>
      <c r="AH741">
        <v>283.29964490236313</v>
      </c>
      <c r="AI741">
        <v>283.29964490236313</v>
      </c>
      <c r="AJ741">
        <v>31399.652982225289</v>
      </c>
      <c r="AK741">
        <v>854.70085470085473</v>
      </c>
      <c r="AL741" t="s">
        <v>123</v>
      </c>
      <c r="AM741">
        <v>21955.722479933142</v>
      </c>
      <c r="AN741">
        <v>1540.277596015786</v>
      </c>
      <c r="AO741">
        <v>48160.939633401729</v>
      </c>
      <c r="AP741">
        <v>55750.353912875064</v>
      </c>
      <c r="AQ741">
        <v>7589.4142794733343</v>
      </c>
      <c r="AR741">
        <v>4.8778696077222206E-3</v>
      </c>
      <c r="AS741">
        <v>103.70383552281319</v>
      </c>
      <c r="AT741">
        <v>72.513305613040416</v>
      </c>
      <c r="AU741">
        <v>5.0870847065448981</v>
      </c>
      <c r="AV741">
        <v>159.0614445705402</v>
      </c>
      <c r="AW741">
        <v>184.12705184328709</v>
      </c>
      <c r="AX741">
        <v>25.065607272746831</v>
      </c>
      <c r="AY741">
        <v>0.97764066274307171</v>
      </c>
      <c r="AZ741" t="s">
        <v>175</v>
      </c>
      <c r="BA741" t="str">
        <f>VLOOKUP($AZ741,Sheet1!$A$2:$B$58,2,FALSE)</f>
        <v>4-Hydroxystyrene</v>
      </c>
      <c r="BB741" t="s">
        <v>222</v>
      </c>
      <c r="BC741">
        <v>8</v>
      </c>
      <c r="BD741">
        <v>10.541709491918519</v>
      </c>
      <c r="BE741">
        <v>0</v>
      </c>
      <c r="BF741">
        <v>120.14731999999999</v>
      </c>
      <c r="BG741">
        <f>VLOOKUP($AZ741,Sheet1!$A$2:$C$58,3,FALSE)</f>
        <v>4.75</v>
      </c>
      <c r="BH741">
        <v>229</v>
      </c>
      <c r="BI741" t="s">
        <v>251</v>
      </c>
      <c r="BJ741">
        <v>0.54945045798774583</v>
      </c>
      <c r="BK741">
        <v>3.4502369668246997E-2</v>
      </c>
      <c r="BL741">
        <v>8.6272669268612004E-2</v>
      </c>
      <c r="BM741">
        <v>100</v>
      </c>
      <c r="BN741">
        <v>0</v>
      </c>
      <c r="BO741">
        <v>2134.2454499698292</v>
      </c>
      <c r="BP741">
        <v>290.53937342200999</v>
      </c>
      <c r="BQ741">
        <v>10.782535338106779</v>
      </c>
      <c r="BR741">
        <v>1833.0310074781521</v>
      </c>
      <c r="BS741">
        <v>301.21444249167672</v>
      </c>
      <c r="BT741">
        <v>0.27601895734597598</v>
      </c>
      <c r="BU741">
        <v>0</v>
      </c>
      <c r="BV741">
        <v>122.1906031340778</v>
      </c>
      <c r="BW741">
        <v>0</v>
      </c>
      <c r="BX741">
        <v>13.73626144969365</v>
      </c>
      <c r="BY741">
        <v>1.1023109950010199</v>
      </c>
      <c r="BZ741">
        <v>247.1043285163816</v>
      </c>
      <c r="CA741">
        <v>124.9137253823038</v>
      </c>
      <c r="CB741">
        <v>0</v>
      </c>
      <c r="CC741">
        <v>0</v>
      </c>
      <c r="CD741">
        <v>122.1906031340778</v>
      </c>
      <c r="CE741">
        <v>165.9104070178841</v>
      </c>
      <c r="CF741">
        <v>134.6819756723082</v>
      </c>
      <c r="CG741">
        <v>12.49137253823038</v>
      </c>
      <c r="CH741">
        <v>0</v>
      </c>
      <c r="CI741">
        <v>0</v>
      </c>
      <c r="CJ741">
        <v>122.1906031340778</v>
      </c>
      <c r="CK741">
        <v>241.65334098694751</v>
      </c>
      <c r="CL741">
        <v>118.8570725718214</v>
      </c>
      <c r="CM741">
        <v>0</v>
      </c>
      <c r="CN741">
        <v>0.60566528104823814</v>
      </c>
      <c r="CO741">
        <v>122.1906031340778</v>
      </c>
      <c r="CP741">
        <v>164.39624381526349</v>
      </c>
      <c r="CQ741">
        <v>134.6819756723082</v>
      </c>
      <c r="CR741">
        <v>11.88570725718214</v>
      </c>
      <c r="CS741">
        <v>0</v>
      </c>
      <c r="CT741">
        <v>0.60566528104823814</v>
      </c>
      <c r="CU741">
        <v>122.1906031340778</v>
      </c>
      <c r="CV741">
        <f t="shared" si="11"/>
        <v>301.21444249167672</v>
      </c>
    </row>
    <row r="742" spans="1:100" x14ac:dyDescent="0.25">
      <c r="A742" s="1">
        <v>1085</v>
      </c>
      <c r="B742" t="s">
        <v>105</v>
      </c>
      <c r="C742" t="s">
        <v>114</v>
      </c>
      <c r="D742">
        <v>1</v>
      </c>
      <c r="E742">
        <v>0</v>
      </c>
      <c r="F742">
        <v>1</v>
      </c>
      <c r="G742">
        <v>28.009699999999999</v>
      </c>
      <c r="H742">
        <v>2</v>
      </c>
      <c r="I742" t="s">
        <v>119</v>
      </c>
      <c r="J742">
        <v>1.333</v>
      </c>
      <c r="K742">
        <v>500</v>
      </c>
      <c r="L742">
        <v>50</v>
      </c>
      <c r="N742" t="s">
        <v>121</v>
      </c>
      <c r="O742">
        <v>50</v>
      </c>
      <c r="P742">
        <v>0.25</v>
      </c>
      <c r="Q742">
        <v>3.2500000000000001E-2</v>
      </c>
      <c r="R742">
        <v>77.5</v>
      </c>
      <c r="S742">
        <v>170</v>
      </c>
      <c r="T742">
        <v>100</v>
      </c>
      <c r="U742">
        <v>1812.1301775147931</v>
      </c>
      <c r="V742">
        <v>20</v>
      </c>
      <c r="W742">
        <v>0.95</v>
      </c>
      <c r="X742">
        <v>1</v>
      </c>
      <c r="Y742">
        <v>138634.92681581739</v>
      </c>
      <c r="Z742">
        <v>693174634.0790869</v>
      </c>
      <c r="AA742">
        <v>924001787.22742283</v>
      </c>
      <c r="AB742">
        <v>924001.78722742281</v>
      </c>
      <c r="AC742">
        <v>0</v>
      </c>
      <c r="AD742">
        <v>7184.2487686445756</v>
      </c>
      <c r="AE742">
        <v>12931647.783560241</v>
      </c>
      <c r="AF742">
        <v>6465823.8917801185</v>
      </c>
      <c r="AG742">
        <v>181.10578746159359</v>
      </c>
      <c r="AH742">
        <v>284.560909477243</v>
      </c>
      <c r="AI742">
        <v>284.560909477243</v>
      </c>
      <c r="AJ742">
        <v>30030.05808489124</v>
      </c>
      <c r="AK742">
        <v>854.70085470085473</v>
      </c>
      <c r="AL742" t="s">
        <v>123</v>
      </c>
      <c r="AM742">
        <v>22053.47048448633</v>
      </c>
      <c r="AN742">
        <v>1547.1349910118349</v>
      </c>
      <c r="AO742">
        <v>48375.354611131312</v>
      </c>
      <c r="AP742">
        <v>54485.364415090269</v>
      </c>
      <c r="AQ742">
        <v>6110.0098039589566</v>
      </c>
      <c r="AR742">
        <v>4.644428705066944E-3</v>
      </c>
      <c r="AS742">
        <v>154.6611756050491</v>
      </c>
      <c r="AT742">
        <v>113.5800557448126</v>
      </c>
      <c r="AU742">
        <v>7.9680737164469626</v>
      </c>
      <c r="AV742">
        <v>249.14334808539539</v>
      </c>
      <c r="AW742">
        <v>280.61119595193378</v>
      </c>
      <c r="AX742">
        <v>31.467847866538321</v>
      </c>
      <c r="AY742">
        <v>1.5712413913751311</v>
      </c>
      <c r="AZ742" t="s">
        <v>175</v>
      </c>
      <c r="BA742" t="str">
        <f>VLOOKUP($AZ742,Sheet1!$A$2:$B$58,2,FALSE)</f>
        <v>4-Hydroxystyrene</v>
      </c>
      <c r="BB742" t="s">
        <v>222</v>
      </c>
      <c r="BC742">
        <v>8</v>
      </c>
      <c r="BD742">
        <v>17.47854648300871</v>
      </c>
      <c r="BE742">
        <v>0</v>
      </c>
      <c r="BF742">
        <v>120.14731999999999</v>
      </c>
      <c r="BG742">
        <f>VLOOKUP($AZ742,Sheet1!$A$2:$C$58,3,FALSE)</f>
        <v>4.75</v>
      </c>
      <c r="BH742">
        <v>229</v>
      </c>
      <c r="BI742" t="s">
        <v>248</v>
      </c>
      <c r="BJ742">
        <v>0.54945045798774583</v>
      </c>
      <c r="BK742">
        <v>3.4502369668246997E-2</v>
      </c>
      <c r="BL742">
        <v>0.13804086744219399</v>
      </c>
      <c r="BM742">
        <v>100</v>
      </c>
      <c r="BN742">
        <v>0</v>
      </c>
      <c r="BO742">
        <v>2032.812464536581</v>
      </c>
      <c r="BP742">
        <v>227.960374703642</v>
      </c>
      <c r="BQ742">
        <v>10.832985921101971</v>
      </c>
      <c r="BR742">
        <v>1841.607606587336</v>
      </c>
      <c r="BS742">
        <v>191.204857949245</v>
      </c>
      <c r="BT742">
        <v>0.27601895734597598</v>
      </c>
      <c r="BU742">
        <v>0</v>
      </c>
      <c r="BV742">
        <v>126.6186369795744</v>
      </c>
      <c r="BW742">
        <v>0</v>
      </c>
      <c r="BX742">
        <v>13.73626144969365</v>
      </c>
      <c r="BY742">
        <v>1.1023109950010199</v>
      </c>
      <c r="BZ742">
        <v>252.08848468527631</v>
      </c>
      <c r="CA742">
        <v>125.46984770570189</v>
      </c>
      <c r="CB742">
        <v>0</v>
      </c>
      <c r="CC742">
        <v>0</v>
      </c>
      <c r="CD742">
        <v>126.6186369795744</v>
      </c>
      <c r="CE742">
        <v>170.53308367656999</v>
      </c>
      <c r="CF742">
        <v>139.1656217501446</v>
      </c>
      <c r="CG742">
        <v>12.546984770570189</v>
      </c>
      <c r="CH742">
        <v>0</v>
      </c>
      <c r="CI742">
        <v>0</v>
      </c>
      <c r="CJ742">
        <v>126.6186369795744</v>
      </c>
      <c r="CK742">
        <v>246.63749715584211</v>
      </c>
      <c r="CL742">
        <v>119.4131948952195</v>
      </c>
      <c r="CM742">
        <v>0</v>
      </c>
      <c r="CN742">
        <v>0.60566528104823814</v>
      </c>
      <c r="CO742">
        <v>126.6186369795744</v>
      </c>
      <c r="CP742">
        <v>169.01892047394941</v>
      </c>
      <c r="CQ742">
        <v>139.1656217501446</v>
      </c>
      <c r="CR742">
        <v>11.94131948952195</v>
      </c>
      <c r="CS742">
        <v>0</v>
      </c>
      <c r="CT742">
        <v>0.60566528104823814</v>
      </c>
      <c r="CU742">
        <v>126.6186369795744</v>
      </c>
      <c r="CV742">
        <f t="shared" si="11"/>
        <v>191.204857949245</v>
      </c>
    </row>
    <row r="743" spans="1:100" x14ac:dyDescent="0.25">
      <c r="A743" s="1">
        <v>216</v>
      </c>
      <c r="B743" t="s">
        <v>99</v>
      </c>
      <c r="C743" t="s">
        <v>113</v>
      </c>
      <c r="D743">
        <v>1</v>
      </c>
      <c r="E743">
        <v>4</v>
      </c>
      <c r="F743">
        <v>1</v>
      </c>
      <c r="G743">
        <v>32.041060000000002</v>
      </c>
      <c r="H743">
        <v>6</v>
      </c>
      <c r="I743" t="s">
        <v>119</v>
      </c>
      <c r="J743">
        <v>1.2130000000000001</v>
      </c>
      <c r="K743">
        <v>500</v>
      </c>
      <c r="L743">
        <v>100</v>
      </c>
      <c r="N743" t="s">
        <v>120</v>
      </c>
      <c r="O743">
        <v>0</v>
      </c>
      <c r="P743">
        <v>0.125</v>
      </c>
      <c r="Q743">
        <v>3.2500000000000001E-2</v>
      </c>
      <c r="R743">
        <v>77.5</v>
      </c>
      <c r="S743">
        <v>170</v>
      </c>
      <c r="T743">
        <v>100</v>
      </c>
      <c r="U743">
        <v>1812.1301775147931</v>
      </c>
      <c r="V743">
        <v>20</v>
      </c>
      <c r="W743">
        <v>0.95</v>
      </c>
      <c r="X743">
        <v>1</v>
      </c>
      <c r="Y743">
        <v>66444.030649489301</v>
      </c>
      <c r="Z743">
        <v>332220153.24744648</v>
      </c>
      <c r="AA743">
        <v>402983045.88915259</v>
      </c>
      <c r="AB743">
        <v>402983.04588915262</v>
      </c>
      <c r="AC743">
        <v>0</v>
      </c>
      <c r="AD743">
        <v>3443.2192257839688</v>
      </c>
      <c r="AE743">
        <v>2065931.5354703809</v>
      </c>
      <c r="AF743">
        <v>2065931.5354703809</v>
      </c>
      <c r="AG743">
        <v>66.194636283898618</v>
      </c>
      <c r="AH743">
        <v>68.191235157038619</v>
      </c>
      <c r="AI743">
        <v>68.191235157038619</v>
      </c>
      <c r="AJ743">
        <v>13096.948991397459</v>
      </c>
      <c r="AK743">
        <v>854.70085470085473</v>
      </c>
      <c r="AL743" t="s">
        <v>123</v>
      </c>
      <c r="AM743">
        <v>5284.8207246704933</v>
      </c>
      <c r="AN743">
        <v>741.50062414112483</v>
      </c>
      <c r="AO743">
        <v>11592.50997669656</v>
      </c>
      <c r="AP743">
        <v>19977.971194909929</v>
      </c>
      <c r="AQ743">
        <v>8385.4612182133678</v>
      </c>
      <c r="AR743">
        <v>6.3394883937504167E-3</v>
      </c>
      <c r="AS743">
        <v>197.85513942892081</v>
      </c>
      <c r="AT743">
        <v>79.837597445278035</v>
      </c>
      <c r="AU743">
        <v>11.20182337676035</v>
      </c>
      <c r="AV743">
        <v>175.1276331057712</v>
      </c>
      <c r="AW743">
        <v>301.80649545723747</v>
      </c>
      <c r="AX743">
        <v>126.67886235146629</v>
      </c>
      <c r="AY743">
        <v>1.030162547681007</v>
      </c>
      <c r="AZ743" t="s">
        <v>169</v>
      </c>
      <c r="BA743" t="str">
        <f>VLOOKUP($AZ743,Sheet1!$A$2:$B$58,2,FALSE)</f>
        <v>Octane</v>
      </c>
      <c r="BB743" t="s">
        <v>216</v>
      </c>
      <c r="BC743">
        <v>8</v>
      </c>
      <c r="BD743">
        <v>19.93</v>
      </c>
      <c r="BE743">
        <v>44.427</v>
      </c>
      <c r="BF743">
        <v>114.22672</v>
      </c>
      <c r="BG743">
        <f>VLOOKUP($AZ743,Sheet1!$A$2:$C$58,3,FALSE)</f>
        <v>6.25</v>
      </c>
      <c r="BH743">
        <v>126</v>
      </c>
      <c r="BI743" t="s">
        <v>232</v>
      </c>
      <c r="BJ743">
        <v>0.55457479638726248</v>
      </c>
      <c r="BK743">
        <v>0.105939123979213</v>
      </c>
      <c r="BL743">
        <v>0.377674104783639</v>
      </c>
      <c r="BM743">
        <v>100</v>
      </c>
      <c r="BN743">
        <v>-0.46478091500292978</v>
      </c>
      <c r="BO743">
        <v>799.1188477963974</v>
      </c>
      <c r="BP743">
        <v>335.41844872853483</v>
      </c>
      <c r="BQ743">
        <v>2.1730746098942828</v>
      </c>
      <c r="BR743">
        <v>369.42268368202809</v>
      </c>
      <c r="BS743">
        <v>429.69616411436931</v>
      </c>
      <c r="BT743">
        <v>0.84751299183370399</v>
      </c>
      <c r="BU743">
        <v>0</v>
      </c>
      <c r="BV743">
        <v>52.770364045523984</v>
      </c>
      <c r="BW743">
        <v>0.84189299815467777</v>
      </c>
      <c r="BX743">
        <v>13.86436990968156</v>
      </c>
      <c r="BY743">
        <v>3.8580884825035691</v>
      </c>
      <c r="BZ743">
        <v>82.837543356045472</v>
      </c>
      <c r="CA743">
        <v>30.0671793105215</v>
      </c>
      <c r="CB743">
        <v>0</v>
      </c>
      <c r="CC743">
        <v>0</v>
      </c>
      <c r="CD743">
        <v>52.770364045523984</v>
      </c>
      <c r="CE743">
        <v>63.293876804206498</v>
      </c>
      <c r="CF743">
        <v>55.777081976576127</v>
      </c>
      <c r="CG743">
        <v>3.0067179310521501</v>
      </c>
      <c r="CH743">
        <v>0</v>
      </c>
      <c r="CI743">
        <v>0</v>
      </c>
      <c r="CJ743">
        <v>52.770364045523984</v>
      </c>
      <c r="CK743">
        <v>78.864003034592628</v>
      </c>
      <c r="CL743">
        <v>23.954040354440188</v>
      </c>
      <c r="CM743">
        <v>0</v>
      </c>
      <c r="CN743">
        <v>2.139598634628459</v>
      </c>
      <c r="CO743">
        <v>52.770364045523984</v>
      </c>
      <c r="CP743">
        <v>63.293876804206498</v>
      </c>
      <c r="CQ743">
        <v>57.305366715596463</v>
      </c>
      <c r="CR743">
        <v>2.395404035444018</v>
      </c>
      <c r="CS743">
        <v>0</v>
      </c>
      <c r="CT743">
        <v>2.139598634628459</v>
      </c>
      <c r="CU743">
        <v>52.770364045523984</v>
      </c>
      <c r="CV743">
        <f t="shared" si="11"/>
        <v>429.69616411436931</v>
      </c>
    </row>
    <row r="744" spans="1:100" x14ac:dyDescent="0.25">
      <c r="A744" s="1">
        <v>273</v>
      </c>
      <c r="B744" t="s">
        <v>99</v>
      </c>
      <c r="C744" t="s">
        <v>113</v>
      </c>
      <c r="D744">
        <v>1</v>
      </c>
      <c r="E744">
        <v>4</v>
      </c>
      <c r="F744">
        <v>1</v>
      </c>
      <c r="G744">
        <v>32.041060000000002</v>
      </c>
      <c r="H744">
        <v>6</v>
      </c>
      <c r="I744" t="s">
        <v>119</v>
      </c>
      <c r="J744">
        <v>1.2130000000000001</v>
      </c>
      <c r="K744">
        <v>500</v>
      </c>
      <c r="L744">
        <v>100</v>
      </c>
      <c r="N744" t="s">
        <v>120</v>
      </c>
      <c r="O744">
        <v>0</v>
      </c>
      <c r="P744">
        <v>0.125</v>
      </c>
      <c r="Q744">
        <v>3.2500000000000001E-2</v>
      </c>
      <c r="R744">
        <v>77.5</v>
      </c>
      <c r="S744">
        <v>170</v>
      </c>
      <c r="T744">
        <v>100</v>
      </c>
      <c r="U744">
        <v>1812.1301775147931</v>
      </c>
      <c r="V744">
        <v>20</v>
      </c>
      <c r="W744">
        <v>0.95</v>
      </c>
      <c r="X744">
        <v>1</v>
      </c>
      <c r="Y744">
        <v>66444.030649489301</v>
      </c>
      <c r="Z744">
        <v>332220153.24744648</v>
      </c>
      <c r="AA744">
        <v>402983045.88915259</v>
      </c>
      <c r="AB744">
        <v>402983.04588915262</v>
      </c>
      <c r="AC744">
        <v>0</v>
      </c>
      <c r="AD744">
        <v>3443.2192257839688</v>
      </c>
      <c r="AE744">
        <v>2065931.5354703809</v>
      </c>
      <c r="AF744">
        <v>2065931.5354703809</v>
      </c>
      <c r="AG744">
        <v>66.194636283898618</v>
      </c>
      <c r="AH744">
        <v>68.191235157038619</v>
      </c>
      <c r="AI744">
        <v>68.191235157038619</v>
      </c>
      <c r="AJ744">
        <v>13096.948991397459</v>
      </c>
      <c r="AK744">
        <v>854.70085470085473</v>
      </c>
      <c r="AL744" t="s">
        <v>123</v>
      </c>
      <c r="AM744">
        <v>5284.8207246704933</v>
      </c>
      <c r="AN744">
        <v>741.50062414112483</v>
      </c>
      <c r="AO744">
        <v>11592.50997669656</v>
      </c>
      <c r="AP744">
        <v>19977.971194909929</v>
      </c>
      <c r="AQ744">
        <v>8385.4612182133678</v>
      </c>
      <c r="AR744">
        <v>6.3394883937504167E-3</v>
      </c>
      <c r="AS744">
        <v>197.85513942892081</v>
      </c>
      <c r="AT744">
        <v>79.837597445278035</v>
      </c>
      <c r="AU744">
        <v>11.20182337676035</v>
      </c>
      <c r="AV744">
        <v>175.1276331057712</v>
      </c>
      <c r="AW744">
        <v>301.80649545723747</v>
      </c>
      <c r="AX744">
        <v>126.67886235146629</v>
      </c>
      <c r="AY744">
        <v>1.030162547681007</v>
      </c>
      <c r="AZ744" t="s">
        <v>169</v>
      </c>
      <c r="BA744" t="str">
        <f>VLOOKUP($AZ744,Sheet1!$A$2:$B$58,2,FALSE)</f>
        <v>Octane</v>
      </c>
      <c r="BB744" t="s">
        <v>216</v>
      </c>
      <c r="BC744">
        <v>8</v>
      </c>
      <c r="BD744">
        <v>19.93</v>
      </c>
      <c r="BE744">
        <v>44.427</v>
      </c>
      <c r="BF744">
        <v>114.22672</v>
      </c>
      <c r="BG744">
        <f>VLOOKUP($AZ744,Sheet1!$A$2:$C$58,3,FALSE)</f>
        <v>6.25</v>
      </c>
      <c r="BH744">
        <v>126</v>
      </c>
      <c r="BI744" t="s">
        <v>233</v>
      </c>
      <c r="BJ744">
        <v>0.55457479638726248</v>
      </c>
      <c r="BK744">
        <v>0.105939123979213</v>
      </c>
      <c r="BL744">
        <v>0.377674104783639</v>
      </c>
      <c r="BM744">
        <v>100</v>
      </c>
      <c r="BN744">
        <v>-0.46478091500292978</v>
      </c>
      <c r="BO744">
        <v>799.1188477963974</v>
      </c>
      <c r="BP744">
        <v>335.41844872853483</v>
      </c>
      <c r="BQ744">
        <v>2.1730746098942828</v>
      </c>
      <c r="BR744">
        <v>369.42268368202809</v>
      </c>
      <c r="BS744">
        <v>429.69616411436931</v>
      </c>
      <c r="BT744">
        <v>0.84751299183370399</v>
      </c>
      <c r="BU744">
        <v>0</v>
      </c>
      <c r="BV744">
        <v>52.770364045523984</v>
      </c>
      <c r="BW744">
        <v>0.84189299815467777</v>
      </c>
      <c r="BX744">
        <v>13.86436990968156</v>
      </c>
      <c r="BY744">
        <v>3.8580884825035691</v>
      </c>
      <c r="BZ744">
        <v>82.837543356045472</v>
      </c>
      <c r="CA744">
        <v>30.0671793105215</v>
      </c>
      <c r="CB744">
        <v>0</v>
      </c>
      <c r="CC744">
        <v>0</v>
      </c>
      <c r="CD744">
        <v>52.770364045523984</v>
      </c>
      <c r="CE744">
        <v>63.293876804206498</v>
      </c>
      <c r="CF744">
        <v>55.777081976576127</v>
      </c>
      <c r="CG744">
        <v>3.0067179310521501</v>
      </c>
      <c r="CH744">
        <v>0</v>
      </c>
      <c r="CI744">
        <v>0</v>
      </c>
      <c r="CJ744">
        <v>52.770364045523984</v>
      </c>
      <c r="CK744">
        <v>78.864003034592628</v>
      </c>
      <c r="CL744">
        <v>23.954040354440188</v>
      </c>
      <c r="CM744">
        <v>0</v>
      </c>
      <c r="CN744">
        <v>2.139598634628459</v>
      </c>
      <c r="CO744">
        <v>52.770364045523984</v>
      </c>
      <c r="CP744">
        <v>63.293876804206498</v>
      </c>
      <c r="CQ744">
        <v>57.305366715596463</v>
      </c>
      <c r="CR744">
        <v>2.395404035444018</v>
      </c>
      <c r="CS744">
        <v>0</v>
      </c>
      <c r="CT744">
        <v>2.139598634628459</v>
      </c>
      <c r="CU744">
        <v>52.770364045523984</v>
      </c>
      <c r="CV744">
        <f t="shared" si="11"/>
        <v>429.69616411436931</v>
      </c>
    </row>
    <row r="745" spans="1:100" x14ac:dyDescent="0.25">
      <c r="A745" s="1">
        <v>66</v>
      </c>
      <c r="B745" t="s">
        <v>97</v>
      </c>
      <c r="C745" t="s">
        <v>111</v>
      </c>
      <c r="D745">
        <v>2</v>
      </c>
      <c r="E745">
        <v>6</v>
      </c>
      <c r="F745">
        <v>1</v>
      </c>
      <c r="G745">
        <v>46.067439999999998</v>
      </c>
      <c r="H745">
        <v>12</v>
      </c>
      <c r="I745" t="s">
        <v>119</v>
      </c>
      <c r="J745">
        <v>1.145</v>
      </c>
      <c r="K745">
        <v>500</v>
      </c>
      <c r="L745">
        <v>100</v>
      </c>
      <c r="N745" t="s">
        <v>120</v>
      </c>
      <c r="O745">
        <v>0</v>
      </c>
      <c r="P745">
        <v>0.16666666666666671</v>
      </c>
      <c r="Q745">
        <v>3.2500000000000001E-2</v>
      </c>
      <c r="R745">
        <v>77.5</v>
      </c>
      <c r="S745">
        <v>170</v>
      </c>
      <c r="T745">
        <v>100</v>
      </c>
      <c r="U745">
        <v>1812.1301775147931</v>
      </c>
      <c r="V745">
        <v>20</v>
      </c>
      <c r="W745">
        <v>0.95</v>
      </c>
      <c r="X745">
        <v>1</v>
      </c>
      <c r="Y745">
        <v>46576.965489715563</v>
      </c>
      <c r="Z745">
        <v>232884827.44857779</v>
      </c>
      <c r="AA745">
        <v>266653127.42862159</v>
      </c>
      <c r="AB745">
        <v>266653.12742862158</v>
      </c>
      <c r="AC745">
        <v>0</v>
      </c>
      <c r="AD745">
        <v>2413.6811310994381</v>
      </c>
      <c r="AE745">
        <v>724104.33932983142</v>
      </c>
      <c r="AF745">
        <v>724104.33932983142</v>
      </c>
      <c r="AG745">
        <v>33.357633205816647</v>
      </c>
      <c r="AH745">
        <v>63.735663947811773</v>
      </c>
      <c r="AI745">
        <v>63.735663947811773</v>
      </c>
      <c r="AJ745">
        <v>8666.226641430203</v>
      </c>
      <c r="AK745">
        <v>854.70085470085473</v>
      </c>
      <c r="AL745" t="s">
        <v>123</v>
      </c>
      <c r="AM745">
        <v>4939.5139559554118</v>
      </c>
      <c r="AN745">
        <v>519.78858963892753</v>
      </c>
      <c r="AO745">
        <v>10835.062871128001</v>
      </c>
      <c r="AP745">
        <v>14980.230041725399</v>
      </c>
      <c r="AQ745">
        <v>4145.1671705973968</v>
      </c>
      <c r="AR745">
        <v>1.1968201501804171E-2</v>
      </c>
      <c r="AS745">
        <v>259.79740792638279</v>
      </c>
      <c r="AT745">
        <v>148.07747076894219</v>
      </c>
      <c r="AU745">
        <v>15.582298253351221</v>
      </c>
      <c r="AV745">
        <v>324.81509717058287</v>
      </c>
      <c r="AW745">
        <v>449.07952399672217</v>
      </c>
      <c r="AX745">
        <v>124.2644268261392</v>
      </c>
      <c r="AY745">
        <v>1.9106770421799</v>
      </c>
      <c r="AZ745" t="s">
        <v>134</v>
      </c>
      <c r="BA745" t="str">
        <f>VLOOKUP($AZ745,Sheet1!$A$2:$B$58,2,FALSE)</f>
        <v>Butanol (PW1)</v>
      </c>
      <c r="BB745" t="s">
        <v>192</v>
      </c>
      <c r="BC745">
        <v>4</v>
      </c>
      <c r="BD745">
        <v>30.68</v>
      </c>
      <c r="BE745">
        <v>33.075000000000003</v>
      </c>
      <c r="BF745">
        <v>74.120199999999997</v>
      </c>
      <c r="BG745">
        <f>VLOOKUP($AZ745,Sheet1!$A$2:$C$58,3,FALSE)</f>
        <v>6.03</v>
      </c>
      <c r="BH745">
        <v>117.7</v>
      </c>
      <c r="BI745" t="s">
        <v>231</v>
      </c>
      <c r="BJ745">
        <v>0.55642653166274236</v>
      </c>
      <c r="BK745">
        <v>0.60764227642276403</v>
      </c>
      <c r="BL745">
        <v>0.74945365115534301</v>
      </c>
      <c r="BM745">
        <v>100</v>
      </c>
      <c r="BN745">
        <v>-0.60687283616931642</v>
      </c>
      <c r="BO745">
        <v>599.20920166901578</v>
      </c>
      <c r="BP745">
        <v>165.8066868238958</v>
      </c>
      <c r="BQ745">
        <v>1.9930000262497281</v>
      </c>
      <c r="BR745">
        <v>338.81000446245378</v>
      </c>
      <c r="BS745">
        <v>260.39919720656201</v>
      </c>
      <c r="BT745">
        <v>1.2152845528455281</v>
      </c>
      <c r="BU745">
        <v>0</v>
      </c>
      <c r="BV745">
        <v>40.936487470178193</v>
      </c>
      <c r="BW745">
        <v>0.80795891499227424</v>
      </c>
      <c r="BX745">
        <v>13.910663291568561</v>
      </c>
      <c r="BY745">
        <v>3.8580884825035691</v>
      </c>
      <c r="BZ745">
        <v>69.0390967275234</v>
      </c>
      <c r="CA745">
        <v>28.1026092573452</v>
      </c>
      <c r="CB745">
        <v>0</v>
      </c>
      <c r="CC745">
        <v>0</v>
      </c>
      <c r="CD745">
        <v>40.936487470178193</v>
      </c>
      <c r="CE745">
        <v>50.772400710249023</v>
      </c>
      <c r="CF745">
        <v>43.746748395912711</v>
      </c>
      <c r="CG745">
        <v>2.8102609257345201</v>
      </c>
      <c r="CH745">
        <v>0</v>
      </c>
      <c r="CI745">
        <v>0</v>
      </c>
      <c r="CJ745">
        <v>40.936487470178193</v>
      </c>
      <c r="CK745">
        <v>65.052288683069577</v>
      </c>
      <c r="CL745">
        <v>21.969058419723961</v>
      </c>
      <c r="CM745">
        <v>0</v>
      </c>
      <c r="CN745">
        <v>2.1467427931674341</v>
      </c>
      <c r="CO745">
        <v>40.936487470178193</v>
      </c>
      <c r="CP745">
        <v>50.772400710249023</v>
      </c>
      <c r="CQ745">
        <v>45.280136105318022</v>
      </c>
      <c r="CR745">
        <v>2.1969058419723959</v>
      </c>
      <c r="CS745">
        <v>0</v>
      </c>
      <c r="CT745">
        <v>2.1467427931674341</v>
      </c>
      <c r="CU745">
        <v>40.936487470178193</v>
      </c>
      <c r="CV745">
        <f t="shared" si="11"/>
        <v>260.39919720656201</v>
      </c>
    </row>
    <row r="746" spans="1:100" x14ac:dyDescent="0.25">
      <c r="A746" s="1">
        <v>772</v>
      </c>
      <c r="B746" t="s">
        <v>101</v>
      </c>
      <c r="C746" t="s">
        <v>115</v>
      </c>
      <c r="D746">
        <v>2</v>
      </c>
      <c r="E746">
        <v>6</v>
      </c>
      <c r="F746">
        <v>2</v>
      </c>
      <c r="G746">
        <v>62.06644</v>
      </c>
      <c r="H746">
        <v>10</v>
      </c>
      <c r="I746" t="s">
        <v>119</v>
      </c>
      <c r="J746">
        <v>1.44</v>
      </c>
      <c r="K746">
        <v>500</v>
      </c>
      <c r="L746">
        <v>100</v>
      </c>
      <c r="N746" t="s">
        <v>120</v>
      </c>
      <c r="O746">
        <v>0</v>
      </c>
      <c r="P746">
        <v>0.2</v>
      </c>
      <c r="Q746">
        <v>3.2500000000000001E-2</v>
      </c>
      <c r="R746">
        <v>77.5</v>
      </c>
      <c r="S746">
        <v>170</v>
      </c>
      <c r="T746">
        <v>100</v>
      </c>
      <c r="U746">
        <v>1812.1301775147931</v>
      </c>
      <c r="V746">
        <v>20</v>
      </c>
      <c r="W746">
        <v>0.95</v>
      </c>
      <c r="X746">
        <v>1</v>
      </c>
      <c r="Y746">
        <v>35814.382230567237</v>
      </c>
      <c r="Z746">
        <v>179071911.1528362</v>
      </c>
      <c r="AA746">
        <v>257863552.0600841</v>
      </c>
      <c r="AB746">
        <v>257863.5520600841</v>
      </c>
      <c r="AC746">
        <v>0</v>
      </c>
      <c r="AD746">
        <v>1855.949560110148</v>
      </c>
      <c r="AE746">
        <v>668141.84163965343</v>
      </c>
      <c r="AF746">
        <v>668141.84163965343</v>
      </c>
      <c r="AG746">
        <v>41.46918552561705</v>
      </c>
      <c r="AH746">
        <v>58.809844901122297</v>
      </c>
      <c r="AI746">
        <v>58.809844901122297</v>
      </c>
      <c r="AJ746">
        <v>8380.5654419527345</v>
      </c>
      <c r="AK746">
        <v>854.70085470085473</v>
      </c>
      <c r="AL746" t="s">
        <v>123</v>
      </c>
      <c r="AM746">
        <v>4557.762979836978</v>
      </c>
      <c r="AN746">
        <v>399.6805509480111</v>
      </c>
      <c r="AO746">
        <v>9997.6736331907905</v>
      </c>
      <c r="AP746">
        <v>14192.709827438581</v>
      </c>
      <c r="AQ746">
        <v>4195.0361942477884</v>
      </c>
      <c r="AR746">
        <v>1.2543093276999999E-2</v>
      </c>
      <c r="AS746">
        <v>202.09139233698599</v>
      </c>
      <c r="AT746">
        <v>109.90722200274411</v>
      </c>
      <c r="AU746">
        <v>9.63801304226517</v>
      </c>
      <c r="AV746">
        <v>241.0868095544065</v>
      </c>
      <c r="AW746">
        <v>342.24713235979078</v>
      </c>
      <c r="AX746">
        <v>101.1603228053843</v>
      </c>
      <c r="AY746">
        <v>1.4181577032612149</v>
      </c>
      <c r="AZ746" t="s">
        <v>148</v>
      </c>
      <c r="BA746" t="str">
        <f>VLOOKUP($AZ746,Sheet1!$A$2:$B$58,2,FALSE)</f>
        <v>L-Lysine</v>
      </c>
      <c r="BB746" t="s">
        <v>201</v>
      </c>
      <c r="BC746">
        <v>6</v>
      </c>
      <c r="BD746">
        <v>17</v>
      </c>
      <c r="BE746">
        <v>0</v>
      </c>
      <c r="BF746">
        <v>147.19319999999999</v>
      </c>
      <c r="BG746">
        <f>VLOOKUP($AZ746,Sheet1!$A$2:$C$58,3,FALSE)</f>
        <v>4.833333333333333</v>
      </c>
      <c r="BI746" t="s">
        <v>243</v>
      </c>
      <c r="BJ746">
        <v>0.55842656897338128</v>
      </c>
      <c r="BK746">
        <v>0.25420454545454502</v>
      </c>
      <c r="BL746">
        <v>0.60285727060051797</v>
      </c>
      <c r="BM746">
        <v>100</v>
      </c>
      <c r="BN746">
        <v>-0.61624583974684755</v>
      </c>
      <c r="BO746">
        <v>567.70839309754308</v>
      </c>
      <c r="BP746">
        <v>167.80144776991159</v>
      </c>
      <c r="BQ746">
        <v>1.7939672270715099</v>
      </c>
      <c r="BR746">
        <v>304.97442860215682</v>
      </c>
      <c r="BS746">
        <v>262.73396449538632</v>
      </c>
      <c r="BT746">
        <v>0.76261363636363511</v>
      </c>
      <c r="BU746">
        <v>0</v>
      </c>
      <c r="BV746">
        <v>28.199046157419591</v>
      </c>
      <c r="BW746">
        <v>0</v>
      </c>
      <c r="BX746">
        <v>13.960664224334529</v>
      </c>
      <c r="BY746">
        <v>3.8580884825035691</v>
      </c>
      <c r="BZ746">
        <v>54.129741616944301</v>
      </c>
      <c r="CA746">
        <v>25.930695459524699</v>
      </c>
      <c r="CB746">
        <v>0</v>
      </c>
      <c r="CC746">
        <v>0</v>
      </c>
      <c r="CD746">
        <v>28.199046157419591</v>
      </c>
      <c r="CE746">
        <v>37.27478956825324</v>
      </c>
      <c r="CF746">
        <v>30.792115703372069</v>
      </c>
      <c r="CG746">
        <v>2.5930695459524702</v>
      </c>
      <c r="CH746">
        <v>0</v>
      </c>
      <c r="CI746">
        <v>0</v>
      </c>
      <c r="CJ746">
        <v>28.199046157419591</v>
      </c>
      <c r="CK746">
        <v>50.128603262223947</v>
      </c>
      <c r="CL746">
        <v>19.77509799072417</v>
      </c>
      <c r="CM746">
        <v>0</v>
      </c>
      <c r="CN746">
        <v>2.1544591140801872</v>
      </c>
      <c r="CO746">
        <v>28.199046157419591</v>
      </c>
      <c r="CP746">
        <v>37.27478956825324</v>
      </c>
      <c r="CQ746">
        <v>32.331015070572199</v>
      </c>
      <c r="CR746">
        <v>1.9775097990724171</v>
      </c>
      <c r="CS746">
        <v>0</v>
      </c>
      <c r="CT746">
        <v>2.1544591140801872</v>
      </c>
      <c r="CU746">
        <v>28.199046157419591</v>
      </c>
      <c r="CV746">
        <f t="shared" si="11"/>
        <v>262.73396449538632</v>
      </c>
    </row>
    <row r="747" spans="1:100" x14ac:dyDescent="0.25">
      <c r="A747" s="1">
        <v>118</v>
      </c>
      <c r="B747" t="s">
        <v>98</v>
      </c>
      <c r="C747" t="s">
        <v>112</v>
      </c>
      <c r="D747">
        <v>2</v>
      </c>
      <c r="E747">
        <v>4</v>
      </c>
      <c r="F747">
        <v>1</v>
      </c>
      <c r="G747">
        <v>44.051760000000002</v>
      </c>
      <c r="H747">
        <v>10</v>
      </c>
      <c r="I747" t="s">
        <v>119</v>
      </c>
      <c r="J747">
        <v>1.1759999999999999</v>
      </c>
      <c r="K747">
        <v>500</v>
      </c>
      <c r="L747">
        <v>100</v>
      </c>
      <c r="N747" t="s">
        <v>120</v>
      </c>
      <c r="O747">
        <v>0</v>
      </c>
      <c r="P747">
        <v>0.2</v>
      </c>
      <c r="Q747">
        <v>3.2500000000000001E-2</v>
      </c>
      <c r="R747">
        <v>77.5</v>
      </c>
      <c r="S747">
        <v>170</v>
      </c>
      <c r="T747">
        <v>100</v>
      </c>
      <c r="U747">
        <v>1812.1301775147931</v>
      </c>
      <c r="V747">
        <v>20</v>
      </c>
      <c r="W747">
        <v>0.95</v>
      </c>
      <c r="X747">
        <v>1</v>
      </c>
      <c r="Y747">
        <v>41982.488557946403</v>
      </c>
      <c r="Z747">
        <v>209912442.78973201</v>
      </c>
      <c r="AA747">
        <v>246857032.72072479</v>
      </c>
      <c r="AB747">
        <v>246857.03272072479</v>
      </c>
      <c r="AC747">
        <v>0</v>
      </c>
      <c r="AD747">
        <v>2175.5891437643782</v>
      </c>
      <c r="AE747">
        <v>783212.09175517608</v>
      </c>
      <c r="AF747">
        <v>783212.09175517608</v>
      </c>
      <c r="AG747">
        <v>34.501871095096988</v>
      </c>
      <c r="AH747">
        <v>68.938328316290608</v>
      </c>
      <c r="AI747">
        <v>68.938328316290608</v>
      </c>
      <c r="AJ747">
        <v>8022.8535634235559</v>
      </c>
      <c r="AK747">
        <v>854.70085470085473</v>
      </c>
      <c r="AL747" t="s">
        <v>123</v>
      </c>
      <c r="AM747">
        <v>5342.7204445125226</v>
      </c>
      <c r="AN747">
        <v>468.51524756128191</v>
      </c>
      <c r="AO747">
        <v>11719.5158137694</v>
      </c>
      <c r="AP747">
        <v>14688.790110198221</v>
      </c>
      <c r="AQ747">
        <v>2969.2742964288118</v>
      </c>
      <c r="AR747">
        <v>1.0243526176216671E-2</v>
      </c>
      <c r="AS747">
        <v>232.53386870846171</v>
      </c>
      <c r="AT747">
        <v>154.8530637595411</v>
      </c>
      <c r="AU747">
        <v>13.57941562850085</v>
      </c>
      <c r="AV747">
        <v>339.67768824673527</v>
      </c>
      <c r="AW747">
        <v>425.73894238117458</v>
      </c>
      <c r="AX747">
        <v>86.061254134439366</v>
      </c>
      <c r="AY747">
        <v>1.998104048510208</v>
      </c>
      <c r="AZ747" t="s">
        <v>135</v>
      </c>
      <c r="BA747" t="str">
        <f>VLOOKUP($AZ747,Sheet1!$A$2:$B$58,2,FALSE)</f>
        <v>Isopropanol</v>
      </c>
      <c r="BB747" t="s">
        <v>193</v>
      </c>
      <c r="BC747">
        <v>3</v>
      </c>
      <c r="BD747">
        <v>24.155999999999999</v>
      </c>
      <c r="BE747">
        <v>30.446999999999999</v>
      </c>
      <c r="BF747">
        <v>60.093820000000001</v>
      </c>
      <c r="BG747">
        <f>VLOOKUP($AZ747,Sheet1!$A$2:$C$58,3,FALSE)</f>
        <v>6.04</v>
      </c>
      <c r="BH747">
        <v>82.5</v>
      </c>
      <c r="BI747" t="s">
        <v>98</v>
      </c>
      <c r="BJ747">
        <v>0.56046860921144059</v>
      </c>
      <c r="BK747">
        <v>0.53116666666666601</v>
      </c>
      <c r="BL747">
        <v>0.72459838282662603</v>
      </c>
      <c r="BM747">
        <v>100</v>
      </c>
      <c r="BN747">
        <v>-0.110025634649767</v>
      </c>
      <c r="BO747">
        <v>587.55160440792872</v>
      </c>
      <c r="BP747">
        <v>118.7709718571524</v>
      </c>
      <c r="BQ747">
        <v>2.1970645234401842</v>
      </c>
      <c r="BR747">
        <v>373.50096898483127</v>
      </c>
      <c r="BS747">
        <v>214.05063542309739</v>
      </c>
      <c r="BT747">
        <v>0.79674999999999896</v>
      </c>
      <c r="BU747">
        <v>0</v>
      </c>
      <c r="BV747">
        <v>33.337087926926522</v>
      </c>
      <c r="BW747">
        <v>0.91330712708736062</v>
      </c>
      <c r="BX747">
        <v>14.01171523028601</v>
      </c>
      <c r="BY747">
        <v>3.8580884825035691</v>
      </c>
      <c r="BZ747">
        <v>63.733678838941429</v>
      </c>
      <c r="CA747">
        <v>30.396590912014911</v>
      </c>
      <c r="CB747">
        <v>0</v>
      </c>
      <c r="CC747">
        <v>0</v>
      </c>
      <c r="CD747">
        <v>33.337087926926522</v>
      </c>
      <c r="CE747">
        <v>43.975894746131743</v>
      </c>
      <c r="CF747">
        <v>36.376747018128007</v>
      </c>
      <c r="CG747">
        <v>3.0396590912014898</v>
      </c>
      <c r="CH747">
        <v>0</v>
      </c>
      <c r="CI747">
        <v>0</v>
      </c>
      <c r="CJ747">
        <v>33.337087926926522</v>
      </c>
      <c r="CK747">
        <v>59.717909222077871</v>
      </c>
      <c r="CL747">
        <v>24.218483809147902</v>
      </c>
      <c r="CM747">
        <v>0</v>
      </c>
      <c r="CN747">
        <v>2.162337486003453</v>
      </c>
      <c r="CO747">
        <v>33.337087926926522</v>
      </c>
      <c r="CP747">
        <v>43.975894746131743</v>
      </c>
      <c r="CQ747">
        <v>37.921273793844762</v>
      </c>
      <c r="CR747">
        <v>2.4218483809147902</v>
      </c>
      <c r="CS747">
        <v>0</v>
      </c>
      <c r="CT747">
        <v>2.162337486003453</v>
      </c>
      <c r="CU747">
        <v>33.337087926926522</v>
      </c>
      <c r="CV747">
        <f t="shared" si="11"/>
        <v>214.05063542309739</v>
      </c>
    </row>
    <row r="748" spans="1:100" x14ac:dyDescent="0.25">
      <c r="A748" s="1">
        <v>728</v>
      </c>
      <c r="B748" t="s">
        <v>101</v>
      </c>
      <c r="C748" t="s">
        <v>115</v>
      </c>
      <c r="D748">
        <v>2</v>
      </c>
      <c r="E748">
        <v>6</v>
      </c>
      <c r="F748">
        <v>2</v>
      </c>
      <c r="G748">
        <v>62.06644</v>
      </c>
      <c r="H748">
        <v>10</v>
      </c>
      <c r="I748" t="s">
        <v>119</v>
      </c>
      <c r="J748">
        <v>1.44</v>
      </c>
      <c r="K748">
        <v>500</v>
      </c>
      <c r="L748">
        <v>100</v>
      </c>
      <c r="N748" t="s">
        <v>120</v>
      </c>
      <c r="O748">
        <v>0</v>
      </c>
      <c r="P748">
        <v>0.2</v>
      </c>
      <c r="Q748">
        <v>3.2500000000000001E-2</v>
      </c>
      <c r="R748">
        <v>77.5</v>
      </c>
      <c r="S748">
        <v>170</v>
      </c>
      <c r="T748">
        <v>100</v>
      </c>
      <c r="U748">
        <v>1812.1301775147931</v>
      </c>
      <c r="V748">
        <v>20</v>
      </c>
      <c r="W748">
        <v>0.95</v>
      </c>
      <c r="X748">
        <v>1</v>
      </c>
      <c r="Y748">
        <v>41982.461501464008</v>
      </c>
      <c r="Z748">
        <v>209912307.50732011</v>
      </c>
      <c r="AA748">
        <v>302273722.81054091</v>
      </c>
      <c r="AB748">
        <v>302273.72281054087</v>
      </c>
      <c r="AC748">
        <v>0</v>
      </c>
      <c r="AD748">
        <v>2175.5877416609928</v>
      </c>
      <c r="AE748">
        <v>783211.58699795732</v>
      </c>
      <c r="AF748">
        <v>783211.58699795732</v>
      </c>
      <c r="AG748">
        <v>48.611154971713503</v>
      </c>
      <c r="AH748">
        <v>68.938283887560203</v>
      </c>
      <c r="AI748">
        <v>68.938283887560203</v>
      </c>
      <c r="AJ748">
        <v>9823.8959913425806</v>
      </c>
      <c r="AK748">
        <v>854.70085470085473</v>
      </c>
      <c r="AL748" t="s">
        <v>123</v>
      </c>
      <c r="AM748">
        <v>5342.717001285916</v>
      </c>
      <c r="AN748">
        <v>468.51494561694801</v>
      </c>
      <c r="AO748">
        <v>11719.508260885241</v>
      </c>
      <c r="AP748">
        <v>16489.8287929463</v>
      </c>
      <c r="AQ748">
        <v>4770.3205320610614</v>
      </c>
      <c r="AR748">
        <v>1.2543093276999999E-2</v>
      </c>
      <c r="AS748">
        <v>202.09139233698599</v>
      </c>
      <c r="AT748">
        <v>109.90722200274411</v>
      </c>
      <c r="AU748">
        <v>9.63801304226517</v>
      </c>
      <c r="AV748">
        <v>241.08680955440661</v>
      </c>
      <c r="AW748">
        <v>339.21902910024698</v>
      </c>
      <c r="AX748">
        <v>98.132219545840428</v>
      </c>
      <c r="AY748">
        <v>1.4181577032612149</v>
      </c>
      <c r="AZ748" t="s">
        <v>135</v>
      </c>
      <c r="BA748" t="str">
        <f>VLOOKUP($AZ748,Sheet1!$A$2:$B$58,2,FALSE)</f>
        <v>Isopropanol</v>
      </c>
      <c r="BB748" t="s">
        <v>193</v>
      </c>
      <c r="BC748">
        <v>3</v>
      </c>
      <c r="BD748">
        <v>17</v>
      </c>
      <c r="BE748">
        <v>30.446999999999999</v>
      </c>
      <c r="BF748">
        <v>60.093820000000001</v>
      </c>
      <c r="BG748">
        <f>VLOOKUP($AZ748,Sheet1!$A$2:$C$58,3,FALSE)</f>
        <v>6.04</v>
      </c>
      <c r="BH748">
        <v>82.5</v>
      </c>
      <c r="BI748" t="s">
        <v>242</v>
      </c>
      <c r="BJ748">
        <v>0.56046860921144204</v>
      </c>
      <c r="BK748">
        <v>0.53116666666666701</v>
      </c>
      <c r="BL748">
        <v>0.51428525025886196</v>
      </c>
      <c r="BM748">
        <v>100</v>
      </c>
      <c r="BN748">
        <v>-0.110025634649768</v>
      </c>
      <c r="BO748">
        <v>659.59315171785192</v>
      </c>
      <c r="BP748">
        <v>190.81282128244251</v>
      </c>
      <c r="BQ748">
        <v>2.1970627462909671</v>
      </c>
      <c r="BR748">
        <v>373.50066686946428</v>
      </c>
      <c r="BS748">
        <v>286.09248484838758</v>
      </c>
      <c r="BT748">
        <v>0.79675000000000051</v>
      </c>
      <c r="BU748">
        <v>0</v>
      </c>
      <c r="BV748">
        <v>33.05558538076518</v>
      </c>
      <c r="BW748">
        <v>0.9210848832136217</v>
      </c>
      <c r="BX748">
        <v>14.01171523028605</v>
      </c>
      <c r="BY748">
        <v>3.8580884825035691</v>
      </c>
      <c r="BZ748">
        <v>63.45215670306888</v>
      </c>
      <c r="CA748">
        <v>30.3965713223037</v>
      </c>
      <c r="CB748">
        <v>0</v>
      </c>
      <c r="CC748">
        <v>0</v>
      </c>
      <c r="CD748">
        <v>33.05558538076518</v>
      </c>
      <c r="CE748">
        <v>43.694385343571483</v>
      </c>
      <c r="CF748">
        <v>36.095242512995547</v>
      </c>
      <c r="CG748">
        <v>3.0396571322303698</v>
      </c>
      <c r="CH748">
        <v>0</v>
      </c>
      <c r="CI748">
        <v>0</v>
      </c>
      <c r="CJ748">
        <v>33.05558538076518</v>
      </c>
      <c r="CK748">
        <v>59.436387086205308</v>
      </c>
      <c r="CL748">
        <v>24.218464219436669</v>
      </c>
      <c r="CM748">
        <v>0</v>
      </c>
      <c r="CN748">
        <v>2.1623374860034579</v>
      </c>
      <c r="CO748">
        <v>33.05558538076518</v>
      </c>
      <c r="CP748">
        <v>43.694385343571483</v>
      </c>
      <c r="CQ748">
        <v>37.639769288712301</v>
      </c>
      <c r="CR748">
        <v>2.4218464219436679</v>
      </c>
      <c r="CS748">
        <v>0</v>
      </c>
      <c r="CT748">
        <v>2.1623374860034579</v>
      </c>
      <c r="CU748">
        <v>33.05558538076518</v>
      </c>
      <c r="CV748">
        <f t="shared" si="11"/>
        <v>286.09248484838758</v>
      </c>
    </row>
    <row r="749" spans="1:100" x14ac:dyDescent="0.25">
      <c r="A749" s="1">
        <v>16</v>
      </c>
      <c r="B749" t="s">
        <v>97</v>
      </c>
      <c r="C749" t="s">
        <v>111</v>
      </c>
      <c r="D749">
        <v>2</v>
      </c>
      <c r="E749">
        <v>6</v>
      </c>
      <c r="F749">
        <v>1</v>
      </c>
      <c r="G749">
        <v>46.067439999999998</v>
      </c>
      <c r="H749">
        <v>12</v>
      </c>
      <c r="I749" t="s">
        <v>119</v>
      </c>
      <c r="J749">
        <v>1.145</v>
      </c>
      <c r="K749">
        <v>500</v>
      </c>
      <c r="L749">
        <v>100</v>
      </c>
      <c r="N749" t="s">
        <v>120</v>
      </c>
      <c r="O749">
        <v>0</v>
      </c>
      <c r="P749">
        <v>0.16666666666666671</v>
      </c>
      <c r="Q749">
        <v>3.2500000000000001E-2</v>
      </c>
      <c r="R749">
        <v>77.5</v>
      </c>
      <c r="S749">
        <v>170</v>
      </c>
      <c r="T749">
        <v>100</v>
      </c>
      <c r="U749">
        <v>1812.1301775147931</v>
      </c>
      <c r="V749">
        <v>20</v>
      </c>
      <c r="W749">
        <v>0.95</v>
      </c>
      <c r="X749">
        <v>1</v>
      </c>
      <c r="Y749">
        <v>55889.548618161818</v>
      </c>
      <c r="Z749">
        <v>279447743.09080911</v>
      </c>
      <c r="AA749">
        <v>319967665.83897638</v>
      </c>
      <c r="AB749">
        <v>319967.66583897639</v>
      </c>
      <c r="AC749">
        <v>0</v>
      </c>
      <c r="AD749">
        <v>2896.2717409125421</v>
      </c>
      <c r="AE749">
        <v>868881.52227376238</v>
      </c>
      <c r="AF749">
        <v>868881.52227376238</v>
      </c>
      <c r="AG749">
        <v>40.02714739445522</v>
      </c>
      <c r="AH749">
        <v>76.478951590536568</v>
      </c>
      <c r="AI749">
        <v>76.478951590536568</v>
      </c>
      <c r="AJ749">
        <v>10398.949139766741</v>
      </c>
      <c r="AK749">
        <v>854.70085470085473</v>
      </c>
      <c r="AL749" t="s">
        <v>123</v>
      </c>
      <c r="AM749">
        <v>5927.1187482665837</v>
      </c>
      <c r="AN749">
        <v>623.71494893125146</v>
      </c>
      <c r="AO749">
        <v>13001.42177039122</v>
      </c>
      <c r="AP749">
        <v>17804.48369166542</v>
      </c>
      <c r="AQ749">
        <v>4803.0619212742076</v>
      </c>
      <c r="AR749">
        <v>1.1968201501804171E-2</v>
      </c>
      <c r="AS749">
        <v>259.79740792638279</v>
      </c>
      <c r="AT749">
        <v>148.07747076894219</v>
      </c>
      <c r="AU749">
        <v>15.582298253351221</v>
      </c>
      <c r="AV749">
        <v>324.81509717058287</v>
      </c>
      <c r="AW749">
        <v>444.81020633840632</v>
      </c>
      <c r="AX749">
        <v>119.9951091678233</v>
      </c>
      <c r="AY749">
        <v>1.9106770421799</v>
      </c>
      <c r="AZ749" t="s">
        <v>142</v>
      </c>
      <c r="BA749" t="str">
        <f>VLOOKUP($AZ749,Sheet1!$A$2:$B$58,2,FALSE)</f>
        <v>2-Methyl-1-Butanol</v>
      </c>
      <c r="BB749" t="s">
        <v>196</v>
      </c>
      <c r="BC749">
        <v>5</v>
      </c>
      <c r="BD749">
        <v>26.7</v>
      </c>
      <c r="BE749">
        <v>34.96</v>
      </c>
      <c r="BF749">
        <v>88.14658</v>
      </c>
      <c r="BG749">
        <f>VLOOKUP($AZ749,Sheet1!$A$2:$C$58,3,FALSE)</f>
        <v>6.02</v>
      </c>
      <c r="BH749">
        <v>129</v>
      </c>
      <c r="BI749" t="s">
        <v>97</v>
      </c>
      <c r="BJ749">
        <v>0.56274810647961693</v>
      </c>
      <c r="BK749">
        <v>0.32641791044776097</v>
      </c>
      <c r="BL749">
        <v>0.62457610964960097</v>
      </c>
      <c r="BM749">
        <v>100</v>
      </c>
      <c r="BN749">
        <v>-0.61376753262944239</v>
      </c>
      <c r="BO749">
        <v>712.17934766661699</v>
      </c>
      <c r="BP749">
        <v>192.12247685096841</v>
      </c>
      <c r="BQ749">
        <v>2.4964099571418461</v>
      </c>
      <c r="BR749">
        <v>424.38969271411378</v>
      </c>
      <c r="BS749">
        <v>287.78965495250321</v>
      </c>
      <c r="BT749">
        <v>0.8160447761194024</v>
      </c>
      <c r="BU749">
        <v>0</v>
      </c>
      <c r="BV749">
        <v>42.748993417278157</v>
      </c>
      <c r="BW749">
        <v>0.8177970334588035</v>
      </c>
      <c r="BX749">
        <v>14.06870266199042</v>
      </c>
      <c r="BY749">
        <v>3.8580884825035691</v>
      </c>
      <c r="BZ749">
        <v>76.47042910703783</v>
      </c>
      <c r="CA749">
        <v>33.721435689759673</v>
      </c>
      <c r="CB749">
        <v>0</v>
      </c>
      <c r="CC749">
        <v>0</v>
      </c>
      <c r="CD749">
        <v>42.748993417278157</v>
      </c>
      <c r="CE749">
        <v>54.551495908694051</v>
      </c>
      <c r="CF749">
        <v>46.121136986254129</v>
      </c>
      <c r="CG749">
        <v>3.3721435689759671</v>
      </c>
      <c r="CH749">
        <v>0</v>
      </c>
      <c r="CI749">
        <v>0</v>
      </c>
      <c r="CJ749">
        <v>42.748993417278157</v>
      </c>
      <c r="CK749">
        <v>72.438326843312666</v>
      </c>
      <c r="CL749">
        <v>27.518201437874811</v>
      </c>
      <c r="CM749">
        <v>0</v>
      </c>
      <c r="CN749">
        <v>2.171131988159702</v>
      </c>
      <c r="CO749">
        <v>42.748993417278157</v>
      </c>
      <c r="CP749">
        <v>54.551495908694051</v>
      </c>
      <c r="CQ749">
        <v>47.671945549225349</v>
      </c>
      <c r="CR749">
        <v>2.751820143787481</v>
      </c>
      <c r="CS749">
        <v>0</v>
      </c>
      <c r="CT749">
        <v>2.171131988159702</v>
      </c>
      <c r="CU749">
        <v>42.748993417278157</v>
      </c>
      <c r="CV749">
        <f t="shared" si="11"/>
        <v>287.78965495250321</v>
      </c>
    </row>
    <row r="750" spans="1:100" x14ac:dyDescent="0.25">
      <c r="A750" s="1">
        <v>732</v>
      </c>
      <c r="B750" t="s">
        <v>101</v>
      </c>
      <c r="C750" t="s">
        <v>115</v>
      </c>
      <c r="D750">
        <v>2</v>
      </c>
      <c r="E750">
        <v>6</v>
      </c>
      <c r="F750">
        <v>2</v>
      </c>
      <c r="G750">
        <v>62.06644</v>
      </c>
      <c r="H750">
        <v>10</v>
      </c>
      <c r="I750" t="s">
        <v>119</v>
      </c>
      <c r="J750">
        <v>1.44</v>
      </c>
      <c r="K750">
        <v>500</v>
      </c>
      <c r="L750">
        <v>100</v>
      </c>
      <c r="N750" t="s">
        <v>120</v>
      </c>
      <c r="O750">
        <v>0</v>
      </c>
      <c r="P750">
        <v>0.2</v>
      </c>
      <c r="Q750">
        <v>3.2500000000000001E-2</v>
      </c>
      <c r="R750">
        <v>77.5</v>
      </c>
      <c r="S750">
        <v>170</v>
      </c>
      <c r="T750">
        <v>100</v>
      </c>
      <c r="U750">
        <v>1812.1301775147931</v>
      </c>
      <c r="V750">
        <v>20</v>
      </c>
      <c r="W750">
        <v>0.95</v>
      </c>
      <c r="X750">
        <v>1</v>
      </c>
      <c r="Y750">
        <v>44813.718613406447</v>
      </c>
      <c r="Z750">
        <v>224068593.06703219</v>
      </c>
      <c r="AA750">
        <v>322658774.0165264</v>
      </c>
      <c r="AB750">
        <v>322658.77401652641</v>
      </c>
      <c r="AC750">
        <v>0</v>
      </c>
      <c r="AD750">
        <v>2322.3073013518328</v>
      </c>
      <c r="AE750">
        <v>836030.62848665996</v>
      </c>
      <c r="AF750">
        <v>836030.62848665996</v>
      </c>
      <c r="AG750">
        <v>51.889444841129567</v>
      </c>
      <c r="AH750">
        <v>73.587415919395809</v>
      </c>
      <c r="AI750">
        <v>73.587415919395809</v>
      </c>
      <c r="AJ750">
        <v>10486.410155537111</v>
      </c>
      <c r="AK750">
        <v>854.70085470085473</v>
      </c>
      <c r="AL750" t="s">
        <v>123</v>
      </c>
      <c r="AM750">
        <v>5703.0247337531746</v>
      </c>
      <c r="AN750">
        <v>500.11114613470579</v>
      </c>
      <c r="AO750">
        <v>12509.86070629729</v>
      </c>
      <c r="AP750">
        <v>17544.246890125851</v>
      </c>
      <c r="AQ750">
        <v>5034.3861838285593</v>
      </c>
      <c r="AR750">
        <v>1.2543093276999999E-2</v>
      </c>
      <c r="AS750">
        <v>202.09139233698599</v>
      </c>
      <c r="AT750">
        <v>109.90722200274411</v>
      </c>
      <c r="AU750">
        <v>9.63801304226517</v>
      </c>
      <c r="AV750">
        <v>241.0868095544065</v>
      </c>
      <c r="AW750">
        <v>338.10820184801059</v>
      </c>
      <c r="AX750">
        <v>97.021392293604066</v>
      </c>
      <c r="AY750">
        <v>1.4181577032612149</v>
      </c>
      <c r="AZ750" t="s">
        <v>134</v>
      </c>
      <c r="BA750" t="str">
        <f>VLOOKUP($AZ750,Sheet1!$A$2:$B$58,2,FALSE)</f>
        <v>Butanol (PW1)</v>
      </c>
      <c r="BB750" t="s">
        <v>192</v>
      </c>
      <c r="BC750">
        <v>4</v>
      </c>
      <c r="BD750">
        <v>17</v>
      </c>
      <c r="BE750">
        <v>33.075000000000003</v>
      </c>
      <c r="BF750">
        <v>74.120199999999997</v>
      </c>
      <c r="BG750">
        <f>VLOOKUP($AZ750,Sheet1!$A$2:$C$58,3,FALSE)</f>
        <v>6.03</v>
      </c>
      <c r="BH750">
        <v>117.7</v>
      </c>
      <c r="BI750" t="s">
        <v>242</v>
      </c>
      <c r="BJ750">
        <v>0.56843748428980689</v>
      </c>
      <c r="BK750">
        <v>0.40344186046511599</v>
      </c>
      <c r="BL750">
        <v>0.48179355313094502</v>
      </c>
      <c r="BM750">
        <v>100</v>
      </c>
      <c r="BN750">
        <v>-8.4912769273266298E-2</v>
      </c>
      <c r="BO750">
        <v>701.76987560503392</v>
      </c>
      <c r="BP750">
        <v>201.3754473531425</v>
      </c>
      <c r="BQ750">
        <v>2.3750591524860249</v>
      </c>
      <c r="BR750">
        <v>403.7600559226243</v>
      </c>
      <c r="BS750">
        <v>298.00981968240961</v>
      </c>
      <c r="BT750">
        <v>0.80688372093023197</v>
      </c>
      <c r="BU750">
        <v>0</v>
      </c>
      <c r="BV750">
        <v>35.284822491968107</v>
      </c>
      <c r="BW750">
        <v>0.93737186881211809</v>
      </c>
      <c r="BX750">
        <v>14.21093710724517</v>
      </c>
      <c r="BY750">
        <v>3.8580884825035691</v>
      </c>
      <c r="BZ750">
        <v>67.731309556633335</v>
      </c>
      <c r="CA750">
        <v>32.446487064665227</v>
      </c>
      <c r="CB750">
        <v>0</v>
      </c>
      <c r="CC750">
        <v>0</v>
      </c>
      <c r="CD750">
        <v>35.284822491968107</v>
      </c>
      <c r="CE750">
        <v>46.641092964600936</v>
      </c>
      <c r="CF750">
        <v>38.529471198434628</v>
      </c>
      <c r="CG750">
        <v>3.2446487064665228</v>
      </c>
      <c r="CH750">
        <v>0</v>
      </c>
      <c r="CI750">
        <v>0</v>
      </c>
      <c r="CJ750">
        <v>35.284822491968107</v>
      </c>
      <c r="CK750">
        <v>63.658442778761398</v>
      </c>
      <c r="CL750">
        <v>26.18053817563149</v>
      </c>
      <c r="CM750">
        <v>0</v>
      </c>
      <c r="CN750">
        <v>2.1930821111618068</v>
      </c>
      <c r="CO750">
        <v>35.284822491968107</v>
      </c>
      <c r="CP750">
        <v>46.641092964600936</v>
      </c>
      <c r="CQ750">
        <v>40.095958420693073</v>
      </c>
      <c r="CR750">
        <v>2.6180538175631489</v>
      </c>
      <c r="CS750">
        <v>0</v>
      </c>
      <c r="CT750">
        <v>2.1930821111618068</v>
      </c>
      <c r="CU750">
        <v>35.284822491968107</v>
      </c>
      <c r="CV750">
        <f t="shared" si="11"/>
        <v>298.00981968240961</v>
      </c>
    </row>
    <row r="751" spans="1:100" x14ac:dyDescent="0.25">
      <c r="A751" s="1">
        <v>119</v>
      </c>
      <c r="B751" t="s">
        <v>98</v>
      </c>
      <c r="C751" t="s">
        <v>112</v>
      </c>
      <c r="D751">
        <v>2</v>
      </c>
      <c r="E751">
        <v>4</v>
      </c>
      <c r="F751">
        <v>1</v>
      </c>
      <c r="G751">
        <v>44.051760000000002</v>
      </c>
      <c r="H751">
        <v>10</v>
      </c>
      <c r="I751" t="s">
        <v>119</v>
      </c>
      <c r="J751">
        <v>1.1759999999999999</v>
      </c>
      <c r="K751">
        <v>500</v>
      </c>
      <c r="L751">
        <v>100</v>
      </c>
      <c r="N751" t="s">
        <v>120</v>
      </c>
      <c r="O751">
        <v>0</v>
      </c>
      <c r="P751">
        <v>0.2</v>
      </c>
      <c r="Q751">
        <v>3.2500000000000001E-2</v>
      </c>
      <c r="R751">
        <v>77.5</v>
      </c>
      <c r="S751">
        <v>170</v>
      </c>
      <c r="T751">
        <v>100</v>
      </c>
      <c r="U751">
        <v>1812.1301775147931</v>
      </c>
      <c r="V751">
        <v>20</v>
      </c>
      <c r="W751">
        <v>0.95</v>
      </c>
      <c r="X751">
        <v>1</v>
      </c>
      <c r="Y751">
        <v>44813.747494552001</v>
      </c>
      <c r="Z751">
        <v>224068737.47275999</v>
      </c>
      <c r="AA751">
        <v>263504835.2679657</v>
      </c>
      <c r="AB751">
        <v>263504.83526796568</v>
      </c>
      <c r="AC751">
        <v>0</v>
      </c>
      <c r="AD751">
        <v>2322.308798011723</v>
      </c>
      <c r="AE751">
        <v>836031.16728422046</v>
      </c>
      <c r="AF751">
        <v>836031.16728422046</v>
      </c>
      <c r="AG751">
        <v>36.828644333724327</v>
      </c>
      <c r="AH751">
        <v>73.58746334435709</v>
      </c>
      <c r="AI751">
        <v>73.58746334435709</v>
      </c>
      <c r="AJ751">
        <v>8563.9071462088868</v>
      </c>
      <c r="AK751">
        <v>854.70085470085473</v>
      </c>
      <c r="AL751" t="s">
        <v>123</v>
      </c>
      <c r="AM751">
        <v>5703.0284091876747</v>
      </c>
      <c r="AN751">
        <v>500.11146844187539</v>
      </c>
      <c r="AO751">
        <v>12509.868768540709</v>
      </c>
      <c r="AP751">
        <v>15621.74787853929</v>
      </c>
      <c r="AQ751">
        <v>3111.879109998587</v>
      </c>
      <c r="AR751">
        <v>1.0243526176216671E-2</v>
      </c>
      <c r="AS751">
        <v>232.53386870846171</v>
      </c>
      <c r="AT751">
        <v>154.8530637595411</v>
      </c>
      <c r="AU751">
        <v>13.57941562850085</v>
      </c>
      <c r="AV751">
        <v>339.67768824673527</v>
      </c>
      <c r="AW751">
        <v>424.17385057625683</v>
      </c>
      <c r="AX751">
        <v>84.496162329521553</v>
      </c>
      <c r="AY751">
        <v>1.9981040485102071</v>
      </c>
      <c r="AZ751" t="s">
        <v>134</v>
      </c>
      <c r="BA751" t="str">
        <f>VLOOKUP($AZ751,Sheet1!$A$2:$B$58,2,FALSE)</f>
        <v>Butanol (PW1)</v>
      </c>
      <c r="BB751" t="s">
        <v>192</v>
      </c>
      <c r="BC751">
        <v>4</v>
      </c>
      <c r="BD751">
        <v>24.155999999999999</v>
      </c>
      <c r="BE751">
        <v>33.075000000000003</v>
      </c>
      <c r="BF751">
        <v>74.120199999999997</v>
      </c>
      <c r="BG751">
        <f>VLOOKUP($AZ751,Sheet1!$A$2:$C$58,3,FALSE)</f>
        <v>6.03</v>
      </c>
      <c r="BH751">
        <v>117.7</v>
      </c>
      <c r="BI751" t="s">
        <v>98</v>
      </c>
      <c r="BJ751">
        <v>0.568437484289807</v>
      </c>
      <c r="BK751">
        <v>0.40344186046511799</v>
      </c>
      <c r="BL751">
        <v>0.67881944753278001</v>
      </c>
      <c r="BM751">
        <v>100</v>
      </c>
      <c r="BN751">
        <v>-8.4912769273265659E-2</v>
      </c>
      <c r="BO751">
        <v>624.86991514157171</v>
      </c>
      <c r="BP751">
        <v>124.4751643999434</v>
      </c>
      <c r="BQ751">
        <v>2.375061049484477</v>
      </c>
      <c r="BR751">
        <v>403.76037841236098</v>
      </c>
      <c r="BS751">
        <v>221.1095367292107</v>
      </c>
      <c r="BT751">
        <v>0.80688372093023597</v>
      </c>
      <c r="BU751">
        <v>0</v>
      </c>
      <c r="BV751">
        <v>35.585309301017787</v>
      </c>
      <c r="BW751">
        <v>0.92945658333940639</v>
      </c>
      <c r="BX751">
        <v>14.210937107245179</v>
      </c>
      <c r="BY751">
        <v>3.8580884825035691</v>
      </c>
      <c r="BZ751">
        <v>68.031817276505521</v>
      </c>
      <c r="CA751">
        <v>32.446507975487727</v>
      </c>
      <c r="CB751">
        <v>0</v>
      </c>
      <c r="CC751">
        <v>0</v>
      </c>
      <c r="CD751">
        <v>35.585309301017787</v>
      </c>
      <c r="CE751">
        <v>46.941587092438503</v>
      </c>
      <c r="CF751">
        <v>38.829960098566573</v>
      </c>
      <c r="CG751">
        <v>3.2446507975487728</v>
      </c>
      <c r="CH751">
        <v>0</v>
      </c>
      <c r="CI751">
        <v>0</v>
      </c>
      <c r="CJ751">
        <v>35.585309301017787</v>
      </c>
      <c r="CK751">
        <v>63.958950498633598</v>
      </c>
      <c r="CL751">
        <v>26.180559086454</v>
      </c>
      <c r="CM751">
        <v>0</v>
      </c>
      <c r="CN751">
        <v>2.1930821111618082</v>
      </c>
      <c r="CO751">
        <v>35.585309301017787</v>
      </c>
      <c r="CP751">
        <v>46.941587092438503</v>
      </c>
      <c r="CQ751">
        <v>40.396447320824997</v>
      </c>
      <c r="CR751">
        <v>2.6180559086453998</v>
      </c>
      <c r="CS751">
        <v>0</v>
      </c>
      <c r="CT751">
        <v>2.1930821111618082</v>
      </c>
      <c r="CU751">
        <v>35.585309301017787</v>
      </c>
      <c r="CV751">
        <f t="shared" si="11"/>
        <v>221.1095367292107</v>
      </c>
    </row>
    <row r="752" spans="1:100" x14ac:dyDescent="0.25">
      <c r="A752" s="1">
        <v>775</v>
      </c>
      <c r="B752" t="s">
        <v>101</v>
      </c>
      <c r="C752" t="s">
        <v>115</v>
      </c>
      <c r="D752">
        <v>2</v>
      </c>
      <c r="E752">
        <v>6</v>
      </c>
      <c r="F752">
        <v>2</v>
      </c>
      <c r="G752">
        <v>62.06644</v>
      </c>
      <c r="H752">
        <v>10</v>
      </c>
      <c r="I752" t="s">
        <v>119</v>
      </c>
      <c r="J752">
        <v>1.44</v>
      </c>
      <c r="K752">
        <v>500</v>
      </c>
      <c r="L752">
        <v>100</v>
      </c>
      <c r="N752" t="s">
        <v>120</v>
      </c>
      <c r="O752">
        <v>0</v>
      </c>
      <c r="P752">
        <v>0.2</v>
      </c>
      <c r="Q752">
        <v>3.2500000000000001E-2</v>
      </c>
      <c r="R752">
        <v>77.5</v>
      </c>
      <c r="S752">
        <v>170</v>
      </c>
      <c r="T752">
        <v>100</v>
      </c>
      <c r="U752">
        <v>1812.1301775147931</v>
      </c>
      <c r="V752">
        <v>20</v>
      </c>
      <c r="W752">
        <v>0.95</v>
      </c>
      <c r="X752">
        <v>1</v>
      </c>
      <c r="Y752">
        <v>37420.173870151397</v>
      </c>
      <c r="Z752">
        <v>187100869.350757</v>
      </c>
      <c r="AA752">
        <v>269425251.86509007</v>
      </c>
      <c r="AB752">
        <v>269425.25186508999</v>
      </c>
      <c r="AC752">
        <v>0</v>
      </c>
      <c r="AD752">
        <v>1939.1638472623961</v>
      </c>
      <c r="AE752">
        <v>698098.98501446249</v>
      </c>
      <c r="AF752">
        <v>698098.98501446249</v>
      </c>
      <c r="AG752">
        <v>43.328518767461041</v>
      </c>
      <c r="AH752">
        <v>61.446672660972993</v>
      </c>
      <c r="AI752">
        <v>61.446672660972993</v>
      </c>
      <c r="AJ752">
        <v>8756.3206856154266</v>
      </c>
      <c r="AK752">
        <v>854.70085470085473</v>
      </c>
      <c r="AL752" t="s">
        <v>123</v>
      </c>
      <c r="AM752">
        <v>4762.1171312254064</v>
      </c>
      <c r="AN752">
        <v>417.60082898282059</v>
      </c>
      <c r="AO752">
        <v>10445.93435236541</v>
      </c>
      <c r="AP752">
        <v>14790.739500524511</v>
      </c>
      <c r="AQ752">
        <v>4344.805148159101</v>
      </c>
      <c r="AR752">
        <v>1.2543093276999999E-2</v>
      </c>
      <c r="AS752">
        <v>202.09139233698599</v>
      </c>
      <c r="AT752">
        <v>109.90722200274411</v>
      </c>
      <c r="AU752">
        <v>9.63801304226517</v>
      </c>
      <c r="AV752">
        <v>241.0868095544065</v>
      </c>
      <c r="AW752">
        <v>341.36268493055661</v>
      </c>
      <c r="AX752">
        <v>100.2758753761501</v>
      </c>
      <c r="AY752">
        <v>1.4181577032612149</v>
      </c>
      <c r="AZ752" t="s">
        <v>152</v>
      </c>
      <c r="BA752" t="str">
        <f>VLOOKUP($AZ752,Sheet1!$A$2:$B$58,2,FALSE)</f>
        <v>cis,cis-Muconate</v>
      </c>
      <c r="BB752" t="s">
        <v>205</v>
      </c>
      <c r="BC752">
        <v>6</v>
      </c>
      <c r="BD752">
        <v>17</v>
      </c>
      <c r="BE752">
        <v>0</v>
      </c>
      <c r="BF752">
        <v>140.09155999999999</v>
      </c>
      <c r="BG752">
        <f>VLOOKUP($AZ752,Sheet1!$A$2:$C$58,3,FALSE)</f>
        <v>3.333333333333333</v>
      </c>
      <c r="BH752">
        <v>345.4</v>
      </c>
      <c r="BI752" t="s">
        <v>243</v>
      </c>
      <c r="BJ752">
        <v>0.57295836454256066</v>
      </c>
      <c r="BK752">
        <v>0.25562937062937102</v>
      </c>
      <c r="BL752">
        <v>0.57698718329541798</v>
      </c>
      <c r="BM752">
        <v>100</v>
      </c>
      <c r="BN752">
        <v>-0.9775969686780519</v>
      </c>
      <c r="BO752">
        <v>591.62958002098048</v>
      </c>
      <c r="BP752">
        <v>173.79220592636409</v>
      </c>
      <c r="BQ752">
        <v>1.884908541896358</v>
      </c>
      <c r="BR752">
        <v>320.43445212238089</v>
      </c>
      <c r="BS752">
        <v>271.19512789859948</v>
      </c>
      <c r="BT752">
        <v>0.76688811188811301</v>
      </c>
      <c r="BU752">
        <v>0</v>
      </c>
      <c r="BV752">
        <v>29.463392761873511</v>
      </c>
      <c r="BW752">
        <v>0</v>
      </c>
      <c r="BX752">
        <v>14.323959113564021</v>
      </c>
      <c r="BY752">
        <v>3.8580884825035691</v>
      </c>
      <c r="BZ752">
        <v>56.556729914041142</v>
      </c>
      <c r="CA752">
        <v>27.093337152167631</v>
      </c>
      <c r="CB752">
        <v>0</v>
      </c>
      <c r="CC752">
        <v>0</v>
      </c>
      <c r="CD752">
        <v>29.463392761873511</v>
      </c>
      <c r="CE752">
        <v>38.946060765132181</v>
      </c>
      <c r="CF752">
        <v>32.172726477090272</v>
      </c>
      <c r="CG752">
        <v>2.709333715216764</v>
      </c>
      <c r="CH752">
        <v>0</v>
      </c>
      <c r="CI752">
        <v>0</v>
      </c>
      <c r="CJ752">
        <v>29.463392761873511</v>
      </c>
      <c r="CK752">
        <v>52.451470932106197</v>
      </c>
      <c r="CL752">
        <v>20.777554103036959</v>
      </c>
      <c r="CM752">
        <v>0</v>
      </c>
      <c r="CN752">
        <v>2.2105240671957338</v>
      </c>
      <c r="CO752">
        <v>29.463392761873511</v>
      </c>
      <c r="CP752">
        <v>38.946060765132181</v>
      </c>
      <c r="CQ752">
        <v>33.751672239372937</v>
      </c>
      <c r="CR752">
        <v>2.0777554103036961</v>
      </c>
      <c r="CS752">
        <v>0</v>
      </c>
      <c r="CT752">
        <v>2.2105240671957338</v>
      </c>
      <c r="CU752">
        <v>29.463392761873511</v>
      </c>
      <c r="CV752">
        <f t="shared" si="11"/>
        <v>271.19512789859948</v>
      </c>
    </row>
    <row r="753" spans="1:100" x14ac:dyDescent="0.25">
      <c r="A753" s="1">
        <v>989</v>
      </c>
      <c r="B753" t="s">
        <v>104</v>
      </c>
      <c r="C753" t="s">
        <v>117</v>
      </c>
      <c r="D753">
        <v>2</v>
      </c>
      <c r="E753">
        <v>4</v>
      </c>
      <c r="F753">
        <v>2</v>
      </c>
      <c r="G753">
        <v>60.050759999999997</v>
      </c>
      <c r="H753">
        <v>8</v>
      </c>
      <c r="I753" t="s">
        <v>119</v>
      </c>
      <c r="J753">
        <v>1.131</v>
      </c>
      <c r="K753">
        <v>500</v>
      </c>
      <c r="L753">
        <v>100</v>
      </c>
      <c r="N753" t="s">
        <v>120</v>
      </c>
      <c r="O753">
        <v>0</v>
      </c>
      <c r="P753">
        <v>0.25</v>
      </c>
      <c r="Q753">
        <v>3.2500000000000001E-2</v>
      </c>
      <c r="R753">
        <v>77.5</v>
      </c>
      <c r="S753">
        <v>170</v>
      </c>
      <c r="T753">
        <v>100</v>
      </c>
      <c r="U753">
        <v>1812.1301775147931</v>
      </c>
      <c r="V753">
        <v>20</v>
      </c>
      <c r="W753">
        <v>0.95</v>
      </c>
      <c r="X753">
        <v>1</v>
      </c>
      <c r="Y753">
        <v>27148.09988187968</v>
      </c>
      <c r="Z753">
        <v>135740499.40939841</v>
      </c>
      <c r="AA753">
        <v>153522504.83202961</v>
      </c>
      <c r="AB753">
        <v>153522.50483202949</v>
      </c>
      <c r="AC753">
        <v>0</v>
      </c>
      <c r="AD753">
        <v>1406.851127829797</v>
      </c>
      <c r="AE753">
        <v>633083.00752340851</v>
      </c>
      <c r="AF753">
        <v>633083.00752340851</v>
      </c>
      <c r="AG753">
        <v>38.017115744866388</v>
      </c>
      <c r="AH753">
        <v>55.723966322210423</v>
      </c>
      <c r="AI753">
        <v>55.723966322210423</v>
      </c>
      <c r="AJ753">
        <v>4989.4814070409602</v>
      </c>
      <c r="AK753">
        <v>1835.336538461539</v>
      </c>
      <c r="AL753" t="s">
        <v>124</v>
      </c>
      <c r="AM753">
        <v>4318.6073899713074</v>
      </c>
      <c r="AN753">
        <v>302.96676480769912</v>
      </c>
      <c r="AO753">
        <v>9473.0742747757704</v>
      </c>
      <c r="AP753">
        <v>11446.39210028151</v>
      </c>
      <c r="AQ753">
        <v>1973.317825505736</v>
      </c>
      <c r="AR753">
        <v>7.8812436090483322E-3</v>
      </c>
      <c r="AS753">
        <v>131.2430285486534</v>
      </c>
      <c r="AT753">
        <v>113.5963974477592</v>
      </c>
      <c r="AU753">
        <v>7.9692201491800398</v>
      </c>
      <c r="AV753">
        <v>249.17919440153631</v>
      </c>
      <c r="AW753">
        <v>301.08523163878249</v>
      </c>
      <c r="AX753">
        <v>51.906037237246238</v>
      </c>
      <c r="AY753">
        <v>1.4657599670678609</v>
      </c>
      <c r="AZ753" t="s">
        <v>137</v>
      </c>
      <c r="BA753" t="str">
        <f>VLOOKUP($AZ753,Sheet1!$A$2:$B$58,2,FALSE)</f>
        <v>2-Pyrone-4,6-Dicarboxylate</v>
      </c>
      <c r="BB753" t="s">
        <v>195</v>
      </c>
      <c r="BC753">
        <v>7</v>
      </c>
      <c r="BD753">
        <v>14.6</v>
      </c>
      <c r="BE753">
        <v>0</v>
      </c>
      <c r="BF753">
        <v>182.08457999999999</v>
      </c>
      <c r="BG753">
        <f>VLOOKUP($AZ753,Sheet1!$A$2:$C$58,3,FALSE)</f>
        <v>2.5714285714285721</v>
      </c>
      <c r="BH753">
        <v>355.5</v>
      </c>
      <c r="BI753" t="s">
        <v>247</v>
      </c>
      <c r="BJ753">
        <v>0.57510008603838247</v>
      </c>
      <c r="BK753">
        <v>0.213233532934132</v>
      </c>
      <c r="BL753">
        <v>0.65759854502838899</v>
      </c>
      <c r="BM753">
        <v>100</v>
      </c>
      <c r="BN753">
        <v>-0.76964457944319919</v>
      </c>
      <c r="BO753">
        <v>457.85568401126022</v>
      </c>
      <c r="BP753">
        <v>78.932713020229414</v>
      </c>
      <c r="BQ753">
        <v>1.6538585668500341</v>
      </c>
      <c r="BR753">
        <v>281.1559563645057</v>
      </c>
      <c r="BS753">
        <v>176.6997276467545</v>
      </c>
      <c r="BT753">
        <v>0.74631736526946202</v>
      </c>
      <c r="BU753">
        <v>0</v>
      </c>
      <c r="BV753">
        <v>22.201995595001971</v>
      </c>
      <c r="BW753">
        <v>0</v>
      </c>
      <c r="BX753">
        <v>14.377502150959559</v>
      </c>
      <c r="BY753">
        <v>3.8580884825035691</v>
      </c>
      <c r="BZ753">
        <v>46.772051899817598</v>
      </c>
      <c r="CA753">
        <v>24.57005630481563</v>
      </c>
      <c r="CB753">
        <v>0</v>
      </c>
      <c r="CC753">
        <v>0</v>
      </c>
      <c r="CD753">
        <v>22.201995595001971</v>
      </c>
      <c r="CE753">
        <v>30.801515301687449</v>
      </c>
      <c r="CF753">
        <v>24.659001225483539</v>
      </c>
      <c r="CG753">
        <v>2.4570056304815631</v>
      </c>
      <c r="CH753">
        <v>0</v>
      </c>
      <c r="CI753">
        <v>0</v>
      </c>
      <c r="CJ753">
        <v>22.201995595001971</v>
      </c>
      <c r="CK753">
        <v>42.651447437387688</v>
      </c>
      <c r="CL753">
        <v>18.230664824154221</v>
      </c>
      <c r="CM753">
        <v>0</v>
      </c>
      <c r="CN753">
        <v>2.2187870182314948</v>
      </c>
      <c r="CO753">
        <v>22.201995595001971</v>
      </c>
      <c r="CP753">
        <v>30.801515301687449</v>
      </c>
      <c r="CQ753">
        <v>26.243849095648891</v>
      </c>
      <c r="CR753">
        <v>1.8230664824154219</v>
      </c>
      <c r="CS753">
        <v>0</v>
      </c>
      <c r="CT753">
        <v>2.2187870182314948</v>
      </c>
      <c r="CU753">
        <v>22.201995595001971</v>
      </c>
      <c r="CV753">
        <f t="shared" si="11"/>
        <v>176.6997276467545</v>
      </c>
    </row>
    <row r="754" spans="1:100" x14ac:dyDescent="0.25">
      <c r="A754" s="1">
        <v>1062</v>
      </c>
      <c r="B754" t="s">
        <v>105</v>
      </c>
      <c r="C754" t="s">
        <v>114</v>
      </c>
      <c r="D754">
        <v>1</v>
      </c>
      <c r="E754">
        <v>0</v>
      </c>
      <c r="F754">
        <v>1</v>
      </c>
      <c r="G754">
        <v>28.009699999999999</v>
      </c>
      <c r="H754">
        <v>2</v>
      </c>
      <c r="I754" t="s">
        <v>119</v>
      </c>
      <c r="J754">
        <v>1.333</v>
      </c>
      <c r="K754">
        <v>500</v>
      </c>
      <c r="L754">
        <v>50</v>
      </c>
      <c r="N754" t="s">
        <v>121</v>
      </c>
      <c r="O754">
        <v>50</v>
      </c>
      <c r="P754">
        <v>0.25</v>
      </c>
      <c r="Q754">
        <v>3.2500000000000001E-2</v>
      </c>
      <c r="R754">
        <v>77.5</v>
      </c>
      <c r="S754">
        <v>170</v>
      </c>
      <c r="T754">
        <v>100</v>
      </c>
      <c r="U754">
        <v>1812.1301775147931</v>
      </c>
      <c r="V754">
        <v>20</v>
      </c>
      <c r="W754">
        <v>0.95</v>
      </c>
      <c r="X754">
        <v>1</v>
      </c>
      <c r="Y754">
        <v>53913.454101559139</v>
      </c>
      <c r="Z754">
        <v>269567270.50779569</v>
      </c>
      <c r="AA754">
        <v>359333171.58689171</v>
      </c>
      <c r="AB754">
        <v>359333.17158689158</v>
      </c>
      <c r="AC754">
        <v>0</v>
      </c>
      <c r="AD754">
        <v>2793.8678595552178</v>
      </c>
      <c r="AE754">
        <v>5028962.1471993933</v>
      </c>
      <c r="AF754">
        <v>2514481.0735996971</v>
      </c>
      <c r="AG754">
        <v>70.42986052720542</v>
      </c>
      <c r="AH754">
        <v>110.6623120491226</v>
      </c>
      <c r="AI754">
        <v>110.6623120491226</v>
      </c>
      <c r="AJ754">
        <v>11678.32807657398</v>
      </c>
      <c r="AK754">
        <v>854.70085470085473</v>
      </c>
      <c r="AL754" t="s">
        <v>123</v>
      </c>
      <c r="AM754">
        <v>8576.3291838070054</v>
      </c>
      <c r="AN754">
        <v>601.66217303701831</v>
      </c>
      <c r="AO754">
        <v>18812.593048350849</v>
      </c>
      <c r="AP754">
        <v>21711.02028811886</v>
      </c>
      <c r="AQ754">
        <v>2898.427239768007</v>
      </c>
      <c r="AR754">
        <v>4.644428705066944E-3</v>
      </c>
      <c r="AS754">
        <v>154.6611756050491</v>
      </c>
      <c r="AT754">
        <v>113.5800557448126</v>
      </c>
      <c r="AU754">
        <v>7.9680737164469653</v>
      </c>
      <c r="AV754">
        <v>249.14334808539539</v>
      </c>
      <c r="AW754">
        <v>287.52848004682988</v>
      </c>
      <c r="AX754">
        <v>38.385131961434453</v>
      </c>
      <c r="AY754">
        <v>1.5712413913751311</v>
      </c>
      <c r="AZ754" t="s">
        <v>132</v>
      </c>
      <c r="BA754" t="str">
        <f>VLOOKUP($AZ754,Sheet1!$A$2:$B$58,2,FALSE)</f>
        <v>1,3-Diaminopropane</v>
      </c>
      <c r="BB754" t="s">
        <v>191</v>
      </c>
      <c r="BC754">
        <v>3</v>
      </c>
      <c r="BD754">
        <v>17.47854648300871</v>
      </c>
      <c r="BE754">
        <v>35.1</v>
      </c>
      <c r="BF754">
        <v>76.139580000000009</v>
      </c>
      <c r="BG754">
        <f>VLOOKUP($AZ754,Sheet1!$A$2:$C$58,3,FALSE)</f>
        <v>6.05</v>
      </c>
      <c r="BH754">
        <v>139.30000000000001</v>
      </c>
      <c r="BI754" t="s">
        <v>248</v>
      </c>
      <c r="BJ754">
        <v>0.57801737283026766</v>
      </c>
      <c r="BK754">
        <v>0.14000000000000001</v>
      </c>
      <c r="BL754">
        <v>0.35496307692307699</v>
      </c>
      <c r="BM754">
        <v>100</v>
      </c>
      <c r="BN754">
        <v>0</v>
      </c>
      <c r="BO754">
        <v>810.02362989190374</v>
      </c>
      <c r="BP754">
        <v>108.1383796144881</v>
      </c>
      <c r="BQ754">
        <v>3.848475109134637</v>
      </c>
      <c r="BR754">
        <v>654.24076855288831</v>
      </c>
      <c r="BS754">
        <v>155.7828613390154</v>
      </c>
      <c r="BT754">
        <v>0.42</v>
      </c>
      <c r="BU754">
        <v>0</v>
      </c>
      <c r="BV754">
        <v>49.240463640663201</v>
      </c>
      <c r="BW754">
        <v>0.71282838147393313</v>
      </c>
      <c r="BX754">
        <v>14.45043432075669</v>
      </c>
      <c r="BY754">
        <v>1.1023109950010199</v>
      </c>
      <c r="BZ754">
        <v>98.034176962255884</v>
      </c>
      <c r="CA754">
        <v>48.793713321592683</v>
      </c>
      <c r="CB754">
        <v>0</v>
      </c>
      <c r="CC754">
        <v>0</v>
      </c>
      <c r="CD754">
        <v>49.240463640663201</v>
      </c>
      <c r="CE754">
        <v>66.318263303220647</v>
      </c>
      <c r="CF754">
        <v>54.119834972822467</v>
      </c>
      <c r="CG754">
        <v>4.8793713321592689</v>
      </c>
      <c r="CH754">
        <v>0</v>
      </c>
      <c r="CI754">
        <v>0</v>
      </c>
      <c r="CJ754">
        <v>49.240463640663201</v>
      </c>
      <c r="CK754">
        <v>92.299782813904216</v>
      </c>
      <c r="CL754">
        <v>42.422164267868602</v>
      </c>
      <c r="CM754">
        <v>0</v>
      </c>
      <c r="CN754">
        <v>0.63715490537240771</v>
      </c>
      <c r="CO754">
        <v>49.240463640663201</v>
      </c>
      <c r="CP754">
        <v>64.725376039789623</v>
      </c>
      <c r="CQ754">
        <v>54.119834972822467</v>
      </c>
      <c r="CR754">
        <v>4.2422164267868601</v>
      </c>
      <c r="CS754">
        <v>0</v>
      </c>
      <c r="CT754">
        <v>0.63715490537240771</v>
      </c>
      <c r="CU754">
        <v>49.240463640663201</v>
      </c>
      <c r="CV754">
        <f t="shared" si="11"/>
        <v>155.7828613390154</v>
      </c>
    </row>
    <row r="755" spans="1:100" x14ac:dyDescent="0.25">
      <c r="A755" s="1">
        <v>1213</v>
      </c>
      <c r="B755" t="s">
        <v>108</v>
      </c>
      <c r="C755" t="s">
        <v>118</v>
      </c>
      <c r="D755">
        <v>1</v>
      </c>
      <c r="E755">
        <v>1</v>
      </c>
      <c r="F755">
        <v>2</v>
      </c>
      <c r="G755">
        <v>45.016539999999999</v>
      </c>
      <c r="H755">
        <v>2</v>
      </c>
      <c r="I755" t="s">
        <v>119</v>
      </c>
      <c r="J755">
        <v>1.4</v>
      </c>
      <c r="K755">
        <v>500</v>
      </c>
      <c r="L755">
        <v>50</v>
      </c>
      <c r="N755" t="s">
        <v>121</v>
      </c>
      <c r="O755">
        <v>50</v>
      </c>
      <c r="P755">
        <v>0.25</v>
      </c>
      <c r="Q755">
        <v>3.2500000000000001E-2</v>
      </c>
      <c r="R755">
        <v>77.5</v>
      </c>
      <c r="S755">
        <v>170</v>
      </c>
      <c r="T755">
        <v>100</v>
      </c>
      <c r="U755">
        <v>1812.1301775147931</v>
      </c>
      <c r="V755">
        <v>20</v>
      </c>
      <c r="W755">
        <v>0.95</v>
      </c>
      <c r="X755">
        <v>1</v>
      </c>
      <c r="Y755">
        <v>53674.49250317047</v>
      </c>
      <c r="Z755">
        <v>268372462.5158523</v>
      </c>
      <c r="AA755">
        <v>375721447.52219331</v>
      </c>
      <c r="AB755">
        <v>375721.44752219331</v>
      </c>
      <c r="AC755">
        <v>0</v>
      </c>
      <c r="AD755">
        <v>2781.484547438944</v>
      </c>
      <c r="AE755">
        <v>5006672.185390099</v>
      </c>
      <c r="AF755">
        <v>2503336.092695049</v>
      </c>
      <c r="AG755">
        <v>112.69152935025041</v>
      </c>
      <c r="AH755">
        <v>110.1718214395091</v>
      </c>
      <c r="AI755">
        <v>110.1718214395091</v>
      </c>
      <c r="AJ755">
        <v>12210.947044471281</v>
      </c>
      <c r="AK755">
        <v>854.70085470085473</v>
      </c>
      <c r="AL755" t="s">
        <v>123</v>
      </c>
      <c r="AM755">
        <v>8538.3161615619574</v>
      </c>
      <c r="AN755">
        <v>598.99541467484596</v>
      </c>
      <c r="AO755">
        <v>18729.20964471655</v>
      </c>
      <c r="AP755">
        <v>22202.959475408941</v>
      </c>
      <c r="AQ755">
        <v>3473.7498306923922</v>
      </c>
      <c r="AR755">
        <v>4.8778696077222206E-3</v>
      </c>
      <c r="AS755">
        <v>103.70383552281319</v>
      </c>
      <c r="AT755">
        <v>72.513305613040416</v>
      </c>
      <c r="AU755">
        <v>5.0870847065448981</v>
      </c>
      <c r="AV755">
        <v>159.0614445705402</v>
      </c>
      <c r="AW755">
        <v>188.56293858059161</v>
      </c>
      <c r="AX755">
        <v>29.501494010051371</v>
      </c>
      <c r="AY755">
        <v>0.97764066274307182</v>
      </c>
      <c r="AZ755" t="s">
        <v>132</v>
      </c>
      <c r="BA755" t="str">
        <f>VLOOKUP($AZ755,Sheet1!$A$2:$B$58,2,FALSE)</f>
        <v>1,3-Diaminopropane</v>
      </c>
      <c r="BB755" t="s">
        <v>191</v>
      </c>
      <c r="BC755">
        <v>3</v>
      </c>
      <c r="BD755">
        <v>10.541709491918519</v>
      </c>
      <c r="BE755">
        <v>35.1</v>
      </c>
      <c r="BF755">
        <v>76.139580000000009</v>
      </c>
      <c r="BG755">
        <f>VLOOKUP($AZ755,Sheet1!$A$2:$C$58,3,FALSE)</f>
        <v>6.05</v>
      </c>
      <c r="BH755">
        <v>139.30000000000001</v>
      </c>
      <c r="BI755" t="s">
        <v>251</v>
      </c>
      <c r="BJ755">
        <v>0.57801737283026766</v>
      </c>
      <c r="BK755">
        <v>0.14000000000000001</v>
      </c>
      <c r="BL755">
        <v>0.221844535646498</v>
      </c>
      <c r="BM755">
        <v>100</v>
      </c>
      <c r="BN755">
        <v>0</v>
      </c>
      <c r="BO755">
        <v>849.97783709696796</v>
      </c>
      <c r="BP755">
        <v>132.9827391243976</v>
      </c>
      <c r="BQ755">
        <v>3.8288554847500968</v>
      </c>
      <c r="BR755">
        <v>650.90543240751651</v>
      </c>
      <c r="BS755">
        <v>199.07240468945139</v>
      </c>
      <c r="BT755">
        <v>0.42</v>
      </c>
      <c r="BU755">
        <v>0</v>
      </c>
      <c r="BV755">
        <v>47.518454584413959</v>
      </c>
      <c r="BW755">
        <v>0.73866038588537752</v>
      </c>
      <c r="BX755">
        <v>14.45043432075669</v>
      </c>
      <c r="BY755">
        <v>1.1023109950010199</v>
      </c>
      <c r="BZ755">
        <v>96.095898629237936</v>
      </c>
      <c r="CA755">
        <v>48.577444044823977</v>
      </c>
      <c r="CB755">
        <v>0</v>
      </c>
      <c r="CC755">
        <v>0</v>
      </c>
      <c r="CD755">
        <v>47.518454584413959</v>
      </c>
      <c r="CE755">
        <v>64.52056000010235</v>
      </c>
      <c r="CF755">
        <v>52.376198988896363</v>
      </c>
      <c r="CG755">
        <v>4.8577444044823981</v>
      </c>
      <c r="CH755">
        <v>0</v>
      </c>
      <c r="CI755">
        <v>0</v>
      </c>
      <c r="CJ755">
        <v>47.518454584413959</v>
      </c>
      <c r="CK755">
        <v>90.361504480886282</v>
      </c>
      <c r="CL755">
        <v>42.20589499109991</v>
      </c>
      <c r="CM755">
        <v>0</v>
      </c>
      <c r="CN755">
        <v>0.63715490537240771</v>
      </c>
      <c r="CO755">
        <v>47.518454584413959</v>
      </c>
      <c r="CP755">
        <v>62.927672736671333</v>
      </c>
      <c r="CQ755">
        <v>52.376198988896363</v>
      </c>
      <c r="CR755">
        <v>4.220589499109991</v>
      </c>
      <c r="CS755">
        <v>0</v>
      </c>
      <c r="CT755">
        <v>0.63715490537240771</v>
      </c>
      <c r="CU755">
        <v>47.518454584413959</v>
      </c>
      <c r="CV755">
        <f t="shared" si="11"/>
        <v>199.07240468945139</v>
      </c>
    </row>
    <row r="756" spans="1:100" x14ac:dyDescent="0.25">
      <c r="A756" s="1">
        <v>1042</v>
      </c>
      <c r="B756" t="s">
        <v>105</v>
      </c>
      <c r="C756" t="s">
        <v>114</v>
      </c>
      <c r="D756">
        <v>1</v>
      </c>
      <c r="E756">
        <v>0</v>
      </c>
      <c r="F756">
        <v>1</v>
      </c>
      <c r="G756">
        <v>28.009699999999999</v>
      </c>
      <c r="H756">
        <v>2</v>
      </c>
      <c r="I756" t="s">
        <v>119</v>
      </c>
      <c r="J756">
        <v>1.333</v>
      </c>
      <c r="K756">
        <v>500</v>
      </c>
      <c r="L756">
        <v>50</v>
      </c>
      <c r="N756" t="s">
        <v>121</v>
      </c>
      <c r="O756">
        <v>50</v>
      </c>
      <c r="P756">
        <v>0.25</v>
      </c>
      <c r="Q756">
        <v>3.2500000000000001E-2</v>
      </c>
      <c r="R756">
        <v>77.5</v>
      </c>
      <c r="S756">
        <v>170</v>
      </c>
      <c r="T756">
        <v>100</v>
      </c>
      <c r="U756">
        <v>1812.1301775147931</v>
      </c>
      <c r="V756">
        <v>20</v>
      </c>
      <c r="W756">
        <v>0.95</v>
      </c>
      <c r="X756">
        <v>1</v>
      </c>
      <c r="Y756">
        <v>30210.087376437281</v>
      </c>
      <c r="Z756">
        <v>151050436.88218641</v>
      </c>
      <c r="AA756">
        <v>201350232.36395451</v>
      </c>
      <c r="AB756">
        <v>201350.23236395451</v>
      </c>
      <c r="AC756">
        <v>0</v>
      </c>
      <c r="AD756">
        <v>1565.527446940968</v>
      </c>
      <c r="AE756">
        <v>2817949.4044937431</v>
      </c>
      <c r="AF756">
        <v>1408974.702246872</v>
      </c>
      <c r="AG756">
        <v>39.464958717524198</v>
      </c>
      <c r="AH756">
        <v>62.008976645884808</v>
      </c>
      <c r="AI756">
        <v>62.008976645884808</v>
      </c>
      <c r="AJ756">
        <v>6543.8825518285212</v>
      </c>
      <c r="AK756">
        <v>854.70085470085473</v>
      </c>
      <c r="AL756" t="s">
        <v>123</v>
      </c>
      <c r="AM756">
        <v>4805.6956900560745</v>
      </c>
      <c r="AN756">
        <v>337.13786514783521</v>
      </c>
      <c r="AO756">
        <v>10541.52602980042</v>
      </c>
      <c r="AP756">
        <v>12541.41696173329</v>
      </c>
      <c r="AQ756">
        <v>1999.8909319328691</v>
      </c>
      <c r="AR756">
        <v>4.644428705066944E-3</v>
      </c>
      <c r="AS756">
        <v>154.6611756050491</v>
      </c>
      <c r="AT756">
        <v>113.5800557448126</v>
      </c>
      <c r="AU756">
        <v>7.9680737164469626</v>
      </c>
      <c r="AV756">
        <v>249.14334808539539</v>
      </c>
      <c r="AW756">
        <v>296.4097041308882</v>
      </c>
      <c r="AX756">
        <v>47.26635604549282</v>
      </c>
      <c r="AY756">
        <v>1.5712413913751311</v>
      </c>
      <c r="AZ756" t="s">
        <v>155</v>
      </c>
      <c r="BA756" t="str">
        <f>VLOOKUP($AZ756,Sheet1!$A$2:$B$58,2,FALSE)</f>
        <v>1,3-Propanediol</v>
      </c>
      <c r="BB756" t="s">
        <v>207</v>
      </c>
      <c r="BC756">
        <v>3</v>
      </c>
      <c r="BD756">
        <v>17.47854648300871</v>
      </c>
      <c r="BE756">
        <v>0</v>
      </c>
      <c r="BF756">
        <v>76.092820000000003</v>
      </c>
      <c r="BG756">
        <f>VLOOKUP($AZ756,Sheet1!$A$2:$C$58,3,FALSE)</f>
        <v>5.333333333333333</v>
      </c>
      <c r="BH756">
        <v>213</v>
      </c>
      <c r="BI756" t="s">
        <v>248</v>
      </c>
      <c r="BJ756">
        <v>0.57837257181426571</v>
      </c>
      <c r="BK756">
        <v>0.25</v>
      </c>
      <c r="BL756">
        <v>0.63347335997335996</v>
      </c>
      <c r="BM756">
        <v>100</v>
      </c>
      <c r="BN756">
        <v>0</v>
      </c>
      <c r="BO756">
        <v>467.91186947996272</v>
      </c>
      <c r="BP756">
        <v>74.614591602526986</v>
      </c>
      <c r="BQ756">
        <v>1.9019864940211271</v>
      </c>
      <c r="BR756">
        <v>323.33770398359161</v>
      </c>
      <c r="BS756">
        <v>144.57416549637111</v>
      </c>
      <c r="BT756">
        <v>0.75</v>
      </c>
      <c r="BU756">
        <v>0</v>
      </c>
      <c r="BV756">
        <v>27.59160461577066</v>
      </c>
      <c r="BW756">
        <v>0</v>
      </c>
      <c r="BX756">
        <v>14.45931429535664</v>
      </c>
      <c r="BY756">
        <v>1.1023109950010199</v>
      </c>
      <c r="BZ756">
        <v>54.932875313978769</v>
      </c>
      <c r="CA756">
        <v>27.34127069820811</v>
      </c>
      <c r="CB756">
        <v>0</v>
      </c>
      <c r="CC756">
        <v>0</v>
      </c>
      <c r="CD756">
        <v>27.59160461577066</v>
      </c>
      <c r="CE756">
        <v>37.161049360143501</v>
      </c>
      <c r="CF756">
        <v>30.325731685591471</v>
      </c>
      <c r="CG756">
        <v>2.7341270698208109</v>
      </c>
      <c r="CH756">
        <v>0</v>
      </c>
      <c r="CI756">
        <v>0</v>
      </c>
      <c r="CJ756">
        <v>27.59160461577066</v>
      </c>
      <c r="CK756">
        <v>49.194957307917832</v>
      </c>
      <c r="CL756">
        <v>20.965806247029288</v>
      </c>
      <c r="CM756">
        <v>0</v>
      </c>
      <c r="CN756">
        <v>0.63754644511788205</v>
      </c>
      <c r="CO756">
        <v>27.59160461577066</v>
      </c>
      <c r="CP756">
        <v>35.567183247348787</v>
      </c>
      <c r="CQ756">
        <v>30.325731685591471</v>
      </c>
      <c r="CR756">
        <v>2.0965806247029288</v>
      </c>
      <c r="CS756">
        <v>0</v>
      </c>
      <c r="CT756">
        <v>0.63754644511788205</v>
      </c>
      <c r="CU756">
        <v>27.59160461577066</v>
      </c>
      <c r="CV756">
        <f t="shared" si="11"/>
        <v>144.57416549637111</v>
      </c>
    </row>
    <row r="757" spans="1:100" x14ac:dyDescent="0.25">
      <c r="A757" s="1">
        <v>1193</v>
      </c>
      <c r="B757" t="s">
        <v>108</v>
      </c>
      <c r="C757" t="s">
        <v>118</v>
      </c>
      <c r="D757">
        <v>1</v>
      </c>
      <c r="E757">
        <v>1</v>
      </c>
      <c r="F757">
        <v>2</v>
      </c>
      <c r="G757">
        <v>45.016539999999999</v>
      </c>
      <c r="H757">
        <v>2</v>
      </c>
      <c r="I757" t="s">
        <v>119</v>
      </c>
      <c r="J757">
        <v>1.4</v>
      </c>
      <c r="K757">
        <v>500</v>
      </c>
      <c r="L757">
        <v>50</v>
      </c>
      <c r="N757" t="s">
        <v>121</v>
      </c>
      <c r="O757">
        <v>50</v>
      </c>
      <c r="P757">
        <v>0.25</v>
      </c>
      <c r="Q757">
        <v>3.2500000000000001E-2</v>
      </c>
      <c r="R757">
        <v>77.5</v>
      </c>
      <c r="S757">
        <v>170</v>
      </c>
      <c r="T757">
        <v>100</v>
      </c>
      <c r="U757">
        <v>1812.1301775147931</v>
      </c>
      <c r="V757">
        <v>20</v>
      </c>
      <c r="W757">
        <v>0.95</v>
      </c>
      <c r="X757">
        <v>1</v>
      </c>
      <c r="Y757">
        <v>30076.186648182342</v>
      </c>
      <c r="Z757">
        <v>150380933.24091169</v>
      </c>
      <c r="AA757">
        <v>210533306.53727639</v>
      </c>
      <c r="AB757">
        <v>210533.3065372764</v>
      </c>
      <c r="AC757">
        <v>0</v>
      </c>
      <c r="AD757">
        <v>1558.588530722805</v>
      </c>
      <c r="AE757">
        <v>2805459.3553010491</v>
      </c>
      <c r="AF757">
        <v>1402729.6776505241</v>
      </c>
      <c r="AG757">
        <v>63.146036643141933</v>
      </c>
      <c r="AH757">
        <v>61.734133113399572</v>
      </c>
      <c r="AI757">
        <v>61.734133113399572</v>
      </c>
      <c r="AJ757">
        <v>6842.3324624614816</v>
      </c>
      <c r="AK757">
        <v>854.70085470085473</v>
      </c>
      <c r="AL757" t="s">
        <v>123</v>
      </c>
      <c r="AM757">
        <v>4784.3953162884673</v>
      </c>
      <c r="AN757">
        <v>335.64356276124818</v>
      </c>
      <c r="AO757">
        <v>10494.80262927793</v>
      </c>
      <c r="AP757">
        <v>12817.07219621205</v>
      </c>
      <c r="AQ757">
        <v>2322.269566934126</v>
      </c>
      <c r="AR757">
        <v>4.8778696077222223E-3</v>
      </c>
      <c r="AS757">
        <v>103.70383552281319</v>
      </c>
      <c r="AT757">
        <v>72.513305613040416</v>
      </c>
      <c r="AU757">
        <v>5.0870847065448981</v>
      </c>
      <c r="AV757">
        <v>159.0614445705402</v>
      </c>
      <c r="AW757">
        <v>194.2582524617392</v>
      </c>
      <c r="AX757">
        <v>35.196807891198972</v>
      </c>
      <c r="AY757">
        <v>0.97764066274307171</v>
      </c>
      <c r="AZ757" t="s">
        <v>155</v>
      </c>
      <c r="BA757" t="str">
        <f>VLOOKUP($AZ757,Sheet1!$A$2:$B$58,2,FALSE)</f>
        <v>1,3-Propanediol</v>
      </c>
      <c r="BB757" t="s">
        <v>207</v>
      </c>
      <c r="BC757">
        <v>3</v>
      </c>
      <c r="BD757">
        <v>10.541709491918519</v>
      </c>
      <c r="BE757">
        <v>0</v>
      </c>
      <c r="BF757">
        <v>76.092820000000003</v>
      </c>
      <c r="BG757">
        <f>VLOOKUP($AZ757,Sheet1!$A$2:$C$58,3,FALSE)</f>
        <v>5.333333333333333</v>
      </c>
      <c r="BH757">
        <v>213</v>
      </c>
      <c r="BI757" t="s">
        <v>251</v>
      </c>
      <c r="BJ757">
        <v>0.57837257181426571</v>
      </c>
      <c r="BK757">
        <v>0.25</v>
      </c>
      <c r="BL757">
        <v>0.39590766624488</v>
      </c>
      <c r="BM757">
        <v>100</v>
      </c>
      <c r="BN757">
        <v>0</v>
      </c>
      <c r="BO757">
        <v>490.66554912726798</v>
      </c>
      <c r="BP757">
        <v>88.901556832771107</v>
      </c>
      <c r="BQ757">
        <v>1.890992752721717</v>
      </c>
      <c r="BR757">
        <v>321.46876796269191</v>
      </c>
      <c r="BS757">
        <v>169.19678116457609</v>
      </c>
      <c r="BT757">
        <v>0.75</v>
      </c>
      <c r="BU757">
        <v>0</v>
      </c>
      <c r="BV757">
        <v>26.626686954321759</v>
      </c>
      <c r="BW757">
        <v>0</v>
      </c>
      <c r="BX757">
        <v>14.45931429535664</v>
      </c>
      <c r="BY757">
        <v>1.1023109950010199</v>
      </c>
      <c r="BZ757">
        <v>53.846772433424498</v>
      </c>
      <c r="CA757">
        <v>27.22008547910275</v>
      </c>
      <c r="CB757">
        <v>0</v>
      </c>
      <c r="CC757">
        <v>0</v>
      </c>
      <c r="CD757">
        <v>26.626686954321759</v>
      </c>
      <c r="CE757">
        <v>36.15371687200772</v>
      </c>
      <c r="CF757">
        <v>29.348695502232029</v>
      </c>
      <c r="CG757">
        <v>2.7220085479102751</v>
      </c>
      <c r="CH757">
        <v>0</v>
      </c>
      <c r="CI757">
        <v>0</v>
      </c>
      <c r="CJ757">
        <v>26.626686954321759</v>
      </c>
      <c r="CK757">
        <v>48.108854427363568</v>
      </c>
      <c r="CL757">
        <v>20.844621027923932</v>
      </c>
      <c r="CM757">
        <v>0</v>
      </c>
      <c r="CN757">
        <v>0.63754644511788205</v>
      </c>
      <c r="CO757">
        <v>26.626686954321759</v>
      </c>
      <c r="CP757">
        <v>34.55985075921302</v>
      </c>
      <c r="CQ757">
        <v>29.348695502232029</v>
      </c>
      <c r="CR757">
        <v>2.0844621027923931</v>
      </c>
      <c r="CS757">
        <v>0</v>
      </c>
      <c r="CT757">
        <v>0.63754644511788205</v>
      </c>
      <c r="CU757">
        <v>26.626686954321759</v>
      </c>
      <c r="CV757">
        <f t="shared" si="11"/>
        <v>169.19678116457609</v>
      </c>
    </row>
    <row r="758" spans="1:100" x14ac:dyDescent="0.25">
      <c r="A758" s="1">
        <v>879</v>
      </c>
      <c r="B758" t="s">
        <v>103</v>
      </c>
      <c r="C758" t="s">
        <v>116</v>
      </c>
      <c r="D758">
        <v>2</v>
      </c>
      <c r="E758">
        <v>4</v>
      </c>
      <c r="F758">
        <v>2</v>
      </c>
      <c r="G758">
        <v>60.050759999999997</v>
      </c>
      <c r="H758">
        <v>8</v>
      </c>
      <c r="I758" t="s">
        <v>119</v>
      </c>
      <c r="J758">
        <v>1.3440000000000001</v>
      </c>
      <c r="K758">
        <v>500</v>
      </c>
      <c r="L758">
        <v>100</v>
      </c>
      <c r="N758" t="s">
        <v>120</v>
      </c>
      <c r="O758">
        <v>0</v>
      </c>
      <c r="P758">
        <v>0.25</v>
      </c>
      <c r="Q758">
        <v>3.2500000000000001E-2</v>
      </c>
      <c r="R758">
        <v>77.5</v>
      </c>
      <c r="S758">
        <v>170</v>
      </c>
      <c r="T758">
        <v>100</v>
      </c>
      <c r="U758">
        <v>1812.1301775147931</v>
      </c>
      <c r="V758">
        <v>20</v>
      </c>
      <c r="W758">
        <v>0.95</v>
      </c>
      <c r="X758">
        <v>1</v>
      </c>
      <c r="Y758">
        <v>31722.936964320292</v>
      </c>
      <c r="Z758">
        <v>158614684.82160151</v>
      </c>
      <c r="AA758">
        <v>213178136.4002324</v>
      </c>
      <c r="AB758">
        <v>213178.13640023241</v>
      </c>
      <c r="AC758">
        <v>0</v>
      </c>
      <c r="AD758">
        <v>1643.9253517008019</v>
      </c>
      <c r="AE758">
        <v>739766.40826536086</v>
      </c>
      <c r="AF758">
        <v>739766.40826536086</v>
      </c>
      <c r="AG758">
        <v>44.423535038805198</v>
      </c>
      <c r="AH758">
        <v>65.114239255517077</v>
      </c>
      <c r="AI758">
        <v>65.114239255517077</v>
      </c>
      <c r="AJ758">
        <v>6928.2894330075524</v>
      </c>
      <c r="AK758">
        <v>854.70085470085473</v>
      </c>
      <c r="AL758" t="s">
        <v>123</v>
      </c>
      <c r="AM758">
        <v>5046.3535423025733</v>
      </c>
      <c r="AN758">
        <v>354.02093052905201</v>
      </c>
      <c r="AO758">
        <v>11069.4206734379</v>
      </c>
      <c r="AP758">
        <v>13183.364760540029</v>
      </c>
      <c r="AQ758">
        <v>2113.9440871021288</v>
      </c>
      <c r="AR758">
        <v>9.3655096468266679E-3</v>
      </c>
      <c r="AS758">
        <v>155.95988538407619</v>
      </c>
      <c r="AT758">
        <v>113.5963974477592</v>
      </c>
      <c r="AU758">
        <v>7.9692201491800398</v>
      </c>
      <c r="AV758">
        <v>249.17919440153639</v>
      </c>
      <c r="AW758">
        <v>296.76532380919252</v>
      </c>
      <c r="AX758">
        <v>47.586129407656053</v>
      </c>
      <c r="AY758">
        <v>1.4657599670678609</v>
      </c>
      <c r="AZ758" t="s">
        <v>150</v>
      </c>
      <c r="BA758" t="str">
        <f>VLOOKUP($AZ758,Sheet1!$A$2:$B$58,2,FALSE)</f>
        <v>Butyrate</v>
      </c>
      <c r="BB758" t="s">
        <v>203</v>
      </c>
      <c r="BC758">
        <v>4</v>
      </c>
      <c r="BD758">
        <v>17</v>
      </c>
      <c r="BE758">
        <v>0</v>
      </c>
      <c r="BF758">
        <v>87.095680000000002</v>
      </c>
      <c r="BG758">
        <f>VLOOKUP($AZ758,Sheet1!$A$2:$C$58,3,FALSE)</f>
        <v>4.75</v>
      </c>
      <c r="BH758">
        <v>163.5</v>
      </c>
      <c r="BI758" t="s">
        <v>245</v>
      </c>
      <c r="BJ758">
        <v>0.58329039648015979</v>
      </c>
      <c r="BK758">
        <v>0.38802325581395403</v>
      </c>
      <c r="BL758">
        <v>0.56276475922417701</v>
      </c>
      <c r="BM758">
        <v>100</v>
      </c>
      <c r="BN758">
        <v>-5.6702784520044472E-2</v>
      </c>
      <c r="BO758">
        <v>527.33459042160132</v>
      </c>
      <c r="BP758">
        <v>84.557763484085072</v>
      </c>
      <c r="BQ758">
        <v>2.021279173740524</v>
      </c>
      <c r="BR758">
        <v>343.617459535889</v>
      </c>
      <c r="BS758">
        <v>183.71713088571229</v>
      </c>
      <c r="BT758">
        <v>0.77604651162790805</v>
      </c>
      <c r="BU758">
        <v>0</v>
      </c>
      <c r="BV758">
        <v>30.208003826387539</v>
      </c>
      <c r="BW758">
        <v>0</v>
      </c>
      <c r="BX758">
        <v>14.582259912003989</v>
      </c>
      <c r="BY758">
        <v>3.8580884825035691</v>
      </c>
      <c r="BZ758">
        <v>58.918460571380933</v>
      </c>
      <c r="CA758">
        <v>28.71045674499339</v>
      </c>
      <c r="CB758">
        <v>0</v>
      </c>
      <c r="CC758">
        <v>0</v>
      </c>
      <c r="CD758">
        <v>30.208003826387539</v>
      </c>
      <c r="CE758">
        <v>40.256663687135223</v>
      </c>
      <c r="CF758">
        <v>33.079049500886867</v>
      </c>
      <c r="CG758">
        <v>2.87104567449934</v>
      </c>
      <c r="CH758">
        <v>0</v>
      </c>
      <c r="CI758">
        <v>0</v>
      </c>
      <c r="CJ758">
        <v>30.208003826387539</v>
      </c>
      <c r="CK758">
        <v>54.739172358810137</v>
      </c>
      <c r="CL758">
        <v>22.280782571807549</v>
      </c>
      <c r="CM758">
        <v>0</v>
      </c>
      <c r="CN758">
        <v>2.250385960615044</v>
      </c>
      <c r="CO758">
        <v>30.208003826387539</v>
      </c>
      <c r="CP758">
        <v>40.256663687135223</v>
      </c>
      <c r="CQ758">
        <v>34.686468044183343</v>
      </c>
      <c r="CR758">
        <v>2.2280782571807549</v>
      </c>
      <c r="CS758">
        <v>0</v>
      </c>
      <c r="CT758">
        <v>2.250385960615044</v>
      </c>
      <c r="CU758">
        <v>30.208003826387539</v>
      </c>
      <c r="CV758">
        <f t="shared" si="11"/>
        <v>183.71713088571229</v>
      </c>
    </row>
    <row r="759" spans="1:100" x14ac:dyDescent="0.25">
      <c r="A759" s="1">
        <v>18</v>
      </c>
      <c r="B759" t="s">
        <v>97</v>
      </c>
      <c r="C759" t="s">
        <v>111</v>
      </c>
      <c r="D759">
        <v>2</v>
      </c>
      <c r="E759">
        <v>6</v>
      </c>
      <c r="F759">
        <v>1</v>
      </c>
      <c r="G759">
        <v>46.067439999999998</v>
      </c>
      <c r="H759">
        <v>12</v>
      </c>
      <c r="I759" t="s">
        <v>119</v>
      </c>
      <c r="J759">
        <v>1.145</v>
      </c>
      <c r="K759">
        <v>500</v>
      </c>
      <c r="L759">
        <v>100</v>
      </c>
      <c r="N759" t="s">
        <v>120</v>
      </c>
      <c r="O759">
        <v>0</v>
      </c>
      <c r="P759">
        <v>0.16666666666666671</v>
      </c>
      <c r="Q759">
        <v>3.2500000000000001E-2</v>
      </c>
      <c r="R759">
        <v>77.5</v>
      </c>
      <c r="S759">
        <v>170</v>
      </c>
      <c r="T759">
        <v>100</v>
      </c>
      <c r="U759">
        <v>1812.1301775147931</v>
      </c>
      <c r="V759">
        <v>20</v>
      </c>
      <c r="W759">
        <v>0.95</v>
      </c>
      <c r="X759">
        <v>1</v>
      </c>
      <c r="Y759">
        <v>58023.554112805417</v>
      </c>
      <c r="Z759">
        <v>290117770.56402707</v>
      </c>
      <c r="AA759">
        <v>332184847.295811</v>
      </c>
      <c r="AB759">
        <v>332184.84729581099</v>
      </c>
      <c r="AC759">
        <v>0</v>
      </c>
      <c r="AD759">
        <v>3006.8587819944919</v>
      </c>
      <c r="AE759">
        <v>902057.63459834747</v>
      </c>
      <c r="AF759">
        <v>902057.63459834747</v>
      </c>
      <c r="AG759">
        <v>41.555485958401299</v>
      </c>
      <c r="AH759">
        <v>79.399112997346563</v>
      </c>
      <c r="AI759">
        <v>79.399112997346563</v>
      </c>
      <c r="AJ759">
        <v>10796.007537113859</v>
      </c>
      <c r="AK759">
        <v>854.70085470085473</v>
      </c>
      <c r="AL759" t="s">
        <v>123</v>
      </c>
      <c r="AM759">
        <v>6153.4312572943591</v>
      </c>
      <c r="AN759">
        <v>647.5299762667579</v>
      </c>
      <c r="AO759">
        <v>13497.84920954892</v>
      </c>
      <c r="AP759">
        <v>18451.669625375831</v>
      </c>
      <c r="AQ759">
        <v>4953.8204158269109</v>
      </c>
      <c r="AR759">
        <v>1.1968201501804171E-2</v>
      </c>
      <c r="AS759">
        <v>259.79740792638279</v>
      </c>
      <c r="AT759">
        <v>148.07747076894219</v>
      </c>
      <c r="AU759">
        <v>15.582298253351221</v>
      </c>
      <c r="AV759">
        <v>324.81509717058299</v>
      </c>
      <c r="AW759">
        <v>444.02487902191018</v>
      </c>
      <c r="AX759">
        <v>119.20978185132731</v>
      </c>
      <c r="AY759">
        <v>1.9106770421799</v>
      </c>
      <c r="AZ759" t="s">
        <v>144</v>
      </c>
      <c r="BA759" t="str">
        <f>VLOOKUP($AZ759,Sheet1!$A$2:$B$58,2,FALSE)</f>
        <v>3-Methyl-1-Pentanol</v>
      </c>
      <c r="BB759" t="s">
        <v>197</v>
      </c>
      <c r="BC759">
        <v>6</v>
      </c>
      <c r="BD759">
        <v>26.7</v>
      </c>
      <c r="BE759">
        <v>0</v>
      </c>
      <c r="BF759">
        <v>102.17296</v>
      </c>
      <c r="BG759">
        <f>VLOOKUP($AZ759,Sheet1!$A$2:$C$58,3,FALSE)</f>
        <v>6.02</v>
      </c>
      <c r="BH759">
        <v>153</v>
      </c>
      <c r="BI759" t="s">
        <v>97</v>
      </c>
      <c r="BJ759">
        <v>0.5915233918302315</v>
      </c>
      <c r="BK759">
        <v>0.27124999999999999</v>
      </c>
      <c r="BL759">
        <v>0.60160528564209304</v>
      </c>
      <c r="BM759">
        <v>100</v>
      </c>
      <c r="BN759">
        <v>-0.64515162026473782</v>
      </c>
      <c r="BO759">
        <v>738.06678501503302</v>
      </c>
      <c r="BP759">
        <v>198.1528166330765</v>
      </c>
      <c r="BQ759">
        <v>2.5844411280636308</v>
      </c>
      <c r="BR759">
        <v>439.35499177081732</v>
      </c>
      <c r="BS759">
        <v>298.7117932442157</v>
      </c>
      <c r="BT759">
        <v>0.81374999999999997</v>
      </c>
      <c r="BU759">
        <v>0</v>
      </c>
      <c r="BV759">
        <v>44.381259003572588</v>
      </c>
      <c r="BW759">
        <v>0</v>
      </c>
      <c r="BX759">
        <v>14.78808479575579</v>
      </c>
      <c r="BY759">
        <v>3.8580884825035691</v>
      </c>
      <c r="BZ759">
        <v>79.390265103693977</v>
      </c>
      <c r="CA759">
        <v>35.00900610012139</v>
      </c>
      <c r="CB759">
        <v>0</v>
      </c>
      <c r="CC759">
        <v>0</v>
      </c>
      <c r="CD759">
        <v>44.381259003572588</v>
      </c>
      <c r="CE759">
        <v>56.634411138615071</v>
      </c>
      <c r="CF759">
        <v>47.882159613584733</v>
      </c>
      <c r="CG759">
        <v>3.50090061001214</v>
      </c>
      <c r="CH759">
        <v>0</v>
      </c>
      <c r="CI759">
        <v>0</v>
      </c>
      <c r="CJ759">
        <v>44.381259003572588</v>
      </c>
      <c r="CK759">
        <v>75.151987302698032</v>
      </c>
      <c r="CL759">
        <v>28.48857871397378</v>
      </c>
      <c r="CM759">
        <v>0</v>
      </c>
      <c r="CN759">
        <v>2.2821495851516622</v>
      </c>
      <c r="CO759">
        <v>44.381259003572588</v>
      </c>
      <c r="CP759">
        <v>56.634411138615071</v>
      </c>
      <c r="CQ759">
        <v>49.51226646012163</v>
      </c>
      <c r="CR759">
        <v>2.848857871397378</v>
      </c>
      <c r="CS759">
        <v>0</v>
      </c>
      <c r="CT759">
        <v>2.2821495851516622</v>
      </c>
      <c r="CU759">
        <v>44.381259003572588</v>
      </c>
      <c r="CV759">
        <f t="shared" si="11"/>
        <v>298.7117932442157</v>
      </c>
    </row>
    <row r="760" spans="1:100" x14ac:dyDescent="0.25">
      <c r="A760" s="1">
        <v>115</v>
      </c>
      <c r="B760" t="s">
        <v>98</v>
      </c>
      <c r="C760" t="s">
        <v>112</v>
      </c>
      <c r="D760">
        <v>2</v>
      </c>
      <c r="E760">
        <v>4</v>
      </c>
      <c r="F760">
        <v>1</v>
      </c>
      <c r="G760">
        <v>44.051760000000002</v>
      </c>
      <c r="H760">
        <v>10</v>
      </c>
      <c r="I760" t="s">
        <v>119</v>
      </c>
      <c r="J760">
        <v>1.1759999999999999</v>
      </c>
      <c r="K760">
        <v>500</v>
      </c>
      <c r="L760">
        <v>100</v>
      </c>
      <c r="N760" t="s">
        <v>120</v>
      </c>
      <c r="O760">
        <v>0</v>
      </c>
      <c r="P760">
        <v>0.2</v>
      </c>
      <c r="Q760">
        <v>3.2500000000000001E-2</v>
      </c>
      <c r="R760">
        <v>77.5</v>
      </c>
      <c r="S760">
        <v>170</v>
      </c>
      <c r="T760">
        <v>100</v>
      </c>
      <c r="U760">
        <v>1812.1301775147931</v>
      </c>
      <c r="V760">
        <v>20</v>
      </c>
      <c r="W760">
        <v>0.95</v>
      </c>
      <c r="X760">
        <v>1</v>
      </c>
      <c r="Y760">
        <v>35449.563674870391</v>
      </c>
      <c r="Z760">
        <v>177247818.37435189</v>
      </c>
      <c r="AA760">
        <v>208443434.4082379</v>
      </c>
      <c r="AB760">
        <v>208443.4344082379</v>
      </c>
      <c r="AC760">
        <v>0</v>
      </c>
      <c r="AD760">
        <v>1837.0441708280821</v>
      </c>
      <c r="AE760">
        <v>661335.90149810945</v>
      </c>
      <c r="AF760">
        <v>661335.90149810945</v>
      </c>
      <c r="AG760">
        <v>29.133010412178361</v>
      </c>
      <c r="AH760">
        <v>58.2107860498636</v>
      </c>
      <c r="AI760">
        <v>58.2107860498636</v>
      </c>
      <c r="AJ760">
        <v>6774.4116182677308</v>
      </c>
      <c r="AK760">
        <v>854.70085470085473</v>
      </c>
      <c r="AL760" t="s">
        <v>123</v>
      </c>
      <c r="AM760">
        <v>4511.335918864429</v>
      </c>
      <c r="AN760">
        <v>395.60925689641277</v>
      </c>
      <c r="AO760">
        <v>9895.833628476812</v>
      </c>
      <c r="AP760">
        <v>12536.057648729429</v>
      </c>
      <c r="AQ760">
        <v>2640.224020252615</v>
      </c>
      <c r="AR760">
        <v>1.0243526176216671E-2</v>
      </c>
      <c r="AS760">
        <v>232.53386870846171</v>
      </c>
      <c r="AT760">
        <v>154.8530637595411</v>
      </c>
      <c r="AU760">
        <v>13.57941562850085</v>
      </c>
      <c r="AV760">
        <v>339.67768824673527</v>
      </c>
      <c r="AW760">
        <v>430.30423122661671</v>
      </c>
      <c r="AX760">
        <v>90.626542979881378</v>
      </c>
      <c r="AY760">
        <v>1.9981040485102071</v>
      </c>
      <c r="AZ760" t="s">
        <v>132</v>
      </c>
      <c r="BA760" t="str">
        <f>VLOOKUP($AZ760,Sheet1!$A$2:$B$58,2,FALSE)</f>
        <v>1,3-Diaminopropane</v>
      </c>
      <c r="BB760" t="s">
        <v>191</v>
      </c>
      <c r="BC760">
        <v>3</v>
      </c>
      <c r="BD760">
        <v>24.155999999999999</v>
      </c>
      <c r="BE760">
        <v>35.1</v>
      </c>
      <c r="BF760">
        <v>76.139580000000009</v>
      </c>
      <c r="BG760">
        <f>VLOOKUP($AZ760,Sheet1!$A$2:$C$58,3,FALSE)</f>
        <v>6.05</v>
      </c>
      <c r="BH760">
        <v>139.30000000000001</v>
      </c>
      <c r="BI760" t="s">
        <v>98</v>
      </c>
      <c r="BJ760">
        <v>0.59437932350374401</v>
      </c>
      <c r="BK760">
        <v>0.49648648648648702</v>
      </c>
      <c r="BL760">
        <v>0.85813308155580603</v>
      </c>
      <c r="BM760">
        <v>100</v>
      </c>
      <c r="BN760">
        <v>-0.43515187360844332</v>
      </c>
      <c r="BO760">
        <v>501.44230594917713</v>
      </c>
      <c r="BP760">
        <v>105.60896081010461</v>
      </c>
      <c r="BQ760">
        <v>1.7340521184908</v>
      </c>
      <c r="BR760">
        <v>294.78886014343601</v>
      </c>
      <c r="BS760">
        <v>206.65344580574109</v>
      </c>
      <c r="BT760">
        <v>0.74472972972973051</v>
      </c>
      <c r="BU760">
        <v>0</v>
      </c>
      <c r="BV760">
        <v>28.149479980663219</v>
      </c>
      <c r="BW760">
        <v>1.246914686314323</v>
      </c>
      <c r="BX760">
        <v>14.859483087593601</v>
      </c>
      <c r="BY760">
        <v>3.8580884825035691</v>
      </c>
      <c r="BZ760">
        <v>53.816035776829857</v>
      </c>
      <c r="CA760">
        <v>25.666555796166652</v>
      </c>
      <c r="CB760">
        <v>0</v>
      </c>
      <c r="CC760">
        <v>0</v>
      </c>
      <c r="CD760">
        <v>28.149479980663219</v>
      </c>
      <c r="CE760">
        <v>37.13277450932155</v>
      </c>
      <c r="CF760">
        <v>30.716135560279881</v>
      </c>
      <c r="CG760">
        <v>2.5666555796166648</v>
      </c>
      <c r="CH760">
        <v>0</v>
      </c>
      <c r="CI760">
        <v>0</v>
      </c>
      <c r="CJ760">
        <v>28.149479980663219</v>
      </c>
      <c r="CK760">
        <v>49.55729516408347</v>
      </c>
      <c r="CL760">
        <v>19.11464716117219</v>
      </c>
      <c r="CM760">
        <v>0</v>
      </c>
      <c r="CN760">
        <v>2.2931680222480568</v>
      </c>
      <c r="CO760">
        <v>28.149479980663219</v>
      </c>
      <c r="CP760">
        <v>37.13277450932155</v>
      </c>
      <c r="CQ760">
        <v>32.3541127190285</v>
      </c>
      <c r="CR760">
        <v>1.91146471611722</v>
      </c>
      <c r="CS760">
        <v>0</v>
      </c>
      <c r="CT760">
        <v>2.2931680222480568</v>
      </c>
      <c r="CU760">
        <v>28.149479980663219</v>
      </c>
      <c r="CV760">
        <f t="shared" si="11"/>
        <v>206.65344580574109</v>
      </c>
    </row>
    <row r="761" spans="1:100" x14ac:dyDescent="0.25">
      <c r="A761" s="1">
        <v>706</v>
      </c>
      <c r="B761" t="s">
        <v>101</v>
      </c>
      <c r="C761" t="s">
        <v>115</v>
      </c>
      <c r="D761">
        <v>2</v>
      </c>
      <c r="E761">
        <v>6</v>
      </c>
      <c r="F761">
        <v>2</v>
      </c>
      <c r="G761">
        <v>62.06644</v>
      </c>
      <c r="H761">
        <v>10</v>
      </c>
      <c r="I761" t="s">
        <v>119</v>
      </c>
      <c r="J761">
        <v>1.44</v>
      </c>
      <c r="K761">
        <v>500</v>
      </c>
      <c r="L761">
        <v>100</v>
      </c>
      <c r="N761" t="s">
        <v>120</v>
      </c>
      <c r="O761">
        <v>0</v>
      </c>
      <c r="P761">
        <v>0.2</v>
      </c>
      <c r="Q761">
        <v>3.2500000000000001E-2</v>
      </c>
      <c r="R761">
        <v>77.5</v>
      </c>
      <c r="S761">
        <v>170</v>
      </c>
      <c r="T761">
        <v>100</v>
      </c>
      <c r="U761">
        <v>1812.1301775147931</v>
      </c>
      <c r="V761">
        <v>20</v>
      </c>
      <c r="W761">
        <v>0.95</v>
      </c>
      <c r="X761">
        <v>1</v>
      </c>
      <c r="Y761">
        <v>35449.540828666417</v>
      </c>
      <c r="Z761">
        <v>177247704.14333209</v>
      </c>
      <c r="AA761">
        <v>255236693.96639821</v>
      </c>
      <c r="AB761">
        <v>255236.69396639819</v>
      </c>
      <c r="AC761">
        <v>0</v>
      </c>
      <c r="AD761">
        <v>1837.042986906999</v>
      </c>
      <c r="AE761">
        <v>661335.4752865195</v>
      </c>
      <c r="AF761">
        <v>661335.4752865195</v>
      </c>
      <c r="AG761">
        <v>41.046738596742237</v>
      </c>
      <c r="AH761">
        <v>58.210748534719443</v>
      </c>
      <c r="AI761">
        <v>58.210748534719443</v>
      </c>
      <c r="AJ761">
        <v>8295.1925539079421</v>
      </c>
      <c r="AK761">
        <v>854.70085470085473</v>
      </c>
      <c r="AL761" t="s">
        <v>123</v>
      </c>
      <c r="AM761">
        <v>4511.3330114407572</v>
      </c>
      <c r="AN761">
        <v>395.60900193785079</v>
      </c>
      <c r="AO761">
        <v>9895.8272509023045</v>
      </c>
      <c r="AP761">
        <v>14056.835421987411</v>
      </c>
      <c r="AQ761">
        <v>4161.0081710851027</v>
      </c>
      <c r="AR761">
        <v>1.2543093276999999E-2</v>
      </c>
      <c r="AS761">
        <v>202.09139233698599</v>
      </c>
      <c r="AT761">
        <v>109.90722200274411</v>
      </c>
      <c r="AU761">
        <v>9.6380130422651682</v>
      </c>
      <c r="AV761">
        <v>241.0868095544065</v>
      </c>
      <c r="AW761">
        <v>342.45925261168139</v>
      </c>
      <c r="AX761">
        <v>101.37244305727489</v>
      </c>
      <c r="AY761">
        <v>1.4181577032612149</v>
      </c>
      <c r="AZ761" t="s">
        <v>132</v>
      </c>
      <c r="BA761" t="str">
        <f>VLOOKUP($AZ761,Sheet1!$A$2:$B$58,2,FALSE)</f>
        <v>1,3-Diaminopropane</v>
      </c>
      <c r="BB761" t="s">
        <v>191</v>
      </c>
      <c r="BC761">
        <v>3</v>
      </c>
      <c r="BD761">
        <v>17</v>
      </c>
      <c r="BE761">
        <v>35.1</v>
      </c>
      <c r="BF761">
        <v>76.139580000000009</v>
      </c>
      <c r="BG761">
        <f>VLOOKUP($AZ761,Sheet1!$A$2:$C$58,3,FALSE)</f>
        <v>6.05</v>
      </c>
      <c r="BH761">
        <v>139.30000000000001</v>
      </c>
      <c r="BI761" t="s">
        <v>242</v>
      </c>
      <c r="BJ761">
        <v>0.59437932350374401</v>
      </c>
      <c r="BK761">
        <v>0.49648648648648702</v>
      </c>
      <c r="BL761">
        <v>0.609061787968318</v>
      </c>
      <c r="BM761">
        <v>100</v>
      </c>
      <c r="BN761">
        <v>-0.43515187360844237</v>
      </c>
      <c r="BO761">
        <v>562.27341687949627</v>
      </c>
      <c r="BP761">
        <v>166.44032684340411</v>
      </c>
      <c r="BQ761">
        <v>1.7340506178850339</v>
      </c>
      <c r="BR761">
        <v>294.78860504045582</v>
      </c>
      <c r="BS761">
        <v>267.4848118390405</v>
      </c>
      <c r="BT761">
        <v>0.74472972972973051</v>
      </c>
      <c r="BU761">
        <v>0</v>
      </c>
      <c r="BV761">
        <v>27.911782245784732</v>
      </c>
      <c r="BW761">
        <v>1.2575334563345859</v>
      </c>
      <c r="BX761">
        <v>14.859483087593601</v>
      </c>
      <c r="BY761">
        <v>3.8580884825035691</v>
      </c>
      <c r="BZ761">
        <v>53.578321500609022</v>
      </c>
      <c r="CA761">
        <v>25.66653925482429</v>
      </c>
      <c r="CB761">
        <v>0</v>
      </c>
      <c r="CC761">
        <v>0</v>
      </c>
      <c r="CD761">
        <v>27.911782245784732</v>
      </c>
      <c r="CE761">
        <v>36.895070984973231</v>
      </c>
      <c r="CF761">
        <v>30.478436171267159</v>
      </c>
      <c r="CG761">
        <v>2.566653925482429</v>
      </c>
      <c r="CH761">
        <v>0</v>
      </c>
      <c r="CI761">
        <v>0</v>
      </c>
      <c r="CJ761">
        <v>27.911782245784732</v>
      </c>
      <c r="CK761">
        <v>49.319580887862628</v>
      </c>
      <c r="CL761">
        <v>19.114630619829839</v>
      </c>
      <c r="CM761">
        <v>0</v>
      </c>
      <c r="CN761">
        <v>2.2931680222480568</v>
      </c>
      <c r="CO761">
        <v>27.911782245784732</v>
      </c>
      <c r="CP761">
        <v>36.895070984973231</v>
      </c>
      <c r="CQ761">
        <v>32.116413330015767</v>
      </c>
      <c r="CR761">
        <v>1.911463061982984</v>
      </c>
      <c r="CS761">
        <v>0</v>
      </c>
      <c r="CT761">
        <v>2.2931680222480568</v>
      </c>
      <c r="CU761">
        <v>27.911782245784732</v>
      </c>
      <c r="CV761">
        <f t="shared" si="11"/>
        <v>267.4848118390405</v>
      </c>
    </row>
    <row r="762" spans="1:100" x14ac:dyDescent="0.25">
      <c r="A762" s="1">
        <v>990</v>
      </c>
      <c r="B762" t="s">
        <v>104</v>
      </c>
      <c r="C762" t="s">
        <v>117</v>
      </c>
      <c r="D762">
        <v>2</v>
      </c>
      <c r="E762">
        <v>4</v>
      </c>
      <c r="F762">
        <v>2</v>
      </c>
      <c r="G762">
        <v>60.050759999999997</v>
      </c>
      <c r="H762">
        <v>8</v>
      </c>
      <c r="I762" t="s">
        <v>119</v>
      </c>
      <c r="J762">
        <v>1.131</v>
      </c>
      <c r="K762">
        <v>500</v>
      </c>
      <c r="L762">
        <v>100</v>
      </c>
      <c r="N762" t="s">
        <v>120</v>
      </c>
      <c r="O762">
        <v>0</v>
      </c>
      <c r="P762">
        <v>0.25</v>
      </c>
      <c r="Q762">
        <v>3.2500000000000001E-2</v>
      </c>
      <c r="R762">
        <v>77.5</v>
      </c>
      <c r="S762">
        <v>170</v>
      </c>
      <c r="T762">
        <v>100</v>
      </c>
      <c r="U762">
        <v>1812.1301775147931</v>
      </c>
      <c r="V762">
        <v>20</v>
      </c>
      <c r="W762">
        <v>0.95</v>
      </c>
      <c r="X762">
        <v>1</v>
      </c>
      <c r="Y762">
        <v>29392.974245513691</v>
      </c>
      <c r="Z762">
        <v>146964871.22756851</v>
      </c>
      <c r="AA762">
        <v>166217269.35837999</v>
      </c>
      <c r="AB762">
        <v>166217.26935838</v>
      </c>
      <c r="AC762">
        <v>0</v>
      </c>
      <c r="AD762">
        <v>1523.1835431390059</v>
      </c>
      <c r="AE762">
        <v>685432.59441255254</v>
      </c>
      <c r="AF762">
        <v>685432.59441255254</v>
      </c>
      <c r="AG762">
        <v>41.160748223245527</v>
      </c>
      <c r="AH762">
        <v>60.331776960192883</v>
      </c>
      <c r="AI762">
        <v>60.331776960192883</v>
      </c>
      <c r="AJ762">
        <v>5402.0612541473492</v>
      </c>
      <c r="AK762">
        <v>854.70085470085473</v>
      </c>
      <c r="AL762" t="s">
        <v>123</v>
      </c>
      <c r="AM762">
        <v>4675.7127144149481</v>
      </c>
      <c r="AN762">
        <v>328.01906409601492</v>
      </c>
      <c r="AO762">
        <v>10256.40208323279</v>
      </c>
      <c r="AP762">
        <v>11260.493887359169</v>
      </c>
      <c r="AQ762">
        <v>1004.091804126379</v>
      </c>
      <c r="AR762">
        <v>7.8812436090483357E-3</v>
      </c>
      <c r="AS762">
        <v>131.24302854865351</v>
      </c>
      <c r="AT762">
        <v>113.5963974477592</v>
      </c>
      <c r="AU762">
        <v>7.9692201491800398</v>
      </c>
      <c r="AV762">
        <v>249.17919440153639</v>
      </c>
      <c r="AW762">
        <v>273.57359555966008</v>
      </c>
      <c r="AX762">
        <v>24.39440115812371</v>
      </c>
      <c r="AY762">
        <v>1.4657599670678609</v>
      </c>
      <c r="AZ762" t="s">
        <v>145</v>
      </c>
      <c r="BA762" t="str">
        <f>VLOOKUP($AZ762,Sheet1!$A$2:$B$58,2,FALSE)</f>
        <v>Acrylate (PW2)</v>
      </c>
      <c r="BB762" t="s">
        <v>198</v>
      </c>
      <c r="BC762">
        <v>3</v>
      </c>
      <c r="BD762">
        <v>14.6</v>
      </c>
      <c r="BE762">
        <v>0</v>
      </c>
      <c r="BF762">
        <v>71.053619999999995</v>
      </c>
      <c r="BG762">
        <f>VLOOKUP($AZ762,Sheet1!$A$2:$C$58,3,FALSE)</f>
        <v>3.666666666666667</v>
      </c>
      <c r="BH762">
        <v>80</v>
      </c>
      <c r="BI762" t="s">
        <v>247</v>
      </c>
      <c r="BJ762">
        <v>0.59629053943488675</v>
      </c>
      <c r="BK762">
        <v>0.504705882352941</v>
      </c>
      <c r="BL762">
        <v>0.60737477036146903</v>
      </c>
      <c r="BM762">
        <v>100</v>
      </c>
      <c r="BN762">
        <v>-0.43356730883699929</v>
      </c>
      <c r="BO762">
        <v>450.41975549436683</v>
      </c>
      <c r="BP762">
        <v>40.163672165055168</v>
      </c>
      <c r="BQ762">
        <v>1.8169805389728291</v>
      </c>
      <c r="BR762">
        <v>308.88669162538088</v>
      </c>
      <c r="BS762">
        <v>141.53306386898589</v>
      </c>
      <c r="BT762">
        <v>0.75705882352941156</v>
      </c>
      <c r="BU762">
        <v>0</v>
      </c>
      <c r="BV762">
        <v>24.037876962375389</v>
      </c>
      <c r="BW762">
        <v>0</v>
      </c>
      <c r="BX762">
        <v>14.90726348587217</v>
      </c>
      <c r="BY762">
        <v>3.8580884825035691</v>
      </c>
      <c r="BZ762">
        <v>50.639629398843311</v>
      </c>
      <c r="CA762">
        <v>26.601752436467919</v>
      </c>
      <c r="CB762">
        <v>0</v>
      </c>
      <c r="CC762">
        <v>0</v>
      </c>
      <c r="CD762">
        <v>24.037876962375389</v>
      </c>
      <c r="CE762">
        <v>33.348490315139159</v>
      </c>
      <c r="CF762">
        <v>26.698052206022179</v>
      </c>
      <c r="CG762">
        <v>2.6601752436467918</v>
      </c>
      <c r="CH762">
        <v>0</v>
      </c>
      <c r="CI762">
        <v>0</v>
      </c>
      <c r="CJ762">
        <v>24.037876962375389</v>
      </c>
      <c r="CK762">
        <v>46.36719488292124</v>
      </c>
      <c r="CL762">
        <v>20.028776258126278</v>
      </c>
      <c r="CM762">
        <v>0</v>
      </c>
      <c r="CN762">
        <v>2.300541662419576</v>
      </c>
      <c r="CO762">
        <v>24.037876962375389</v>
      </c>
      <c r="CP762">
        <v>33.348490315139159</v>
      </c>
      <c r="CQ762">
        <v>28.341296250607591</v>
      </c>
      <c r="CR762">
        <v>2.0028776258126282</v>
      </c>
      <c r="CS762">
        <v>0</v>
      </c>
      <c r="CT762">
        <v>2.300541662419576</v>
      </c>
      <c r="CU762">
        <v>24.037876962375389</v>
      </c>
      <c r="CV762">
        <f t="shared" si="11"/>
        <v>141.53306386898589</v>
      </c>
    </row>
    <row r="763" spans="1:100" x14ac:dyDescent="0.25">
      <c r="A763" s="1">
        <v>93</v>
      </c>
      <c r="B763" t="s">
        <v>97</v>
      </c>
      <c r="C763" t="s">
        <v>111</v>
      </c>
      <c r="D763">
        <v>2</v>
      </c>
      <c r="E763">
        <v>6</v>
      </c>
      <c r="F763">
        <v>1</v>
      </c>
      <c r="G763">
        <v>46.067439999999998</v>
      </c>
      <c r="H763">
        <v>12</v>
      </c>
      <c r="I763" t="s">
        <v>119</v>
      </c>
      <c r="J763">
        <v>1.145</v>
      </c>
      <c r="K763">
        <v>500</v>
      </c>
      <c r="L763">
        <v>100</v>
      </c>
      <c r="N763" t="s">
        <v>120</v>
      </c>
      <c r="O763">
        <v>0</v>
      </c>
      <c r="P763">
        <v>0.16666666666666671</v>
      </c>
      <c r="Q763">
        <v>3.2500000000000001E-2</v>
      </c>
      <c r="R763">
        <v>77.5</v>
      </c>
      <c r="S763">
        <v>170</v>
      </c>
      <c r="T763">
        <v>100</v>
      </c>
      <c r="U763">
        <v>1812.1301775147931</v>
      </c>
      <c r="V763">
        <v>20</v>
      </c>
      <c r="W763">
        <v>0.95</v>
      </c>
      <c r="X763">
        <v>1</v>
      </c>
      <c r="Y763">
        <v>45607.721284764688</v>
      </c>
      <c r="Z763">
        <v>228038606.42382339</v>
      </c>
      <c r="AA763">
        <v>261104204.35527781</v>
      </c>
      <c r="AB763">
        <v>261104.20435527779</v>
      </c>
      <c r="AC763">
        <v>0</v>
      </c>
      <c r="AD763">
        <v>2363.453589989359</v>
      </c>
      <c r="AE763">
        <v>709036.07699680782</v>
      </c>
      <c r="AF763">
        <v>709036.07699680782</v>
      </c>
      <c r="AG763">
        <v>32.663476934885828</v>
      </c>
      <c r="AH763">
        <v>62.409355497259021</v>
      </c>
      <c r="AI763">
        <v>62.409355497259021</v>
      </c>
      <c r="AJ763">
        <v>8485.8866415465309</v>
      </c>
      <c r="AK763">
        <v>854.70085470085473</v>
      </c>
      <c r="AL763" t="s">
        <v>123</v>
      </c>
      <c r="AM763">
        <v>4836.7250510375743</v>
      </c>
      <c r="AN763">
        <v>508.97203959084931</v>
      </c>
      <c r="AO763">
        <v>10609.59043453403</v>
      </c>
      <c r="AP763">
        <v>14686.28458687581</v>
      </c>
      <c r="AQ763">
        <v>4076.6941523417772</v>
      </c>
      <c r="AR763">
        <v>1.1968201501804171E-2</v>
      </c>
      <c r="AS763">
        <v>259.79740792638279</v>
      </c>
      <c r="AT763">
        <v>148.07747076894219</v>
      </c>
      <c r="AU763">
        <v>15.582298253351221</v>
      </c>
      <c r="AV763">
        <v>324.81509717058287</v>
      </c>
      <c r="AW763">
        <v>449.62404388708251</v>
      </c>
      <c r="AX763">
        <v>124.80894671649961</v>
      </c>
      <c r="AY763">
        <v>1.9106770421798991</v>
      </c>
      <c r="AZ763" t="s">
        <v>166</v>
      </c>
      <c r="BA763" t="str">
        <f>VLOOKUP($AZ763,Sheet1!$A$2:$B$58,2,FALSE)</f>
        <v>Acetone</v>
      </c>
      <c r="BB763" t="s">
        <v>214</v>
      </c>
      <c r="BC763">
        <v>3</v>
      </c>
      <c r="BD763">
        <v>30.68</v>
      </c>
      <c r="BE763">
        <v>0</v>
      </c>
      <c r="BF763">
        <v>58.078139999999998</v>
      </c>
      <c r="BG763">
        <f>VLOOKUP($AZ763,Sheet1!$A$2:$C$58,3,FALSE)</f>
        <v>5.333333333333333</v>
      </c>
      <c r="BH763">
        <v>56</v>
      </c>
      <c r="BI763" t="s">
        <v>231</v>
      </c>
      <c r="BJ763">
        <v>0.59716813321126028</v>
      </c>
      <c r="BK763">
        <v>0.79196261682242897</v>
      </c>
      <c r="BL763">
        <v>0.76538085794837896</v>
      </c>
      <c r="BM763">
        <v>100</v>
      </c>
      <c r="BN763">
        <v>-0.92679903695206156</v>
      </c>
      <c r="BO763">
        <v>587.45138347503234</v>
      </c>
      <c r="BP763">
        <v>163.06776609367111</v>
      </c>
      <c r="BQ763">
        <v>1.8992060866791001</v>
      </c>
      <c r="BR763">
        <v>322.86503473544713</v>
      </c>
      <c r="BS763">
        <v>264.58634873958528</v>
      </c>
      <c r="BT763">
        <v>1.187943925233643</v>
      </c>
      <c r="BU763">
        <v>0</v>
      </c>
      <c r="BV763">
        <v>40.084618894491882</v>
      </c>
      <c r="BW763">
        <v>0</v>
      </c>
      <c r="BX763">
        <v>14.92920333028151</v>
      </c>
      <c r="BY763">
        <v>3.8580884825035691</v>
      </c>
      <c r="BZ763">
        <v>67.602426396714264</v>
      </c>
      <c r="CA763">
        <v>27.517807502222379</v>
      </c>
      <c r="CB763">
        <v>0</v>
      </c>
      <c r="CC763">
        <v>0</v>
      </c>
      <c r="CD763">
        <v>40.084618894491882</v>
      </c>
      <c r="CE763">
        <v>49.715851520269723</v>
      </c>
      <c r="CF763">
        <v>42.83639964471412</v>
      </c>
      <c r="CG763">
        <v>2.7517807502222378</v>
      </c>
      <c r="CH763">
        <v>0</v>
      </c>
      <c r="CI763">
        <v>0</v>
      </c>
      <c r="CJ763">
        <v>40.084618894491882</v>
      </c>
      <c r="CK763">
        <v>63.323703902544722</v>
      </c>
      <c r="CL763">
        <v>20.935157511192319</v>
      </c>
      <c r="CM763">
        <v>0</v>
      </c>
      <c r="CN763">
        <v>2.3039274968605201</v>
      </c>
      <c r="CO763">
        <v>40.084618894491882</v>
      </c>
      <c r="CP763">
        <v>49.715851520269723</v>
      </c>
      <c r="CQ763">
        <v>44.482062142471626</v>
      </c>
      <c r="CR763">
        <v>2.0935157511192322</v>
      </c>
      <c r="CS763">
        <v>0</v>
      </c>
      <c r="CT763">
        <v>2.3039274968605201</v>
      </c>
      <c r="CU763">
        <v>40.084618894491882</v>
      </c>
      <c r="CV763">
        <f t="shared" si="11"/>
        <v>264.58634873958528</v>
      </c>
    </row>
    <row r="764" spans="1:100" x14ac:dyDescent="0.25">
      <c r="A764" s="1">
        <v>102</v>
      </c>
      <c r="B764" t="s">
        <v>97</v>
      </c>
      <c r="C764" t="s">
        <v>111</v>
      </c>
      <c r="D764">
        <v>2</v>
      </c>
      <c r="E764">
        <v>6</v>
      </c>
      <c r="F764">
        <v>1</v>
      </c>
      <c r="G764">
        <v>46.067439999999998</v>
      </c>
      <c r="H764">
        <v>12</v>
      </c>
      <c r="I764" t="s">
        <v>119</v>
      </c>
      <c r="J764">
        <v>1.145</v>
      </c>
      <c r="K764">
        <v>500</v>
      </c>
      <c r="L764">
        <v>100</v>
      </c>
      <c r="N764" t="s">
        <v>120</v>
      </c>
      <c r="O764">
        <v>0</v>
      </c>
      <c r="P764">
        <v>0.16666666666666671</v>
      </c>
      <c r="Q764">
        <v>3.2500000000000001E-2</v>
      </c>
      <c r="R764">
        <v>77.5</v>
      </c>
      <c r="S764">
        <v>170</v>
      </c>
      <c r="T764">
        <v>100</v>
      </c>
      <c r="U764">
        <v>1812.1301775147931</v>
      </c>
      <c r="V764">
        <v>20</v>
      </c>
      <c r="W764">
        <v>0.95</v>
      </c>
      <c r="X764">
        <v>1</v>
      </c>
      <c r="Y764">
        <v>54119.86302548182</v>
      </c>
      <c r="Z764">
        <v>270599315.1274091</v>
      </c>
      <c r="AA764">
        <v>309836215.82088351</v>
      </c>
      <c r="AB764">
        <v>309836.21582088352</v>
      </c>
      <c r="AC764">
        <v>0</v>
      </c>
      <c r="AD764">
        <v>2804.564248204083</v>
      </c>
      <c r="AE764">
        <v>841369.27446122479</v>
      </c>
      <c r="AF764">
        <v>841369.27446122479</v>
      </c>
      <c r="AG764">
        <v>38.759728569086008</v>
      </c>
      <c r="AH764">
        <v>74.057323538077</v>
      </c>
      <c r="AI764">
        <v>74.057323538077</v>
      </c>
      <c r="AJ764">
        <v>10069.677014178709</v>
      </c>
      <c r="AK764">
        <v>854.70085470085473</v>
      </c>
      <c r="AL764" t="s">
        <v>123</v>
      </c>
      <c r="AM764">
        <v>5739.4425742009671</v>
      </c>
      <c r="AN764">
        <v>603.96565078243611</v>
      </c>
      <c r="AO764">
        <v>12589.745001473089</v>
      </c>
      <c r="AP764">
        <v>17267.786093862971</v>
      </c>
      <c r="AQ764">
        <v>4678.0410923898817</v>
      </c>
      <c r="AR764">
        <v>1.1968201501804171E-2</v>
      </c>
      <c r="AS764">
        <v>259.79740792638279</v>
      </c>
      <c r="AT764">
        <v>148.07747076894219</v>
      </c>
      <c r="AU764">
        <v>15.582298253351221</v>
      </c>
      <c r="AV764">
        <v>324.81509717058287</v>
      </c>
      <c r="AW764">
        <v>445.50843701303461</v>
      </c>
      <c r="AX764">
        <v>120.69333984245171</v>
      </c>
      <c r="AY764">
        <v>1.9106770421799</v>
      </c>
      <c r="AZ764" t="s">
        <v>177</v>
      </c>
      <c r="BA764" t="str">
        <f>VLOOKUP($AZ764,Sheet1!$A$2:$B$58,2,FALSE)</f>
        <v>Phenol</v>
      </c>
      <c r="BB764" t="s">
        <v>224</v>
      </c>
      <c r="BC764">
        <v>6</v>
      </c>
      <c r="BD764">
        <v>30.68</v>
      </c>
      <c r="BE764">
        <v>0</v>
      </c>
      <c r="BF764">
        <v>94.11023999999999</v>
      </c>
      <c r="BG764">
        <f>VLOOKUP($AZ764,Sheet1!$A$2:$C$58,3,FALSE)</f>
        <v>4.666666666666667</v>
      </c>
      <c r="BH764">
        <v>181.7</v>
      </c>
      <c r="BI764" t="s">
        <v>231</v>
      </c>
      <c r="BJ764">
        <v>0.60036844113840637</v>
      </c>
      <c r="BK764">
        <v>0.41187192118226501</v>
      </c>
      <c r="BL764">
        <v>0.644999356882481</v>
      </c>
      <c r="BM764">
        <v>100</v>
      </c>
      <c r="BN764">
        <v>-1.334852092687463</v>
      </c>
      <c r="BO764">
        <v>690.71144375451877</v>
      </c>
      <c r="BP764">
        <v>187.1216436955952</v>
      </c>
      <c r="BQ764">
        <v>2.3619245003846738</v>
      </c>
      <c r="BR764">
        <v>401.52716506539463</v>
      </c>
      <c r="BS764">
        <v>289.1842786891242</v>
      </c>
      <c r="BT764">
        <v>1.235615763546795</v>
      </c>
      <c r="BU764">
        <v>0</v>
      </c>
      <c r="BV764">
        <v>47.565938899982349</v>
      </c>
      <c r="BW764">
        <v>0</v>
      </c>
      <c r="BX764">
        <v>15.009211028460159</v>
      </c>
      <c r="BY764">
        <v>3.8580884825035691</v>
      </c>
      <c r="BZ764">
        <v>80.21961969853038</v>
      </c>
      <c r="CA764">
        <v>32.653680798548038</v>
      </c>
      <c r="CB764">
        <v>0</v>
      </c>
      <c r="CC764">
        <v>0</v>
      </c>
      <c r="CD764">
        <v>47.565938899982349</v>
      </c>
      <c r="CE764">
        <v>58.994727179474161</v>
      </c>
      <c r="CF764">
        <v>50.831306979837152</v>
      </c>
      <c r="CG764">
        <v>3.2653680798548042</v>
      </c>
      <c r="CH764">
        <v>0</v>
      </c>
      <c r="CI764">
        <v>0</v>
      </c>
      <c r="CJ764">
        <v>47.565938899982349</v>
      </c>
      <c r="CK764">
        <v>75.917966929360205</v>
      </c>
      <c r="CL764">
        <v>26.035753461363161</v>
      </c>
      <c r="CM764">
        <v>0</v>
      </c>
      <c r="CN764">
        <v>2.3162745680147072</v>
      </c>
      <c r="CO764">
        <v>47.565938899982349</v>
      </c>
      <c r="CP764">
        <v>58.994727179474161</v>
      </c>
      <c r="CQ764">
        <v>52.485788814133372</v>
      </c>
      <c r="CR764">
        <v>2.6035753461363158</v>
      </c>
      <c r="CS764">
        <v>0</v>
      </c>
      <c r="CT764">
        <v>2.3162745680147072</v>
      </c>
      <c r="CU764">
        <v>47.565938899982349</v>
      </c>
      <c r="CV764">
        <f t="shared" si="11"/>
        <v>289.1842786891242</v>
      </c>
    </row>
    <row r="765" spans="1:100" x14ac:dyDescent="0.25">
      <c r="A765" s="1">
        <v>218</v>
      </c>
      <c r="B765" t="s">
        <v>99</v>
      </c>
      <c r="C765" t="s">
        <v>113</v>
      </c>
      <c r="D765">
        <v>1</v>
      </c>
      <c r="E765">
        <v>4</v>
      </c>
      <c r="F765">
        <v>1</v>
      </c>
      <c r="G765">
        <v>32.041060000000002</v>
      </c>
      <c r="H765">
        <v>6</v>
      </c>
      <c r="I765" t="s">
        <v>119</v>
      </c>
      <c r="J765">
        <v>1.2130000000000001</v>
      </c>
      <c r="K765">
        <v>500</v>
      </c>
      <c r="L765">
        <v>100</v>
      </c>
      <c r="N765" t="s">
        <v>120</v>
      </c>
      <c r="O765">
        <v>0</v>
      </c>
      <c r="P765">
        <v>0.125</v>
      </c>
      <c r="Q765">
        <v>3.2500000000000001E-2</v>
      </c>
      <c r="R765">
        <v>77.5</v>
      </c>
      <c r="S765">
        <v>170</v>
      </c>
      <c r="T765">
        <v>100</v>
      </c>
      <c r="U765">
        <v>1812.1301775147931</v>
      </c>
      <c r="V765">
        <v>20</v>
      </c>
      <c r="W765">
        <v>0.95</v>
      </c>
      <c r="X765">
        <v>1</v>
      </c>
      <c r="Y765">
        <v>67436.743324551004</v>
      </c>
      <c r="Z765">
        <v>337183716.62275499</v>
      </c>
      <c r="AA765">
        <v>409003848.26340181</v>
      </c>
      <c r="AB765">
        <v>409003.84826340177</v>
      </c>
      <c r="AC765">
        <v>0</v>
      </c>
      <c r="AD765">
        <v>3494.6629346475002</v>
      </c>
      <c r="AE765">
        <v>2096797.7607885001</v>
      </c>
      <c r="AF765">
        <v>2096797.7607885001</v>
      </c>
      <c r="AG765">
        <v>67.183622861289976</v>
      </c>
      <c r="AH765">
        <v>69.210052089226423</v>
      </c>
      <c r="AI765">
        <v>69.210052089226423</v>
      </c>
      <c r="AJ765">
        <v>13292.625068560559</v>
      </c>
      <c r="AK765">
        <v>854.70085470085473</v>
      </c>
      <c r="AL765" t="s">
        <v>123</v>
      </c>
      <c r="AM765">
        <v>5363.779036915048</v>
      </c>
      <c r="AN765">
        <v>752.57907710304949</v>
      </c>
      <c r="AO765">
        <v>11765.70885516849</v>
      </c>
      <c r="AP765">
        <v>20263.684037279509</v>
      </c>
      <c r="AQ765">
        <v>8497.9751821110203</v>
      </c>
      <c r="AR765">
        <v>6.3394883937504167E-3</v>
      </c>
      <c r="AS765">
        <v>197.85513942892081</v>
      </c>
      <c r="AT765">
        <v>79.837597445278035</v>
      </c>
      <c r="AU765">
        <v>11.20182337676035</v>
      </c>
      <c r="AV765">
        <v>175.1276331057712</v>
      </c>
      <c r="AW765">
        <v>301.61642338217951</v>
      </c>
      <c r="AX765">
        <v>126.4887902764083</v>
      </c>
      <c r="AY765">
        <v>1.030162547681007</v>
      </c>
      <c r="AZ765" t="s">
        <v>147</v>
      </c>
      <c r="BA765" t="str">
        <f>VLOOKUP($AZ765,Sheet1!$A$2:$B$58,2,FALSE)</f>
        <v>Nonane</v>
      </c>
      <c r="BB765" t="s">
        <v>200</v>
      </c>
      <c r="BC765">
        <v>9</v>
      </c>
      <c r="BD765">
        <v>19.93</v>
      </c>
      <c r="BE765">
        <v>44.311</v>
      </c>
      <c r="BF765">
        <v>128.25309999999999</v>
      </c>
      <c r="BG765">
        <f>VLOOKUP($AZ765,Sheet1!$A$2:$C$58,3,FALSE)</f>
        <v>6.2222222222222223</v>
      </c>
      <c r="BH765">
        <v>151</v>
      </c>
      <c r="BI765" t="s">
        <v>232</v>
      </c>
      <c r="BJ765">
        <v>0.60285637554897797</v>
      </c>
      <c r="BK765">
        <v>9.2964169381107506E-2</v>
      </c>
      <c r="BL765">
        <v>0.37211449658819401</v>
      </c>
      <c r="BM765">
        <v>100</v>
      </c>
      <c r="BN765">
        <v>-0.53275874623562736</v>
      </c>
      <c r="BO765">
        <v>810.54736149118037</v>
      </c>
      <c r="BP765">
        <v>339.9190072844408</v>
      </c>
      <c r="BQ765">
        <v>2.1655457080200788</v>
      </c>
      <c r="BR765">
        <v>368.14277036341338</v>
      </c>
      <c r="BS765">
        <v>442.40459112776699</v>
      </c>
      <c r="BT765">
        <v>0.83667752442996757</v>
      </c>
      <c r="BU765">
        <v>0</v>
      </c>
      <c r="BV765">
        <v>53.558784145020361</v>
      </c>
      <c r="BW765">
        <v>0.82733394171196506</v>
      </c>
      <c r="BX765">
        <v>15.071409388724449</v>
      </c>
      <c r="BY765">
        <v>3.8580884825035691</v>
      </c>
      <c r="BZ765">
        <v>84.075184698039394</v>
      </c>
      <c r="CA765">
        <v>30.516400553019039</v>
      </c>
      <c r="CB765">
        <v>0</v>
      </c>
      <c r="CC765">
        <v>0</v>
      </c>
      <c r="CD765">
        <v>53.558784145020361</v>
      </c>
      <c r="CE765">
        <v>64.239524338577027</v>
      </c>
      <c r="CF765">
        <v>56.610424200322257</v>
      </c>
      <c r="CG765">
        <v>3.051640055301903</v>
      </c>
      <c r="CH765">
        <v>0</v>
      </c>
      <c r="CI765">
        <v>0</v>
      </c>
      <c r="CJ765">
        <v>53.558784145020361</v>
      </c>
      <c r="CK765">
        <v>79.75570582540773</v>
      </c>
      <c r="CL765">
        <v>23.87104844127801</v>
      </c>
      <c r="CM765">
        <v>0</v>
      </c>
      <c r="CN765">
        <v>2.3258732391093582</v>
      </c>
      <c r="CO765">
        <v>53.558784145020361</v>
      </c>
      <c r="CP765">
        <v>64.239524338577027</v>
      </c>
      <c r="CQ765">
        <v>58.271762228257522</v>
      </c>
      <c r="CR765">
        <v>2.3871048441278009</v>
      </c>
      <c r="CS765">
        <v>0</v>
      </c>
      <c r="CT765">
        <v>2.3258732391093582</v>
      </c>
      <c r="CU765">
        <v>53.558784145020361</v>
      </c>
      <c r="CV765">
        <f t="shared" si="11"/>
        <v>442.40459112776699</v>
      </c>
    </row>
    <row r="766" spans="1:100" x14ac:dyDescent="0.25">
      <c r="A766" s="1">
        <v>275</v>
      </c>
      <c r="B766" t="s">
        <v>99</v>
      </c>
      <c r="C766" t="s">
        <v>113</v>
      </c>
      <c r="D766">
        <v>1</v>
      </c>
      <c r="E766">
        <v>4</v>
      </c>
      <c r="F766">
        <v>1</v>
      </c>
      <c r="G766">
        <v>32.041060000000002</v>
      </c>
      <c r="H766">
        <v>6</v>
      </c>
      <c r="I766" t="s">
        <v>119</v>
      </c>
      <c r="J766">
        <v>1.2130000000000001</v>
      </c>
      <c r="K766">
        <v>500</v>
      </c>
      <c r="L766">
        <v>100</v>
      </c>
      <c r="N766" t="s">
        <v>120</v>
      </c>
      <c r="O766">
        <v>0</v>
      </c>
      <c r="P766">
        <v>0.125</v>
      </c>
      <c r="Q766">
        <v>3.2500000000000001E-2</v>
      </c>
      <c r="R766">
        <v>77.5</v>
      </c>
      <c r="S766">
        <v>170</v>
      </c>
      <c r="T766">
        <v>100</v>
      </c>
      <c r="U766">
        <v>1812.1301775147931</v>
      </c>
      <c r="V766">
        <v>20</v>
      </c>
      <c r="W766">
        <v>0.95</v>
      </c>
      <c r="X766">
        <v>1</v>
      </c>
      <c r="Y766">
        <v>67436.743324551004</v>
      </c>
      <c r="Z766">
        <v>337183716.62275499</v>
      </c>
      <c r="AA766">
        <v>409003848.26340181</v>
      </c>
      <c r="AB766">
        <v>409003.84826340177</v>
      </c>
      <c r="AC766">
        <v>0</v>
      </c>
      <c r="AD766">
        <v>3494.6629346475002</v>
      </c>
      <c r="AE766">
        <v>2096797.7607885001</v>
      </c>
      <c r="AF766">
        <v>2096797.7607885001</v>
      </c>
      <c r="AG766">
        <v>67.183622861289976</v>
      </c>
      <c r="AH766">
        <v>69.210052089226423</v>
      </c>
      <c r="AI766">
        <v>69.210052089226423</v>
      </c>
      <c r="AJ766">
        <v>13292.625068560559</v>
      </c>
      <c r="AK766">
        <v>854.70085470085473</v>
      </c>
      <c r="AL766" t="s">
        <v>123</v>
      </c>
      <c r="AM766">
        <v>5363.779036915048</v>
      </c>
      <c r="AN766">
        <v>752.57907710304949</v>
      </c>
      <c r="AO766">
        <v>11765.70885516849</v>
      </c>
      <c r="AP766">
        <v>20263.684037279509</v>
      </c>
      <c r="AQ766">
        <v>8497.9751821110203</v>
      </c>
      <c r="AR766">
        <v>6.3394883937504167E-3</v>
      </c>
      <c r="AS766">
        <v>197.85513942892081</v>
      </c>
      <c r="AT766">
        <v>79.837597445278035</v>
      </c>
      <c r="AU766">
        <v>11.20182337676035</v>
      </c>
      <c r="AV766">
        <v>175.1276331057712</v>
      </c>
      <c r="AW766">
        <v>301.61642338217951</v>
      </c>
      <c r="AX766">
        <v>126.4887902764083</v>
      </c>
      <c r="AY766">
        <v>1.030162547681007</v>
      </c>
      <c r="AZ766" t="s">
        <v>147</v>
      </c>
      <c r="BA766" t="str">
        <f>VLOOKUP($AZ766,Sheet1!$A$2:$B$58,2,FALSE)</f>
        <v>Nonane</v>
      </c>
      <c r="BB766" t="s">
        <v>200</v>
      </c>
      <c r="BC766">
        <v>9</v>
      </c>
      <c r="BD766">
        <v>19.93</v>
      </c>
      <c r="BE766">
        <v>44.311</v>
      </c>
      <c r="BF766">
        <v>128.25309999999999</v>
      </c>
      <c r="BG766">
        <f>VLOOKUP($AZ766,Sheet1!$A$2:$C$58,3,FALSE)</f>
        <v>6.2222222222222223</v>
      </c>
      <c r="BH766">
        <v>151</v>
      </c>
      <c r="BI766" t="s">
        <v>233</v>
      </c>
      <c r="BJ766">
        <v>0.60285637554898097</v>
      </c>
      <c r="BK766">
        <v>9.2964169381107506E-2</v>
      </c>
      <c r="BL766">
        <v>0.37211449658819401</v>
      </c>
      <c r="BM766">
        <v>100</v>
      </c>
      <c r="BN766">
        <v>-0.5327587462356268</v>
      </c>
      <c r="BO766">
        <v>810.54736149118037</v>
      </c>
      <c r="BP766">
        <v>339.9190072844408</v>
      </c>
      <c r="BQ766">
        <v>2.1655457080200762</v>
      </c>
      <c r="BR766">
        <v>368.14277036341292</v>
      </c>
      <c r="BS766">
        <v>442.4045911277675</v>
      </c>
      <c r="BT766">
        <v>0.83667752442996757</v>
      </c>
      <c r="BU766">
        <v>0</v>
      </c>
      <c r="BV766">
        <v>53.558784145020361</v>
      </c>
      <c r="BW766">
        <v>0.82733394171196506</v>
      </c>
      <c r="BX766">
        <v>15.07140938872452</v>
      </c>
      <c r="BY766">
        <v>3.8580884825035691</v>
      </c>
      <c r="BZ766">
        <v>84.075184698039394</v>
      </c>
      <c r="CA766">
        <v>30.516400553019039</v>
      </c>
      <c r="CB766">
        <v>0</v>
      </c>
      <c r="CC766">
        <v>0</v>
      </c>
      <c r="CD766">
        <v>53.558784145020361</v>
      </c>
      <c r="CE766">
        <v>64.239524338577027</v>
      </c>
      <c r="CF766">
        <v>56.610424200322257</v>
      </c>
      <c r="CG766">
        <v>3.051640055301903</v>
      </c>
      <c r="CH766">
        <v>0</v>
      </c>
      <c r="CI766">
        <v>0</v>
      </c>
      <c r="CJ766">
        <v>53.558784145020361</v>
      </c>
      <c r="CK766">
        <v>79.755705825407702</v>
      </c>
      <c r="CL766">
        <v>23.871048441277971</v>
      </c>
      <c r="CM766">
        <v>0</v>
      </c>
      <c r="CN766">
        <v>2.3258732391093688</v>
      </c>
      <c r="CO766">
        <v>53.558784145020361</v>
      </c>
      <c r="CP766">
        <v>64.239524338577027</v>
      </c>
      <c r="CQ766">
        <v>58.271762228257529</v>
      </c>
      <c r="CR766">
        <v>2.3871048441277969</v>
      </c>
      <c r="CS766">
        <v>0</v>
      </c>
      <c r="CT766">
        <v>2.3258732391093688</v>
      </c>
      <c r="CU766">
        <v>53.558784145020361</v>
      </c>
      <c r="CV766">
        <f t="shared" si="11"/>
        <v>442.4045911277675</v>
      </c>
    </row>
    <row r="767" spans="1:100" x14ac:dyDescent="0.25">
      <c r="A767" s="1">
        <v>217</v>
      </c>
      <c r="B767" t="s">
        <v>99</v>
      </c>
      <c r="C767" t="s">
        <v>113</v>
      </c>
      <c r="D767">
        <v>1</v>
      </c>
      <c r="E767">
        <v>4</v>
      </c>
      <c r="F767">
        <v>1</v>
      </c>
      <c r="G767">
        <v>32.041060000000002</v>
      </c>
      <c r="H767">
        <v>6</v>
      </c>
      <c r="I767" t="s">
        <v>119</v>
      </c>
      <c r="J767">
        <v>1.2130000000000001</v>
      </c>
      <c r="K767">
        <v>500</v>
      </c>
      <c r="L767">
        <v>100</v>
      </c>
      <c r="N767" t="s">
        <v>120</v>
      </c>
      <c r="O767">
        <v>0</v>
      </c>
      <c r="P767">
        <v>0.125</v>
      </c>
      <c r="Q767">
        <v>3.2500000000000001E-2</v>
      </c>
      <c r="R767">
        <v>77.5</v>
      </c>
      <c r="S767">
        <v>170</v>
      </c>
      <c r="T767">
        <v>100</v>
      </c>
      <c r="U767">
        <v>1812.1301775147931</v>
      </c>
      <c r="V767">
        <v>20</v>
      </c>
      <c r="W767">
        <v>0.95</v>
      </c>
      <c r="X767">
        <v>1</v>
      </c>
      <c r="Y767">
        <v>67150.689025081942</v>
      </c>
      <c r="Z767">
        <v>335753445.12540972</v>
      </c>
      <c r="AA767">
        <v>407268928.93712199</v>
      </c>
      <c r="AB767">
        <v>407268.92893712211</v>
      </c>
      <c r="AC767">
        <v>0</v>
      </c>
      <c r="AD767">
        <v>3479.8392152866759</v>
      </c>
      <c r="AE767">
        <v>2087903.5291720061</v>
      </c>
      <c r="AF767">
        <v>2087903.5291720061</v>
      </c>
      <c r="AG767">
        <v>66.898642252411989</v>
      </c>
      <c r="AH767">
        <v>68.916475739144985</v>
      </c>
      <c r="AI767">
        <v>68.916475739144985</v>
      </c>
      <c r="AJ767">
        <v>13236.24019045647</v>
      </c>
      <c r="AK767">
        <v>854.70085470085473</v>
      </c>
      <c r="AL767" t="s">
        <v>123</v>
      </c>
      <c r="AM767">
        <v>5341.0268697837364</v>
      </c>
      <c r="AN767">
        <v>749.38677465659669</v>
      </c>
      <c r="AO767">
        <v>11715.80087565465</v>
      </c>
      <c r="AP767">
        <v>20181.354689597651</v>
      </c>
      <c r="AQ767">
        <v>8465.5538139430064</v>
      </c>
      <c r="AR767">
        <v>6.3394883937504176E-3</v>
      </c>
      <c r="AS767">
        <v>197.85513942892081</v>
      </c>
      <c r="AT767">
        <v>79.837597445278021</v>
      </c>
      <c r="AU767">
        <v>11.20182337676035</v>
      </c>
      <c r="AV767">
        <v>175.1276331057712</v>
      </c>
      <c r="AW767">
        <v>301.67061707250161</v>
      </c>
      <c r="AX767">
        <v>126.5429839667304</v>
      </c>
      <c r="AY767">
        <v>1.030162547681007</v>
      </c>
      <c r="AZ767" t="s">
        <v>171</v>
      </c>
      <c r="BA767" t="str">
        <f>VLOOKUP($AZ767,Sheet1!$A$2:$B$58,2,FALSE)</f>
        <v>Hexane</v>
      </c>
      <c r="BB767" t="s">
        <v>218</v>
      </c>
      <c r="BC767">
        <v>6</v>
      </c>
      <c r="BD767">
        <v>19.93</v>
      </c>
      <c r="BE767">
        <v>44.752000000000002</v>
      </c>
      <c r="BF767">
        <v>86.173959999999994</v>
      </c>
      <c r="BG767">
        <f>VLOOKUP($AZ767,Sheet1!$A$2:$C$58,3,FALSE)</f>
        <v>6.333333333333333</v>
      </c>
      <c r="BH767">
        <v>69</v>
      </c>
      <c r="BI767" t="s">
        <v>232</v>
      </c>
      <c r="BJ767">
        <v>0.61127862674435385</v>
      </c>
      <c r="BK767">
        <v>0.13894839337877299</v>
      </c>
      <c r="BL767">
        <v>0.37369966203011601</v>
      </c>
      <c r="BM767">
        <v>100</v>
      </c>
      <c r="BN767">
        <v>-0.48102695056507289</v>
      </c>
      <c r="BO767">
        <v>807.25418758390606</v>
      </c>
      <c r="BP767">
        <v>338.62215255772009</v>
      </c>
      <c r="BQ767">
        <v>2.1453804028214458</v>
      </c>
      <c r="BR767">
        <v>364.71466847964581</v>
      </c>
      <c r="BS767">
        <v>442.53951910426031</v>
      </c>
      <c r="BT767">
        <v>0.83369036027263799</v>
      </c>
      <c r="BU767">
        <v>0</v>
      </c>
      <c r="BV767">
        <v>53.331597603622839</v>
      </c>
      <c r="BW767">
        <v>0.8391273093412821</v>
      </c>
      <c r="BX767">
        <v>15.28196566860885</v>
      </c>
      <c r="BY767">
        <v>3.8580884825035691</v>
      </c>
      <c r="BZ767">
        <v>83.718553181215043</v>
      </c>
      <c r="CA767">
        <v>30.386955577592211</v>
      </c>
      <c r="CB767">
        <v>0</v>
      </c>
      <c r="CC767">
        <v>0</v>
      </c>
      <c r="CD767">
        <v>53.331597603622839</v>
      </c>
      <c r="CE767">
        <v>63.967032055780123</v>
      </c>
      <c r="CF767">
        <v>56.370293161382058</v>
      </c>
      <c r="CG767">
        <v>3.0386955577592221</v>
      </c>
      <c r="CH767">
        <v>0</v>
      </c>
      <c r="CI767">
        <v>0</v>
      </c>
      <c r="CJ767">
        <v>53.331597603622839</v>
      </c>
      <c r="CK767">
        <v>79.338728697963788</v>
      </c>
      <c r="CL767">
        <v>23.648764064897961</v>
      </c>
      <c r="CM767">
        <v>0</v>
      </c>
      <c r="CN767">
        <v>2.3583670294429888</v>
      </c>
      <c r="CO767">
        <v>53.331597603622839</v>
      </c>
      <c r="CP767">
        <v>63.967032055780109</v>
      </c>
      <c r="CQ767">
        <v>58.054841039555633</v>
      </c>
      <c r="CR767">
        <v>2.3648764064897958</v>
      </c>
      <c r="CS767">
        <v>0</v>
      </c>
      <c r="CT767">
        <v>2.3583670294429888</v>
      </c>
      <c r="CU767">
        <v>53.331597603622839</v>
      </c>
      <c r="CV767">
        <f t="shared" si="11"/>
        <v>442.53951910426031</v>
      </c>
    </row>
    <row r="768" spans="1:100" x14ac:dyDescent="0.25">
      <c r="A768" s="1">
        <v>274</v>
      </c>
      <c r="B768" t="s">
        <v>99</v>
      </c>
      <c r="C768" t="s">
        <v>113</v>
      </c>
      <c r="D768">
        <v>1</v>
      </c>
      <c r="E768">
        <v>4</v>
      </c>
      <c r="F768">
        <v>1</v>
      </c>
      <c r="G768">
        <v>32.041060000000002</v>
      </c>
      <c r="H768">
        <v>6</v>
      </c>
      <c r="I768" t="s">
        <v>119</v>
      </c>
      <c r="J768">
        <v>1.2130000000000001</v>
      </c>
      <c r="K768">
        <v>500</v>
      </c>
      <c r="L768">
        <v>100</v>
      </c>
      <c r="N768" t="s">
        <v>120</v>
      </c>
      <c r="O768">
        <v>0</v>
      </c>
      <c r="P768">
        <v>0.125</v>
      </c>
      <c r="Q768">
        <v>3.2500000000000001E-2</v>
      </c>
      <c r="R768">
        <v>77.5</v>
      </c>
      <c r="S768">
        <v>170</v>
      </c>
      <c r="T768">
        <v>100</v>
      </c>
      <c r="U768">
        <v>1812.1301775147931</v>
      </c>
      <c r="V768">
        <v>20</v>
      </c>
      <c r="W768">
        <v>0.95</v>
      </c>
      <c r="X768">
        <v>1</v>
      </c>
      <c r="Y768">
        <v>67150.689025082305</v>
      </c>
      <c r="Z768">
        <v>335753445.12541151</v>
      </c>
      <c r="AA768">
        <v>407268928.93712419</v>
      </c>
      <c r="AB768">
        <v>407268.9289371242</v>
      </c>
      <c r="AC768">
        <v>0</v>
      </c>
      <c r="AD768">
        <v>3479.839215286695</v>
      </c>
      <c r="AE768">
        <v>2087903.529172017</v>
      </c>
      <c r="AF768">
        <v>2087903.529172017</v>
      </c>
      <c r="AG768">
        <v>66.898642252412344</v>
      </c>
      <c r="AH768">
        <v>68.916475739145341</v>
      </c>
      <c r="AI768">
        <v>68.916475739145341</v>
      </c>
      <c r="AJ768">
        <v>13236.240190456539</v>
      </c>
      <c r="AK768">
        <v>854.70085470085473</v>
      </c>
      <c r="AL768" t="s">
        <v>123</v>
      </c>
      <c r="AM768">
        <v>5341.0268697837637</v>
      </c>
      <c r="AN768">
        <v>749.38677465660055</v>
      </c>
      <c r="AO768">
        <v>11715.80087565471</v>
      </c>
      <c r="AP768">
        <v>20181.35468959776</v>
      </c>
      <c r="AQ768">
        <v>8465.5538139430482</v>
      </c>
      <c r="AR768">
        <v>6.3394883937504176E-3</v>
      </c>
      <c r="AS768">
        <v>197.85513942892081</v>
      </c>
      <c r="AT768">
        <v>79.837597445278007</v>
      </c>
      <c r="AU768">
        <v>11.20182337676035</v>
      </c>
      <c r="AV768">
        <v>175.12763310577111</v>
      </c>
      <c r="AW768">
        <v>301.67061707250139</v>
      </c>
      <c r="AX768">
        <v>126.5429839667303</v>
      </c>
      <c r="AY768">
        <v>1.030162547681007</v>
      </c>
      <c r="AZ768" t="s">
        <v>171</v>
      </c>
      <c r="BA768" t="str">
        <f>VLOOKUP($AZ768,Sheet1!$A$2:$B$58,2,FALSE)</f>
        <v>Hexane</v>
      </c>
      <c r="BB768" t="s">
        <v>218</v>
      </c>
      <c r="BC768">
        <v>6</v>
      </c>
      <c r="BD768">
        <v>19.93</v>
      </c>
      <c r="BE768">
        <v>44.752000000000002</v>
      </c>
      <c r="BF768">
        <v>86.173959999999994</v>
      </c>
      <c r="BG768">
        <f>VLOOKUP($AZ768,Sheet1!$A$2:$C$58,3,FALSE)</f>
        <v>6.333333333333333</v>
      </c>
      <c r="BH768">
        <v>69</v>
      </c>
      <c r="BI768" t="s">
        <v>233</v>
      </c>
      <c r="BJ768">
        <v>0.61127862674435385</v>
      </c>
      <c r="BK768">
        <v>0.13894839337877299</v>
      </c>
      <c r="BL768">
        <v>0.37369966203011401</v>
      </c>
      <c r="BM768">
        <v>100</v>
      </c>
      <c r="BN768">
        <v>-0.48102695056507028</v>
      </c>
      <c r="BO768">
        <v>807.25418758391004</v>
      </c>
      <c r="BP768">
        <v>338.62215255772179</v>
      </c>
      <c r="BQ768">
        <v>2.14538040282146</v>
      </c>
      <c r="BR768">
        <v>364.71466847964831</v>
      </c>
      <c r="BS768">
        <v>442.53951910426179</v>
      </c>
      <c r="BT768">
        <v>0.83369036027263799</v>
      </c>
      <c r="BU768">
        <v>0</v>
      </c>
      <c r="BV768">
        <v>53.331597603623123</v>
      </c>
      <c r="BW768">
        <v>0.83912730934127755</v>
      </c>
      <c r="BX768">
        <v>15.28196566860885</v>
      </c>
      <c r="BY768">
        <v>3.8580884825035691</v>
      </c>
      <c r="BZ768">
        <v>83.718553181215498</v>
      </c>
      <c r="CA768">
        <v>30.386955577592371</v>
      </c>
      <c r="CB768">
        <v>0</v>
      </c>
      <c r="CC768">
        <v>0</v>
      </c>
      <c r="CD768">
        <v>53.331597603623123</v>
      </c>
      <c r="CE768">
        <v>63.96703205578045</v>
      </c>
      <c r="CF768">
        <v>56.370293161382357</v>
      </c>
      <c r="CG768">
        <v>3.0386955577592381</v>
      </c>
      <c r="CH768">
        <v>0</v>
      </c>
      <c r="CI768">
        <v>0</v>
      </c>
      <c r="CJ768">
        <v>53.331597603623123</v>
      </c>
      <c r="CK768">
        <v>79.338728697964228</v>
      </c>
      <c r="CL768">
        <v>23.648764064898121</v>
      </c>
      <c r="CM768">
        <v>0</v>
      </c>
      <c r="CN768">
        <v>2.3583670294429888</v>
      </c>
      <c r="CO768">
        <v>53.331597603623123</v>
      </c>
      <c r="CP768">
        <v>63.96703205578045</v>
      </c>
      <c r="CQ768">
        <v>58.054841039555917</v>
      </c>
      <c r="CR768">
        <v>2.3648764064898109</v>
      </c>
      <c r="CS768">
        <v>0</v>
      </c>
      <c r="CT768">
        <v>2.3583670294429888</v>
      </c>
      <c r="CU768">
        <v>53.331597603623123</v>
      </c>
      <c r="CV768">
        <f t="shared" si="11"/>
        <v>442.53951910426179</v>
      </c>
    </row>
    <row r="769" spans="1:100" x14ac:dyDescent="0.25">
      <c r="A769" s="1">
        <v>64</v>
      </c>
      <c r="B769" t="s">
        <v>97</v>
      </c>
      <c r="C769" t="s">
        <v>111</v>
      </c>
      <c r="D769">
        <v>2</v>
      </c>
      <c r="E769">
        <v>6</v>
      </c>
      <c r="F769">
        <v>1</v>
      </c>
      <c r="G769">
        <v>46.067439999999998</v>
      </c>
      <c r="H769">
        <v>12</v>
      </c>
      <c r="I769" t="s">
        <v>119</v>
      </c>
      <c r="J769">
        <v>1.145</v>
      </c>
      <c r="K769">
        <v>500</v>
      </c>
      <c r="L769">
        <v>100</v>
      </c>
      <c r="N769" t="s">
        <v>120</v>
      </c>
      <c r="O769">
        <v>0</v>
      </c>
      <c r="P769">
        <v>0.16666666666666671</v>
      </c>
      <c r="Q769">
        <v>3.2500000000000001E-2</v>
      </c>
      <c r="R769">
        <v>77.5</v>
      </c>
      <c r="S769">
        <v>170</v>
      </c>
      <c r="T769">
        <v>100</v>
      </c>
      <c r="U769">
        <v>1812.1301775147931</v>
      </c>
      <c r="V769">
        <v>20</v>
      </c>
      <c r="W769">
        <v>0.95</v>
      </c>
      <c r="X769">
        <v>1</v>
      </c>
      <c r="Y769">
        <v>40894.378658107162</v>
      </c>
      <c r="Z769">
        <v>204471893.29053581</v>
      </c>
      <c r="AA769">
        <v>234120317.81766349</v>
      </c>
      <c r="AB769">
        <v>234120.31781766351</v>
      </c>
      <c r="AC769">
        <v>0</v>
      </c>
      <c r="AD769">
        <v>2119.2018221303751</v>
      </c>
      <c r="AE769">
        <v>635760.54663911264</v>
      </c>
      <c r="AF769">
        <v>635760.54663911264</v>
      </c>
      <c r="AG769">
        <v>29.287860836664532</v>
      </c>
      <c r="AH769">
        <v>55.959643315174688</v>
      </c>
      <c r="AI769">
        <v>55.959643315174688</v>
      </c>
      <c r="AJ769">
        <v>7608.9103290740632</v>
      </c>
      <c r="AK769">
        <v>854.70085470085473</v>
      </c>
      <c r="AL769" t="s">
        <v>123</v>
      </c>
      <c r="AM769">
        <v>4336.8723569260383</v>
      </c>
      <c r="AN769">
        <v>456.37218275955121</v>
      </c>
      <c r="AO769">
        <v>9513.1393635796976</v>
      </c>
      <c r="AP769">
        <v>13256.85572346051</v>
      </c>
      <c r="AQ769">
        <v>3743.7163598808088</v>
      </c>
      <c r="AR769">
        <v>1.196820150180416E-2</v>
      </c>
      <c r="AS769">
        <v>259.79740792638268</v>
      </c>
      <c r="AT769">
        <v>148.07747076894219</v>
      </c>
      <c r="AU769">
        <v>15.582298253351221</v>
      </c>
      <c r="AV769">
        <v>324.81509717058287</v>
      </c>
      <c r="AW769">
        <v>452.63994517703651</v>
      </c>
      <c r="AX769">
        <v>127.82484800645361</v>
      </c>
      <c r="AY769">
        <v>1.9106770421798991</v>
      </c>
      <c r="AZ769" t="s">
        <v>133</v>
      </c>
      <c r="BA769" t="str">
        <f>VLOOKUP($AZ769,Sheet1!$A$2:$B$58,2,FALSE)</f>
        <v>Isobutanol</v>
      </c>
      <c r="BB769" t="s">
        <v>192</v>
      </c>
      <c r="BC769">
        <v>4</v>
      </c>
      <c r="BD769">
        <v>30.68</v>
      </c>
      <c r="BE769">
        <v>32.959000000000003</v>
      </c>
      <c r="BF769">
        <v>74.120199999999997</v>
      </c>
      <c r="BG769">
        <f>VLOOKUP($AZ769,Sheet1!$A$2:$C$58,3,FALSE)</f>
        <v>5.6020000000000003</v>
      </c>
      <c r="BH769">
        <v>108</v>
      </c>
      <c r="BI769" t="s">
        <v>231</v>
      </c>
      <c r="BJ769">
        <v>0.6158457826080469</v>
      </c>
      <c r="BK769">
        <v>0.59557046979865702</v>
      </c>
      <c r="BL769">
        <v>0.85359597067954196</v>
      </c>
      <c r="BM769">
        <v>100</v>
      </c>
      <c r="BN769">
        <v>-0.67167910850230028</v>
      </c>
      <c r="BO769">
        <v>530.27422893842026</v>
      </c>
      <c r="BP769">
        <v>149.74865439523231</v>
      </c>
      <c r="BQ769">
        <v>1.622539949998941</v>
      </c>
      <c r="BR769">
        <v>275.83179149981987</v>
      </c>
      <c r="BS769">
        <v>254.44243743860039</v>
      </c>
      <c r="BT769">
        <v>1.191140939597314</v>
      </c>
      <c r="BU769">
        <v>0</v>
      </c>
      <c r="BV769">
        <v>35.942062818754707</v>
      </c>
      <c r="BW769">
        <v>0.91700357228249763</v>
      </c>
      <c r="BX769">
        <v>15.396144565201171</v>
      </c>
      <c r="BY769">
        <v>3.8580884825035691</v>
      </c>
      <c r="BZ769">
        <v>60.616034859815663</v>
      </c>
      <c r="CA769">
        <v>24.673972041060949</v>
      </c>
      <c r="CB769">
        <v>0</v>
      </c>
      <c r="CC769">
        <v>0</v>
      </c>
      <c r="CD769">
        <v>35.942062818754707</v>
      </c>
      <c r="CE769">
        <v>44.577953033126043</v>
      </c>
      <c r="CF769">
        <v>38.409460022860799</v>
      </c>
      <c r="CG769">
        <v>2.4673972041060952</v>
      </c>
      <c r="CH769">
        <v>0</v>
      </c>
      <c r="CI769">
        <v>0</v>
      </c>
      <c r="CJ769">
        <v>35.942062818754707</v>
      </c>
      <c r="CK769">
        <v>56.203486606755582</v>
      </c>
      <c r="CL769">
        <v>17.885436267122369</v>
      </c>
      <c r="CM769">
        <v>0</v>
      </c>
      <c r="CN769">
        <v>2.375987520878502</v>
      </c>
      <c r="CO769">
        <v>35.942062818754707</v>
      </c>
      <c r="CP769">
        <v>44.577953033126043</v>
      </c>
      <c r="CQ769">
        <v>40.106593966345443</v>
      </c>
      <c r="CR769">
        <v>1.788543626712237</v>
      </c>
      <c r="CS769">
        <v>0</v>
      </c>
      <c r="CT769">
        <v>2.375987520878502</v>
      </c>
      <c r="CU769">
        <v>35.942062818754707</v>
      </c>
      <c r="CV769">
        <f t="shared" si="11"/>
        <v>254.44243743860039</v>
      </c>
    </row>
    <row r="770" spans="1:100" x14ac:dyDescent="0.25">
      <c r="A770" s="1">
        <v>934</v>
      </c>
      <c r="B770" t="s">
        <v>103</v>
      </c>
      <c r="C770" t="s">
        <v>116</v>
      </c>
      <c r="D770">
        <v>2</v>
      </c>
      <c r="E770">
        <v>4</v>
      </c>
      <c r="F770">
        <v>2</v>
      </c>
      <c r="G770">
        <v>60.050759999999997</v>
      </c>
      <c r="H770">
        <v>8</v>
      </c>
      <c r="I770" t="s">
        <v>119</v>
      </c>
      <c r="J770">
        <v>1.3440000000000001</v>
      </c>
      <c r="K770">
        <v>500</v>
      </c>
      <c r="L770">
        <v>100</v>
      </c>
      <c r="N770" t="s">
        <v>120</v>
      </c>
      <c r="O770">
        <v>0</v>
      </c>
      <c r="P770">
        <v>0.25</v>
      </c>
      <c r="Q770">
        <v>3.2500000000000001E-2</v>
      </c>
      <c r="R770">
        <v>77.5</v>
      </c>
      <c r="S770">
        <v>170</v>
      </c>
      <c r="T770">
        <v>100</v>
      </c>
      <c r="U770">
        <v>1812.1301775147931</v>
      </c>
      <c r="V770">
        <v>20</v>
      </c>
      <c r="W770">
        <v>0.95</v>
      </c>
      <c r="X770">
        <v>1</v>
      </c>
      <c r="Y770">
        <v>30176.686046612729</v>
      </c>
      <c r="Z770">
        <v>150883430.2330637</v>
      </c>
      <c r="AA770">
        <v>202787330.23323759</v>
      </c>
      <c r="AB770">
        <v>202787.33023323759</v>
      </c>
      <c r="AC770">
        <v>0</v>
      </c>
      <c r="AD770">
        <v>1563.7965450090051</v>
      </c>
      <c r="AE770">
        <v>703708.44525405229</v>
      </c>
      <c r="AF770">
        <v>703708.44525405229</v>
      </c>
      <c r="AG770">
        <v>42.258226955924229</v>
      </c>
      <c r="AH770">
        <v>61.940417351261672</v>
      </c>
      <c r="AI770">
        <v>61.940417351261672</v>
      </c>
      <c r="AJ770">
        <v>6590.5882325802222</v>
      </c>
      <c r="AK770">
        <v>854.70085470085473</v>
      </c>
      <c r="AL770" t="s">
        <v>123</v>
      </c>
      <c r="AM770">
        <v>4800.3823447227787</v>
      </c>
      <c r="AN770">
        <v>336.76511372577448</v>
      </c>
      <c r="AO770">
        <v>10529.870949714479</v>
      </c>
      <c r="AP770">
        <v>12582.43654572963</v>
      </c>
      <c r="AQ770">
        <v>2052.5655960151471</v>
      </c>
      <c r="AR770">
        <v>9.3655096468266662E-3</v>
      </c>
      <c r="AS770">
        <v>155.95988538407619</v>
      </c>
      <c r="AT770">
        <v>113.5963974477592</v>
      </c>
      <c r="AU770">
        <v>7.9692201491800398</v>
      </c>
      <c r="AV770">
        <v>249.17919440153631</v>
      </c>
      <c r="AW770">
        <v>297.75117065023198</v>
      </c>
      <c r="AX770">
        <v>48.57197624869579</v>
      </c>
      <c r="AY770">
        <v>1.46575996706786</v>
      </c>
      <c r="AZ770" t="s">
        <v>145</v>
      </c>
      <c r="BA770" t="str">
        <f>VLOOKUP($AZ770,Sheet1!$A$2:$B$58,2,FALSE)</f>
        <v>Acrylate (PW2)</v>
      </c>
      <c r="BB770" t="s">
        <v>198</v>
      </c>
      <c r="BC770">
        <v>3</v>
      </c>
      <c r="BD770">
        <v>17</v>
      </c>
      <c r="BE770">
        <v>0</v>
      </c>
      <c r="BF770">
        <v>71.053619999999995</v>
      </c>
      <c r="BG770">
        <f>VLOOKUP($AZ770,Sheet1!$A$2:$C$58,3,FALSE)</f>
        <v>3.666666666666667</v>
      </c>
      <c r="BH770">
        <v>80</v>
      </c>
      <c r="BI770" t="s">
        <v>246</v>
      </c>
      <c r="BJ770">
        <v>0.61939138357764301</v>
      </c>
      <c r="BK770">
        <v>0.5</v>
      </c>
      <c r="BL770">
        <v>0.59160077932458599</v>
      </c>
      <c r="BM770">
        <v>100</v>
      </c>
      <c r="BN770">
        <v>-0.45036410530526189</v>
      </c>
      <c r="BO770">
        <v>503.29746182918518</v>
      </c>
      <c r="BP770">
        <v>82.102623840605915</v>
      </c>
      <c r="BQ770">
        <v>1.858225310472823</v>
      </c>
      <c r="BR770">
        <v>315.89830278037988</v>
      </c>
      <c r="BS770">
        <v>187.3991590488053</v>
      </c>
      <c r="BT770">
        <v>0.75</v>
      </c>
      <c r="BU770">
        <v>0</v>
      </c>
      <c r="BV770">
        <v>28.735594330028469</v>
      </c>
      <c r="BW770">
        <v>0</v>
      </c>
      <c r="BX770">
        <v>15.48478458944107</v>
      </c>
      <c r="BY770">
        <v>3.8580884825035691</v>
      </c>
      <c r="BZ770">
        <v>56.046635562527541</v>
      </c>
      <c r="CA770">
        <v>27.311041232499068</v>
      </c>
      <c r="CB770">
        <v>0</v>
      </c>
      <c r="CC770">
        <v>0</v>
      </c>
      <c r="CD770">
        <v>28.735594330028469</v>
      </c>
      <c r="CE770">
        <v>38.294458761403149</v>
      </c>
      <c r="CF770">
        <v>31.466698453278379</v>
      </c>
      <c r="CG770">
        <v>2.731104123249906</v>
      </c>
      <c r="CH770">
        <v>0</v>
      </c>
      <c r="CI770">
        <v>0</v>
      </c>
      <c r="CJ770">
        <v>28.735594330028469</v>
      </c>
      <c r="CK770">
        <v>51.608683002405087</v>
      </c>
      <c r="CL770">
        <v>20.483421909233769</v>
      </c>
      <c r="CM770">
        <v>0</v>
      </c>
      <c r="CN770">
        <v>2.3896667631428539</v>
      </c>
      <c r="CO770">
        <v>28.735594330028469</v>
      </c>
      <c r="CP770">
        <v>38.294458761403149</v>
      </c>
      <c r="CQ770">
        <v>33.173603284094703</v>
      </c>
      <c r="CR770">
        <v>2.048342190923377</v>
      </c>
      <c r="CS770">
        <v>0</v>
      </c>
      <c r="CT770">
        <v>2.3896667631428539</v>
      </c>
      <c r="CU770">
        <v>28.735594330028469</v>
      </c>
      <c r="CV770">
        <f t="shared" ref="CV770:CV833" si="12">IF(BS770&lt;0,1.1,BS770)</f>
        <v>187.3991590488053</v>
      </c>
    </row>
    <row r="771" spans="1:100" x14ac:dyDescent="0.25">
      <c r="A771" s="1">
        <v>17</v>
      </c>
      <c r="B771" t="s">
        <v>97</v>
      </c>
      <c r="C771" t="s">
        <v>111</v>
      </c>
      <c r="D771">
        <v>2</v>
      </c>
      <c r="E771">
        <v>6</v>
      </c>
      <c r="F771">
        <v>1</v>
      </c>
      <c r="G771">
        <v>46.067439999999998</v>
      </c>
      <c r="H771">
        <v>12</v>
      </c>
      <c r="I771" t="s">
        <v>119</v>
      </c>
      <c r="J771">
        <v>1.145</v>
      </c>
      <c r="K771">
        <v>500</v>
      </c>
      <c r="L771">
        <v>100</v>
      </c>
      <c r="N771" t="s">
        <v>120</v>
      </c>
      <c r="O771">
        <v>0</v>
      </c>
      <c r="P771">
        <v>0.16666666666666671</v>
      </c>
      <c r="Q771">
        <v>3.2500000000000001E-2</v>
      </c>
      <c r="R771">
        <v>77.5</v>
      </c>
      <c r="S771">
        <v>170</v>
      </c>
      <c r="T771">
        <v>100</v>
      </c>
      <c r="U771">
        <v>1812.1301775147931</v>
      </c>
      <c r="V771">
        <v>20</v>
      </c>
      <c r="W771">
        <v>0.95</v>
      </c>
      <c r="X771">
        <v>1</v>
      </c>
      <c r="Y771">
        <v>56938.816541590539</v>
      </c>
      <c r="Z771">
        <v>284694082.70795268</v>
      </c>
      <c r="AA771">
        <v>325974724.70060581</v>
      </c>
      <c r="AB771">
        <v>325974.72470060579</v>
      </c>
      <c r="AC771">
        <v>0</v>
      </c>
      <c r="AD771">
        <v>2950.6462189752442</v>
      </c>
      <c r="AE771">
        <v>885193.86569257313</v>
      </c>
      <c r="AF771">
        <v>885193.86569257313</v>
      </c>
      <c r="AG771">
        <v>40.778615296160673</v>
      </c>
      <c r="AH771">
        <v>77.914764058260289</v>
      </c>
      <c r="AI771">
        <v>77.914764058260289</v>
      </c>
      <c r="AJ771">
        <v>10594.17855276969</v>
      </c>
      <c r="AK771">
        <v>854.70085470085473</v>
      </c>
      <c r="AL771" t="s">
        <v>123</v>
      </c>
      <c r="AM771">
        <v>6038.3942145151723</v>
      </c>
      <c r="AN771">
        <v>635.42454590344596</v>
      </c>
      <c r="AO771">
        <v>13245.50988990425</v>
      </c>
      <c r="AP771">
        <v>18122.698167889161</v>
      </c>
      <c r="AQ771">
        <v>4877.1882779849111</v>
      </c>
      <c r="AR771">
        <v>1.1968201501804171E-2</v>
      </c>
      <c r="AS771">
        <v>259.79740792638279</v>
      </c>
      <c r="AT771">
        <v>148.07747076894219</v>
      </c>
      <c r="AU771">
        <v>15.582298253351221</v>
      </c>
      <c r="AV771">
        <v>324.81509717058287</v>
      </c>
      <c r="AW771">
        <v>444.41671293324708</v>
      </c>
      <c r="AX771">
        <v>119.6016157626642</v>
      </c>
      <c r="AY771">
        <v>1.9106770421799</v>
      </c>
      <c r="AZ771" t="s">
        <v>143</v>
      </c>
      <c r="BA771" t="str">
        <f>VLOOKUP($AZ771,Sheet1!$A$2:$B$58,2,FALSE)</f>
        <v>Pentanol (PW2)</v>
      </c>
      <c r="BB771" t="s">
        <v>196</v>
      </c>
      <c r="BC771">
        <v>5</v>
      </c>
      <c r="BD771">
        <v>26.7</v>
      </c>
      <c r="BE771">
        <v>34.726999999999997</v>
      </c>
      <c r="BF771">
        <v>88.14658</v>
      </c>
      <c r="BG771">
        <f>VLOOKUP($AZ771,Sheet1!$A$2:$C$58,3,FALSE)</f>
        <v>6</v>
      </c>
      <c r="BH771">
        <v>138</v>
      </c>
      <c r="BI771" t="s">
        <v>97</v>
      </c>
      <c r="BJ771">
        <v>0.62018060518856744</v>
      </c>
      <c r="BK771">
        <v>0.32040268456375798</v>
      </c>
      <c r="BL771">
        <v>0.6130664275487</v>
      </c>
      <c r="BM771">
        <v>100</v>
      </c>
      <c r="BN771">
        <v>-0.67640693135767582</v>
      </c>
      <c r="BO771">
        <v>724.90792671556642</v>
      </c>
      <c r="BP771">
        <v>195.0875311193964</v>
      </c>
      <c r="BQ771">
        <v>2.4964099571418452</v>
      </c>
      <c r="BR771">
        <v>424.38969271411361</v>
      </c>
      <c r="BS771">
        <v>300.51823400145281</v>
      </c>
      <c r="BT771">
        <v>0.80100671140939494</v>
      </c>
      <c r="BU771">
        <v>0</v>
      </c>
      <c r="BV771">
        <v>43.551561136299597</v>
      </c>
      <c r="BW771">
        <v>0.79737669773347208</v>
      </c>
      <c r="BX771">
        <v>15.504515129714189</v>
      </c>
      <c r="BY771">
        <v>3.8580884825035691</v>
      </c>
      <c r="BZ771">
        <v>77.906081574031845</v>
      </c>
      <c r="CA771">
        <v>34.354520437732234</v>
      </c>
      <c r="CB771">
        <v>0</v>
      </c>
      <c r="CC771">
        <v>0</v>
      </c>
      <c r="CD771">
        <v>43.551561136299597</v>
      </c>
      <c r="CE771">
        <v>55.575643289505877</v>
      </c>
      <c r="CF771">
        <v>46.987013180072829</v>
      </c>
      <c r="CG771">
        <v>3.435452043773223</v>
      </c>
      <c r="CH771">
        <v>0</v>
      </c>
      <c r="CI771">
        <v>0</v>
      </c>
      <c r="CJ771">
        <v>43.551561136299597</v>
      </c>
      <c r="CK771">
        <v>73.462474224124506</v>
      </c>
      <c r="CL771">
        <v>27.51820143787479</v>
      </c>
      <c r="CM771">
        <v>0</v>
      </c>
      <c r="CN771">
        <v>2.3927116499501051</v>
      </c>
      <c r="CO771">
        <v>43.551561136299597</v>
      </c>
      <c r="CP771">
        <v>55.575643289505877</v>
      </c>
      <c r="CQ771">
        <v>48.696092930037189</v>
      </c>
      <c r="CR771">
        <v>2.7518201437874792</v>
      </c>
      <c r="CS771">
        <v>0</v>
      </c>
      <c r="CT771">
        <v>2.3927116499501051</v>
      </c>
      <c r="CU771">
        <v>43.551561136299597</v>
      </c>
      <c r="CV771">
        <f t="shared" si="12"/>
        <v>300.51823400145281</v>
      </c>
    </row>
    <row r="772" spans="1:100" x14ac:dyDescent="0.25">
      <c r="A772" s="1">
        <v>521</v>
      </c>
      <c r="B772" t="s">
        <v>99</v>
      </c>
      <c r="C772" t="s">
        <v>113</v>
      </c>
      <c r="D772">
        <v>1</v>
      </c>
      <c r="E772">
        <v>4</v>
      </c>
      <c r="F772">
        <v>1</v>
      </c>
      <c r="G772">
        <v>32.041060000000002</v>
      </c>
      <c r="H772">
        <v>6</v>
      </c>
      <c r="I772" t="s">
        <v>119</v>
      </c>
      <c r="J772">
        <v>1.2130000000000001</v>
      </c>
      <c r="K772">
        <v>500</v>
      </c>
      <c r="L772">
        <v>100</v>
      </c>
      <c r="N772" t="s">
        <v>120</v>
      </c>
      <c r="O772">
        <v>0</v>
      </c>
      <c r="P772">
        <v>0.125</v>
      </c>
      <c r="Q772">
        <v>3.2500000000000001E-2</v>
      </c>
      <c r="R772">
        <v>77.5</v>
      </c>
      <c r="S772">
        <v>170</v>
      </c>
      <c r="T772">
        <v>100</v>
      </c>
      <c r="U772">
        <v>1812.1301775147931</v>
      </c>
      <c r="V772">
        <v>20</v>
      </c>
      <c r="W772">
        <v>0.95</v>
      </c>
      <c r="X772">
        <v>1</v>
      </c>
      <c r="Y772">
        <v>47842.749071019993</v>
      </c>
      <c r="Z772">
        <v>239213745.35509989</v>
      </c>
      <c r="AA772">
        <v>290166273.11573619</v>
      </c>
      <c r="AB772">
        <v>290166.27311573632</v>
      </c>
      <c r="AC772">
        <v>0</v>
      </c>
      <c r="AD772">
        <v>2479.2757423869539</v>
      </c>
      <c r="AE772">
        <v>1487565.4454321731</v>
      </c>
      <c r="AF772">
        <v>1487565.4454321731</v>
      </c>
      <c r="AG772">
        <v>47.663173691018969</v>
      </c>
      <c r="AH772">
        <v>49.100816440102442</v>
      </c>
      <c r="AI772">
        <v>49.100816440102442</v>
      </c>
      <c r="AJ772">
        <v>9430.4038762614291</v>
      </c>
      <c r="AK772">
        <v>854.70085470085473</v>
      </c>
      <c r="AL772" t="s">
        <v>123</v>
      </c>
      <c r="AM772">
        <v>3805.3132741079389</v>
      </c>
      <c r="AN772">
        <v>533.91445326264534</v>
      </c>
      <c r="AO772">
        <v>8347.1387948174142</v>
      </c>
      <c r="AP772">
        <v>14624.33245833287</v>
      </c>
      <c r="AQ772">
        <v>6277.1936635154543</v>
      </c>
      <c r="AR772">
        <v>6.3394883937504176E-3</v>
      </c>
      <c r="AS772">
        <v>197.85513942892081</v>
      </c>
      <c r="AT772">
        <v>79.837597445278021</v>
      </c>
      <c r="AU772">
        <v>11.20182337676035</v>
      </c>
      <c r="AV772">
        <v>175.12763310577111</v>
      </c>
      <c r="AW772">
        <v>306.82666146271521</v>
      </c>
      <c r="AX772">
        <v>131.69902835694401</v>
      </c>
      <c r="AY772">
        <v>1.030162547681007</v>
      </c>
      <c r="AZ772" t="s">
        <v>151</v>
      </c>
      <c r="BA772" t="str">
        <f>VLOOKUP($AZ772,Sheet1!$A$2:$B$58,2,FALSE)</f>
        <v>Ethyl Acetate</v>
      </c>
      <c r="BB772" t="s">
        <v>204</v>
      </c>
      <c r="BC772">
        <v>4</v>
      </c>
      <c r="BD772">
        <v>19.93</v>
      </c>
      <c r="BE772">
        <v>0</v>
      </c>
      <c r="BF772">
        <v>88.103520000000003</v>
      </c>
      <c r="BG772">
        <f>VLOOKUP($AZ772,Sheet1!$A$2:$C$58,3,FALSE)</f>
        <v>5</v>
      </c>
      <c r="BH772">
        <v>77.099999999999994</v>
      </c>
      <c r="BI772" t="s">
        <v>238</v>
      </c>
      <c r="BJ772">
        <v>0.62060616162859317</v>
      </c>
      <c r="BK772">
        <v>0.19075268817204299</v>
      </c>
      <c r="BL772">
        <v>0.524513960443861</v>
      </c>
      <c r="BM772">
        <v>100</v>
      </c>
      <c r="BN772">
        <v>-1.040080166922388</v>
      </c>
      <c r="BO772">
        <v>584.97329833331469</v>
      </c>
      <c r="BP772">
        <v>251.08774654061821</v>
      </c>
      <c r="BQ772">
        <v>1.343426495975504</v>
      </c>
      <c r="BR772">
        <v>228.38250431583569</v>
      </c>
      <c r="BS772">
        <v>356.59079401747903</v>
      </c>
      <c r="BT772">
        <v>0.76301075268817198</v>
      </c>
      <c r="BU772">
        <v>0</v>
      </c>
      <c r="BV772">
        <v>37.997082066480317</v>
      </c>
      <c r="BW772">
        <v>0</v>
      </c>
      <c r="BX772">
        <v>15.51515404071483</v>
      </c>
      <c r="BY772">
        <v>3.8580884825035691</v>
      </c>
      <c r="BZ772">
        <v>59.646829996661033</v>
      </c>
      <c r="CA772">
        <v>21.649747930180698</v>
      </c>
      <c r="CB772">
        <v>0</v>
      </c>
      <c r="CC772">
        <v>0</v>
      </c>
      <c r="CD772">
        <v>37.997082066480317</v>
      </c>
      <c r="CE772">
        <v>45.574493842043573</v>
      </c>
      <c r="CF772">
        <v>40.162056859498392</v>
      </c>
      <c r="CG772">
        <v>2.1649747930180698</v>
      </c>
      <c r="CH772">
        <v>0</v>
      </c>
      <c r="CI772">
        <v>0</v>
      </c>
      <c r="CJ772">
        <v>37.997082066480317</v>
      </c>
      <c r="CK772">
        <v>55.200173525725262</v>
      </c>
      <c r="CL772">
        <v>14.808737974894919</v>
      </c>
      <c r="CM772">
        <v>0</v>
      </c>
      <c r="CN772">
        <v>2.3943534843500229</v>
      </c>
      <c r="CO772">
        <v>37.997082066480317</v>
      </c>
      <c r="CP772">
        <v>45.574493842043573</v>
      </c>
      <c r="CQ772">
        <v>41.872309348319838</v>
      </c>
      <c r="CR772">
        <v>1.4808737974894921</v>
      </c>
      <c r="CS772">
        <v>0</v>
      </c>
      <c r="CT772">
        <v>2.3943534843500229</v>
      </c>
      <c r="CU772">
        <v>37.997082066480317</v>
      </c>
      <c r="CV772">
        <f t="shared" si="12"/>
        <v>356.59079401747903</v>
      </c>
    </row>
    <row r="773" spans="1:100" x14ac:dyDescent="0.25">
      <c r="A773" s="1">
        <v>882</v>
      </c>
      <c r="B773" t="s">
        <v>103</v>
      </c>
      <c r="C773" t="s">
        <v>116</v>
      </c>
      <c r="D773">
        <v>2</v>
      </c>
      <c r="E773">
        <v>4</v>
      </c>
      <c r="F773">
        <v>2</v>
      </c>
      <c r="G773">
        <v>60.050759999999997</v>
      </c>
      <c r="H773">
        <v>8</v>
      </c>
      <c r="I773" t="s">
        <v>119</v>
      </c>
      <c r="J773">
        <v>1.3440000000000001</v>
      </c>
      <c r="K773">
        <v>500</v>
      </c>
      <c r="L773">
        <v>100</v>
      </c>
      <c r="N773" t="s">
        <v>120</v>
      </c>
      <c r="O773">
        <v>0</v>
      </c>
      <c r="P773">
        <v>0.25</v>
      </c>
      <c r="Q773">
        <v>3.2500000000000001E-2</v>
      </c>
      <c r="R773">
        <v>77.5</v>
      </c>
      <c r="S773">
        <v>170</v>
      </c>
      <c r="T773">
        <v>100</v>
      </c>
      <c r="U773">
        <v>1812.1301775147931</v>
      </c>
      <c r="V773">
        <v>20</v>
      </c>
      <c r="W773">
        <v>0.95</v>
      </c>
      <c r="X773">
        <v>1</v>
      </c>
      <c r="Y773">
        <v>31907.027317509739</v>
      </c>
      <c r="Z773">
        <v>159535136.5875487</v>
      </c>
      <c r="AA773">
        <v>214415223.57366541</v>
      </c>
      <c r="AB773">
        <v>214415.2235736654</v>
      </c>
      <c r="AC773">
        <v>0</v>
      </c>
      <c r="AD773">
        <v>1653.4651619318679</v>
      </c>
      <c r="AE773">
        <v>744059.32286934054</v>
      </c>
      <c r="AF773">
        <v>744059.32286934054</v>
      </c>
      <c r="AG773">
        <v>44.681327823389267</v>
      </c>
      <c r="AH773">
        <v>65.492101598959351</v>
      </c>
      <c r="AI773">
        <v>65.492101598959351</v>
      </c>
      <c r="AJ773">
        <v>6968.4947661441274</v>
      </c>
      <c r="AK773">
        <v>854.70085470085473</v>
      </c>
      <c r="AL773" t="s">
        <v>123</v>
      </c>
      <c r="AM773">
        <v>5075.6378739193497</v>
      </c>
      <c r="AN773">
        <v>356.07533798227257</v>
      </c>
      <c r="AO773">
        <v>11133.657271823089</v>
      </c>
      <c r="AP773">
        <v>13254.9088327466</v>
      </c>
      <c r="AQ773">
        <v>2121.2515609235138</v>
      </c>
      <c r="AR773">
        <v>9.3655096468266662E-3</v>
      </c>
      <c r="AS773">
        <v>155.95988538407619</v>
      </c>
      <c r="AT773">
        <v>113.5963974477592</v>
      </c>
      <c r="AU773">
        <v>7.9692201491800416</v>
      </c>
      <c r="AV773">
        <v>249.17919440153631</v>
      </c>
      <c r="AW773">
        <v>296.65431799920839</v>
      </c>
      <c r="AX773">
        <v>47.475123597672138</v>
      </c>
      <c r="AY773">
        <v>1.4657599670678609</v>
      </c>
      <c r="AZ773" t="s">
        <v>151</v>
      </c>
      <c r="BA773" t="str">
        <f>VLOOKUP($AZ773,Sheet1!$A$2:$B$58,2,FALSE)</f>
        <v>Ethyl Acetate</v>
      </c>
      <c r="BB773" t="s">
        <v>204</v>
      </c>
      <c r="BC773">
        <v>4</v>
      </c>
      <c r="BD773">
        <v>17</v>
      </c>
      <c r="BE773">
        <v>0</v>
      </c>
      <c r="BF773">
        <v>88.103520000000003</v>
      </c>
      <c r="BG773">
        <f>VLOOKUP($AZ773,Sheet1!$A$2:$C$58,3,FALSE)</f>
        <v>5</v>
      </c>
      <c r="BH773">
        <v>77.099999999999994</v>
      </c>
      <c r="BI773" t="s">
        <v>245</v>
      </c>
      <c r="BJ773">
        <v>0.62152592219166725</v>
      </c>
      <c r="BK773">
        <v>0.38137142857142903</v>
      </c>
      <c r="BL773">
        <v>0.55951783928214605</v>
      </c>
      <c r="BM773">
        <v>100</v>
      </c>
      <c r="BN773">
        <v>-8.8707046626941843E-2</v>
      </c>
      <c r="BO773">
        <v>530.19635330986409</v>
      </c>
      <c r="BP773">
        <v>84.850062436940505</v>
      </c>
      <c r="BQ773">
        <v>1.9981581417667069</v>
      </c>
      <c r="BR773">
        <v>339.68688410034019</v>
      </c>
      <c r="BS773">
        <v>190.5094692095239</v>
      </c>
      <c r="BT773">
        <v>0.76274285714285806</v>
      </c>
      <c r="BU773">
        <v>0</v>
      </c>
      <c r="BV773">
        <v>30.383302919904711</v>
      </c>
      <c r="BW773">
        <v>0</v>
      </c>
      <c r="BX773">
        <v>15.53814805479168</v>
      </c>
      <c r="BY773">
        <v>3.8580884825035691</v>
      </c>
      <c r="BZ773">
        <v>59.260368391207408</v>
      </c>
      <c r="CA773">
        <v>28.8770654713027</v>
      </c>
      <c r="CB773">
        <v>0</v>
      </c>
      <c r="CC773">
        <v>0</v>
      </c>
      <c r="CD773">
        <v>30.383302919904711</v>
      </c>
      <c r="CE773">
        <v>40.490275834860647</v>
      </c>
      <c r="CF773">
        <v>33.271009467034979</v>
      </c>
      <c r="CG773">
        <v>2.8877065471302701</v>
      </c>
      <c r="CH773">
        <v>0</v>
      </c>
      <c r="CI773">
        <v>0</v>
      </c>
      <c r="CJ773">
        <v>30.383302919904711</v>
      </c>
      <c r="CK773">
        <v>54.807121816092263</v>
      </c>
      <c r="CL773">
        <v>22.025916894202471</v>
      </c>
      <c r="CM773">
        <v>0</v>
      </c>
      <c r="CN773">
        <v>2.3979020019850812</v>
      </c>
      <c r="CO773">
        <v>30.383302919904711</v>
      </c>
      <c r="CP773">
        <v>40.490275834860647</v>
      </c>
      <c r="CQ773">
        <v>34.983796611310026</v>
      </c>
      <c r="CR773">
        <v>2.2025916894202471</v>
      </c>
      <c r="CS773">
        <v>0</v>
      </c>
      <c r="CT773">
        <v>2.3979020019850812</v>
      </c>
      <c r="CU773">
        <v>30.383302919904711</v>
      </c>
      <c r="CV773">
        <f t="shared" si="12"/>
        <v>190.5094692095239</v>
      </c>
    </row>
    <row r="774" spans="1:100" x14ac:dyDescent="0.25">
      <c r="A774" s="1">
        <v>52</v>
      </c>
      <c r="B774" t="s">
        <v>97</v>
      </c>
      <c r="C774" t="s">
        <v>111</v>
      </c>
      <c r="D774">
        <v>2</v>
      </c>
      <c r="E774">
        <v>6</v>
      </c>
      <c r="F774">
        <v>1</v>
      </c>
      <c r="G774">
        <v>46.067439999999998</v>
      </c>
      <c r="H774">
        <v>12</v>
      </c>
      <c r="I774" t="s">
        <v>119</v>
      </c>
      <c r="J774">
        <v>1.145</v>
      </c>
      <c r="K774">
        <v>500</v>
      </c>
      <c r="L774">
        <v>100</v>
      </c>
      <c r="N774" t="s">
        <v>120</v>
      </c>
      <c r="O774">
        <v>0</v>
      </c>
      <c r="P774">
        <v>0.16666666666666671</v>
      </c>
      <c r="Q774">
        <v>3.2500000000000001E-2</v>
      </c>
      <c r="R774">
        <v>77.5</v>
      </c>
      <c r="S774">
        <v>170</v>
      </c>
      <c r="T774">
        <v>100</v>
      </c>
      <c r="U774">
        <v>1812.1301775147931</v>
      </c>
      <c r="V774">
        <v>20</v>
      </c>
      <c r="W774">
        <v>0.95</v>
      </c>
      <c r="X774">
        <v>1</v>
      </c>
      <c r="Y774">
        <v>63463.680079199337</v>
      </c>
      <c r="Z774">
        <v>317318400.39599669</v>
      </c>
      <c r="AA774">
        <v>363329568.45341623</v>
      </c>
      <c r="AB774">
        <v>363329.56845341623</v>
      </c>
      <c r="AC774">
        <v>0</v>
      </c>
      <c r="AD774">
        <v>3288.773442123831</v>
      </c>
      <c r="AE774">
        <v>986632.03263714921</v>
      </c>
      <c r="AF774">
        <v>986632.03263714921</v>
      </c>
      <c r="AG774">
        <v>45.451611965589919</v>
      </c>
      <c r="AH774">
        <v>86.843351512721881</v>
      </c>
      <c r="AI774">
        <v>86.843351512721881</v>
      </c>
      <c r="AJ774">
        <v>11808.21097473603</v>
      </c>
      <c r="AK774">
        <v>854.70085470085473</v>
      </c>
      <c r="AL774" t="s">
        <v>123</v>
      </c>
      <c r="AM774">
        <v>6730.3597422359462</v>
      </c>
      <c r="AN774">
        <v>708.2405737434093</v>
      </c>
      <c r="AO774">
        <v>14763.36975716272</v>
      </c>
      <c r="AP774">
        <v>20101.51214541624</v>
      </c>
      <c r="AQ774">
        <v>5338.14238825352</v>
      </c>
      <c r="AR774">
        <v>1.1968201501804171E-2</v>
      </c>
      <c r="AS774">
        <v>259.79740792638279</v>
      </c>
      <c r="AT774">
        <v>148.07747076894219</v>
      </c>
      <c r="AU774">
        <v>15.582298253351221</v>
      </c>
      <c r="AV774">
        <v>324.81509717058287</v>
      </c>
      <c r="AW774">
        <v>442.26180934208679</v>
      </c>
      <c r="AX774">
        <v>117.4467121715039</v>
      </c>
      <c r="AY774">
        <v>1.9106770421799</v>
      </c>
      <c r="AZ774" t="s">
        <v>178</v>
      </c>
      <c r="BA774" t="str">
        <f>VLOOKUP($AZ774,Sheet1!$A$2:$B$58,2,FALSE)</f>
        <v>Benzyl Alcohol</v>
      </c>
      <c r="BB774" t="s">
        <v>225</v>
      </c>
      <c r="BC774">
        <v>7</v>
      </c>
      <c r="BD774">
        <v>26.7</v>
      </c>
      <c r="BE774">
        <v>0</v>
      </c>
      <c r="BF774">
        <v>108.13661999999999</v>
      </c>
      <c r="BG774">
        <f>VLOOKUP($AZ774,Sheet1!$A$2:$C$58,3,FALSE)</f>
        <v>4.8571428571428568</v>
      </c>
      <c r="BH774">
        <v>205</v>
      </c>
      <c r="BI774" t="s">
        <v>97</v>
      </c>
      <c r="BJ774">
        <v>0.62483791413402734</v>
      </c>
      <c r="BK774">
        <v>0.23432142857142799</v>
      </c>
      <c r="BL774">
        <v>0.550035497507256</v>
      </c>
      <c r="BM774">
        <v>100</v>
      </c>
      <c r="BN774">
        <v>-1.273330387629521</v>
      </c>
      <c r="BO774">
        <v>804.0604858166497</v>
      </c>
      <c r="BP774">
        <v>213.52569553014089</v>
      </c>
      <c r="BQ774">
        <v>2.8488961463748481</v>
      </c>
      <c r="BR774">
        <v>484.31234488372411</v>
      </c>
      <c r="BS774">
        <v>319.74814093292559</v>
      </c>
      <c r="BT774">
        <v>0.82012499999999799</v>
      </c>
      <c r="BU774">
        <v>0</v>
      </c>
      <c r="BV774">
        <v>48.542321579250029</v>
      </c>
      <c r="BW774">
        <v>0</v>
      </c>
      <c r="BX774">
        <v>15.62094785335068</v>
      </c>
      <c r="BY774">
        <v>3.8580884825035691</v>
      </c>
      <c r="BZ774">
        <v>86.833674065334733</v>
      </c>
      <c r="CA774">
        <v>38.291352486084698</v>
      </c>
      <c r="CB774">
        <v>0</v>
      </c>
      <c r="CC774">
        <v>0</v>
      </c>
      <c r="CD774">
        <v>48.542321579250029</v>
      </c>
      <c r="CE774">
        <v>61.944294949379668</v>
      </c>
      <c r="CF774">
        <v>52.371456827858502</v>
      </c>
      <c r="CG774">
        <v>3.8291352486084702</v>
      </c>
      <c r="CH774">
        <v>0</v>
      </c>
      <c r="CI774">
        <v>0</v>
      </c>
      <c r="CJ774">
        <v>48.542321579250029</v>
      </c>
      <c r="CK774">
        <v>82.356696996852364</v>
      </c>
      <c r="CL774">
        <v>31.40369545765029</v>
      </c>
      <c r="CM774">
        <v>0</v>
      </c>
      <c r="CN774">
        <v>2.410679959952045</v>
      </c>
      <c r="CO774">
        <v>48.542321579250029</v>
      </c>
      <c r="CP774">
        <v>61.944294949379668</v>
      </c>
      <c r="CQ774">
        <v>54.093371084967103</v>
      </c>
      <c r="CR774">
        <v>3.140369545765028</v>
      </c>
      <c r="CS774">
        <v>0</v>
      </c>
      <c r="CT774">
        <v>2.410679959952045</v>
      </c>
      <c r="CU774">
        <v>48.542321579250029</v>
      </c>
      <c r="CV774">
        <f t="shared" si="12"/>
        <v>319.74814093292559</v>
      </c>
    </row>
    <row r="775" spans="1:100" x14ac:dyDescent="0.25">
      <c r="A775" s="1">
        <v>773</v>
      </c>
      <c r="B775" t="s">
        <v>101</v>
      </c>
      <c r="C775" t="s">
        <v>115</v>
      </c>
      <c r="D775">
        <v>2</v>
      </c>
      <c r="E775">
        <v>6</v>
      </c>
      <c r="F775">
        <v>2</v>
      </c>
      <c r="G775">
        <v>62.06644</v>
      </c>
      <c r="H775">
        <v>10</v>
      </c>
      <c r="I775" t="s">
        <v>119</v>
      </c>
      <c r="J775">
        <v>1.44</v>
      </c>
      <c r="K775">
        <v>500</v>
      </c>
      <c r="L775">
        <v>100</v>
      </c>
      <c r="N775" t="s">
        <v>120</v>
      </c>
      <c r="O775">
        <v>0</v>
      </c>
      <c r="P775">
        <v>0.2</v>
      </c>
      <c r="Q775">
        <v>3.2500000000000001E-2</v>
      </c>
      <c r="R775">
        <v>77.5</v>
      </c>
      <c r="S775">
        <v>170</v>
      </c>
      <c r="T775">
        <v>100</v>
      </c>
      <c r="U775">
        <v>1812.1301775147931</v>
      </c>
      <c r="V775">
        <v>20</v>
      </c>
      <c r="W775">
        <v>0.95</v>
      </c>
      <c r="X775">
        <v>1</v>
      </c>
      <c r="Y775">
        <v>36078.941930989</v>
      </c>
      <c r="Z775">
        <v>180394709.65494499</v>
      </c>
      <c r="AA775">
        <v>259768381.90312079</v>
      </c>
      <c r="AB775">
        <v>259768.38190312081</v>
      </c>
      <c r="AC775">
        <v>0</v>
      </c>
      <c r="AD775">
        <v>1869.659400376542</v>
      </c>
      <c r="AE775">
        <v>673077.38413555513</v>
      </c>
      <c r="AF775">
        <v>673077.38413555513</v>
      </c>
      <c r="AG775">
        <v>41.775517077806377</v>
      </c>
      <c r="AH775">
        <v>59.244271351611538</v>
      </c>
      <c r="AI775">
        <v>59.244271351611538</v>
      </c>
      <c r="AJ775">
        <v>8442.4724118514259</v>
      </c>
      <c r="AK775">
        <v>854.70085470085473</v>
      </c>
      <c r="AL775" t="s">
        <v>123</v>
      </c>
      <c r="AM775">
        <v>4591.4310297498951</v>
      </c>
      <c r="AN775">
        <v>402.63297844326911</v>
      </c>
      <c r="AO775">
        <v>10071.52612977396</v>
      </c>
      <c r="AP775">
        <v>14291.237274745439</v>
      </c>
      <c r="AQ775">
        <v>4219.7111449714812</v>
      </c>
      <c r="AR775">
        <v>1.2543093276999999E-2</v>
      </c>
      <c r="AS775">
        <v>202.09139233698599</v>
      </c>
      <c r="AT775">
        <v>109.90722200274411</v>
      </c>
      <c r="AU775">
        <v>9.6380130422651682</v>
      </c>
      <c r="AV775">
        <v>241.0868095544065</v>
      </c>
      <c r="AW775">
        <v>342.09599962887808</v>
      </c>
      <c r="AX775">
        <v>101.0091900744717</v>
      </c>
      <c r="AY775">
        <v>1.418157703261214</v>
      </c>
      <c r="AZ775" t="s">
        <v>155</v>
      </c>
      <c r="BA775" t="str">
        <f>VLOOKUP($AZ775,Sheet1!$A$2:$B$58,2,FALSE)</f>
        <v>1,3-Propanediol</v>
      </c>
      <c r="BB775" t="s">
        <v>207</v>
      </c>
      <c r="BC775">
        <v>3</v>
      </c>
      <c r="BD775">
        <v>17</v>
      </c>
      <c r="BE775">
        <v>0</v>
      </c>
      <c r="BF775">
        <v>76.092820000000003</v>
      </c>
      <c r="BG775">
        <f>VLOOKUP($AZ775,Sheet1!$A$2:$C$58,3,FALSE)</f>
        <v>5.333333333333333</v>
      </c>
      <c r="BH775">
        <v>213</v>
      </c>
      <c r="BI775" t="s">
        <v>243</v>
      </c>
      <c r="BJ775">
        <v>0.63465466587045538</v>
      </c>
      <c r="BK775">
        <v>0.48812500000000097</v>
      </c>
      <c r="BL775">
        <v>0.59843663822132498</v>
      </c>
      <c r="BM775">
        <v>100</v>
      </c>
      <c r="BN775">
        <v>-0.47169293479445612</v>
      </c>
      <c r="BO775">
        <v>571.64949098981776</v>
      </c>
      <c r="BP775">
        <v>168.7884457988593</v>
      </c>
      <c r="BQ775">
        <v>1.735116188194006</v>
      </c>
      <c r="BR775">
        <v>294.96975199298112</v>
      </c>
      <c r="BS775">
        <v>276.6797389968367</v>
      </c>
      <c r="BT775">
        <v>0.73218750000000143</v>
      </c>
      <c r="BU775">
        <v>0</v>
      </c>
      <c r="BV775">
        <v>28.407351612908339</v>
      </c>
      <c r="BW775">
        <v>0</v>
      </c>
      <c r="BX775">
        <v>15.86636664676139</v>
      </c>
      <c r="BY775">
        <v>3.8580884825035691</v>
      </c>
      <c r="BZ775">
        <v>54.529596293590473</v>
      </c>
      <c r="CA775">
        <v>26.12224468068213</v>
      </c>
      <c r="CB775">
        <v>0</v>
      </c>
      <c r="CC775">
        <v>0</v>
      </c>
      <c r="CD775">
        <v>28.407351612908339</v>
      </c>
      <c r="CE775">
        <v>37.550137251147078</v>
      </c>
      <c r="CF775">
        <v>31.019576080976549</v>
      </c>
      <c r="CG775">
        <v>2.612224468068213</v>
      </c>
      <c r="CH775">
        <v>0</v>
      </c>
      <c r="CI775">
        <v>0</v>
      </c>
      <c r="CJ775">
        <v>28.407351612908339</v>
      </c>
      <c r="CK775">
        <v>49.982281988175409</v>
      </c>
      <c r="CL775">
        <v>19.126376518505111</v>
      </c>
      <c r="CM775">
        <v>0</v>
      </c>
      <c r="CN775">
        <v>2.4485538567619551</v>
      </c>
      <c r="CO775">
        <v>28.407351612908339</v>
      </c>
      <c r="CP775">
        <v>37.550137251147078</v>
      </c>
      <c r="CQ775">
        <v>32.768543121520807</v>
      </c>
      <c r="CR775">
        <v>1.9126376518505119</v>
      </c>
      <c r="CS775">
        <v>0</v>
      </c>
      <c r="CT775">
        <v>2.4485538567619551</v>
      </c>
      <c r="CU775">
        <v>28.407351612908339</v>
      </c>
      <c r="CV775">
        <f t="shared" si="12"/>
        <v>276.6797389968367</v>
      </c>
    </row>
    <row r="776" spans="1:100" x14ac:dyDescent="0.25">
      <c r="A776" s="1">
        <v>15</v>
      </c>
      <c r="B776" t="s">
        <v>97</v>
      </c>
      <c r="C776" t="s">
        <v>111</v>
      </c>
      <c r="D776">
        <v>2</v>
      </c>
      <c r="E776">
        <v>6</v>
      </c>
      <c r="F776">
        <v>1</v>
      </c>
      <c r="G776">
        <v>46.067439999999998</v>
      </c>
      <c r="H776">
        <v>12</v>
      </c>
      <c r="I776" t="s">
        <v>119</v>
      </c>
      <c r="J776">
        <v>1.145</v>
      </c>
      <c r="K776">
        <v>500</v>
      </c>
      <c r="L776">
        <v>100</v>
      </c>
      <c r="N776" t="s">
        <v>120</v>
      </c>
      <c r="O776">
        <v>0</v>
      </c>
      <c r="P776">
        <v>0.16666666666666671</v>
      </c>
      <c r="Q776">
        <v>3.2500000000000001E-2</v>
      </c>
      <c r="R776">
        <v>77.5</v>
      </c>
      <c r="S776">
        <v>170</v>
      </c>
      <c r="T776">
        <v>100</v>
      </c>
      <c r="U776">
        <v>1812.1301775147931</v>
      </c>
      <c r="V776">
        <v>20</v>
      </c>
      <c r="W776">
        <v>0.95</v>
      </c>
      <c r="X776">
        <v>1</v>
      </c>
      <c r="Y776">
        <v>54989.076027588162</v>
      </c>
      <c r="Z776">
        <v>274945380.13794082</v>
      </c>
      <c r="AA776">
        <v>314812460.25794232</v>
      </c>
      <c r="AB776">
        <v>314812.46025794232</v>
      </c>
      <c r="AC776">
        <v>0</v>
      </c>
      <c r="AD776">
        <v>2849.6080375542851</v>
      </c>
      <c r="AE776">
        <v>854882.41126628546</v>
      </c>
      <c r="AF776">
        <v>854882.41126628546</v>
      </c>
      <c r="AG776">
        <v>39.382244188064931</v>
      </c>
      <c r="AH776">
        <v>75.246749839658435</v>
      </c>
      <c r="AI776">
        <v>75.246749839658435</v>
      </c>
      <c r="AJ776">
        <v>10231.40495838312</v>
      </c>
      <c r="AK776">
        <v>854.70085470085473</v>
      </c>
      <c r="AL776" t="s">
        <v>123</v>
      </c>
      <c r="AM776">
        <v>5831.6231125735276</v>
      </c>
      <c r="AN776">
        <v>613.66587482473528</v>
      </c>
      <c r="AO776">
        <v>12791.947472741929</v>
      </c>
      <c r="AP776">
        <v>17531.394800482241</v>
      </c>
      <c r="AQ776">
        <v>4739.4473277403067</v>
      </c>
      <c r="AR776">
        <v>1.1968201501804171E-2</v>
      </c>
      <c r="AS776">
        <v>259.79740792638279</v>
      </c>
      <c r="AT776">
        <v>148.07747076894219</v>
      </c>
      <c r="AU776">
        <v>15.582298253351221</v>
      </c>
      <c r="AV776">
        <v>324.81509717058287</v>
      </c>
      <c r="AW776">
        <v>445.15987247357668</v>
      </c>
      <c r="AX776">
        <v>120.3447753029938</v>
      </c>
      <c r="AY776">
        <v>1.9106770421798991</v>
      </c>
      <c r="AZ776" t="s">
        <v>141</v>
      </c>
      <c r="BA776" t="str">
        <f>VLOOKUP($AZ776,Sheet1!$A$2:$B$58,2,FALSE)</f>
        <v>Butanol (PW2)</v>
      </c>
      <c r="BB776" t="s">
        <v>192</v>
      </c>
      <c r="BC776">
        <v>4</v>
      </c>
      <c r="BD776">
        <v>26.7</v>
      </c>
      <c r="BE776">
        <v>33.075000000000003</v>
      </c>
      <c r="BF776">
        <v>74.120199999999997</v>
      </c>
      <c r="BG776">
        <f>VLOOKUP($AZ776,Sheet1!$A$2:$C$58,3,FALSE)</f>
        <v>6.03</v>
      </c>
      <c r="BH776">
        <v>117.7</v>
      </c>
      <c r="BI776" t="s">
        <v>97</v>
      </c>
      <c r="BJ776">
        <v>0.63480894410183919</v>
      </c>
      <c r="BK776">
        <v>0.39454545454545398</v>
      </c>
      <c r="BL776">
        <v>0.63480384410333901</v>
      </c>
      <c r="BM776">
        <v>100</v>
      </c>
      <c r="BN776">
        <v>-0.69236149322627982</v>
      </c>
      <c r="BO776">
        <v>701.25579201928963</v>
      </c>
      <c r="BP776">
        <v>189.57789310961229</v>
      </c>
      <c r="BQ776">
        <v>2.3750610494844979</v>
      </c>
      <c r="BR776">
        <v>403.76037841236467</v>
      </c>
      <c r="BS776">
        <v>297.49541360692501</v>
      </c>
      <c r="BT776">
        <v>0.78909090909090795</v>
      </c>
      <c r="BU776">
        <v>0</v>
      </c>
      <c r="BV776">
        <v>42.060236792853352</v>
      </c>
      <c r="BW776">
        <v>0.78637217766733858</v>
      </c>
      <c r="BX776">
        <v>15.87022360254598</v>
      </c>
      <c r="BY776">
        <v>3.8580884825035691</v>
      </c>
      <c r="BZ776">
        <v>75.238364667392034</v>
      </c>
      <c r="CA776">
        <v>33.178127874538681</v>
      </c>
      <c r="CB776">
        <v>0</v>
      </c>
      <c r="CC776">
        <v>0</v>
      </c>
      <c r="CD776">
        <v>42.060236792853352</v>
      </c>
      <c r="CE776">
        <v>53.672581548941878</v>
      </c>
      <c r="CF776">
        <v>45.378049580307213</v>
      </c>
      <c r="CG776">
        <v>3.3178127874538679</v>
      </c>
      <c r="CH776">
        <v>0</v>
      </c>
      <c r="CI776">
        <v>0</v>
      </c>
      <c r="CJ776">
        <v>42.060236792853352</v>
      </c>
      <c r="CK776">
        <v>70.689944955137136</v>
      </c>
      <c r="CL776">
        <v>26.180559086454231</v>
      </c>
      <c r="CM776">
        <v>0</v>
      </c>
      <c r="CN776">
        <v>2.449149075829558</v>
      </c>
      <c r="CO776">
        <v>42.060236792853352</v>
      </c>
      <c r="CP776">
        <v>53.672581548941878</v>
      </c>
      <c r="CQ776">
        <v>47.127441777328329</v>
      </c>
      <c r="CR776">
        <v>2.6180559086454229</v>
      </c>
      <c r="CS776">
        <v>0</v>
      </c>
      <c r="CT776">
        <v>2.449149075829558</v>
      </c>
      <c r="CU776">
        <v>42.060236792853352</v>
      </c>
      <c r="CV776">
        <f t="shared" si="12"/>
        <v>297.49541360692501</v>
      </c>
    </row>
    <row r="777" spans="1:100" x14ac:dyDescent="0.25">
      <c r="A777" s="1">
        <v>1245</v>
      </c>
      <c r="B777" t="s">
        <v>109</v>
      </c>
      <c r="C777" t="s">
        <v>118</v>
      </c>
      <c r="D777">
        <v>1</v>
      </c>
      <c r="E777">
        <v>1</v>
      </c>
      <c r="F777">
        <v>2</v>
      </c>
      <c r="G777">
        <v>45.016539999999999</v>
      </c>
      <c r="H777">
        <v>2</v>
      </c>
      <c r="I777" t="s">
        <v>119</v>
      </c>
      <c r="J777">
        <v>1.4</v>
      </c>
      <c r="K777">
        <v>500</v>
      </c>
      <c r="L777">
        <v>66.666666666666657</v>
      </c>
      <c r="N777" t="s">
        <v>121</v>
      </c>
      <c r="O777">
        <v>33.333333333333343</v>
      </c>
      <c r="P777">
        <v>0.33333333333333331</v>
      </c>
      <c r="Q777">
        <v>3.2500000000000001E-2</v>
      </c>
      <c r="R777">
        <v>77.5</v>
      </c>
      <c r="S777">
        <v>170</v>
      </c>
      <c r="T777">
        <v>100</v>
      </c>
      <c r="U777">
        <v>1812.1301775147931</v>
      </c>
      <c r="V777">
        <v>20</v>
      </c>
      <c r="W777">
        <v>0.95</v>
      </c>
      <c r="X777">
        <v>1</v>
      </c>
      <c r="Y777">
        <v>30341.504324011439</v>
      </c>
      <c r="Z777">
        <v>151707521.6200572</v>
      </c>
      <c r="AA777">
        <v>212390530.26808009</v>
      </c>
      <c r="AB777">
        <v>212390.5302680801</v>
      </c>
      <c r="AC777">
        <v>0</v>
      </c>
      <c r="AD777">
        <v>1572.337650296455</v>
      </c>
      <c r="AE777">
        <v>2830207.770533619</v>
      </c>
      <c r="AF777">
        <v>1886805.1803557449</v>
      </c>
      <c r="AG777">
        <v>84.937440873691614</v>
      </c>
      <c r="AH777">
        <v>83.038295987456351</v>
      </c>
      <c r="AI777">
        <v>83.038295987456351</v>
      </c>
      <c r="AJ777">
        <v>6902.6922337126034</v>
      </c>
      <c r="AK777">
        <v>854.70085470085473</v>
      </c>
      <c r="AL777" t="s">
        <v>123</v>
      </c>
      <c r="AM777">
        <v>6435.467939027867</v>
      </c>
      <c r="AN777">
        <v>338.60444909369801</v>
      </c>
      <c r="AO777">
        <v>14116.51031786758</v>
      </c>
      <c r="AP777">
        <v>14531.465476535021</v>
      </c>
      <c r="AQ777">
        <v>414.95515866744432</v>
      </c>
      <c r="AR777">
        <v>3.658402205791667E-3</v>
      </c>
      <c r="AS777">
        <v>79.48462356265901</v>
      </c>
      <c r="AT777">
        <v>74.104527518253605</v>
      </c>
      <c r="AU777">
        <v>3.899036240006104</v>
      </c>
      <c r="AV777">
        <v>162.55186681423379</v>
      </c>
      <c r="AW777">
        <v>167.33008282986009</v>
      </c>
      <c r="AX777">
        <v>4.7782160156263629</v>
      </c>
      <c r="AY777">
        <v>0.97764066274307182</v>
      </c>
      <c r="AZ777" t="s">
        <v>131</v>
      </c>
      <c r="BA777" t="str">
        <f>VLOOKUP($AZ777,Sheet1!$A$2:$B$58,2,FALSE)</f>
        <v>L-Glutamate</v>
      </c>
      <c r="BB777" t="s">
        <v>190</v>
      </c>
      <c r="BC777">
        <v>5</v>
      </c>
      <c r="BD777">
        <v>8.1456827881222953</v>
      </c>
      <c r="BE777">
        <v>0</v>
      </c>
      <c r="BF777">
        <v>146.11892</v>
      </c>
      <c r="BG777">
        <f>VLOOKUP($AZ777,Sheet1!$A$2:$C$58,3,FALSE)</f>
        <v>3.4</v>
      </c>
      <c r="BH777">
        <v>333.8</v>
      </c>
      <c r="BI777" t="s">
        <v>252</v>
      </c>
      <c r="BJ777">
        <v>0.64407367287527673</v>
      </c>
      <c r="BK777">
        <v>9.4754098360655806E-2</v>
      </c>
      <c r="BL777">
        <v>0.29433427405915003</v>
      </c>
      <c r="BM777">
        <v>100</v>
      </c>
      <c r="BN777">
        <v>0</v>
      </c>
      <c r="BO777">
        <v>568.50356067004645</v>
      </c>
      <c r="BP777">
        <v>16.23397761235962</v>
      </c>
      <c r="BQ777">
        <v>2.6774581666229769</v>
      </c>
      <c r="BR777">
        <v>455.16788832590612</v>
      </c>
      <c r="BS777">
        <v>113.33567234414031</v>
      </c>
      <c r="BT777">
        <v>0.47377049180327901</v>
      </c>
      <c r="BU777">
        <v>0</v>
      </c>
      <c r="BV777">
        <v>27.674938007679401</v>
      </c>
      <c r="BW777">
        <v>0</v>
      </c>
      <c r="BX777">
        <v>16.101841821881919</v>
      </c>
      <c r="BY777">
        <v>1.1023109950010199</v>
      </c>
      <c r="BZ777">
        <v>64.288548676928272</v>
      </c>
      <c r="CA777">
        <v>36.613610669248871</v>
      </c>
      <c r="CB777">
        <v>0</v>
      </c>
      <c r="CC777">
        <v>0</v>
      </c>
      <c r="CD777">
        <v>27.674938007679401</v>
      </c>
      <c r="CE777">
        <v>40.489701741916512</v>
      </c>
      <c r="CF777">
        <v>31.33629907460428</v>
      </c>
      <c r="CG777">
        <v>3.6613610669248868</v>
      </c>
      <c r="CH777">
        <v>0</v>
      </c>
      <c r="CI777">
        <v>0</v>
      </c>
      <c r="CJ777">
        <v>27.674938007679401</v>
      </c>
      <c r="CK777">
        <v>57.898823256118312</v>
      </c>
      <c r="CL777">
        <v>29.5139157572378</v>
      </c>
      <c r="CM777">
        <v>0</v>
      </c>
      <c r="CN777">
        <v>0.70996949120110753</v>
      </c>
      <c r="CO777">
        <v>27.674938007679401</v>
      </c>
      <c r="CP777">
        <v>38.71477801391373</v>
      </c>
      <c r="CQ777">
        <v>31.33629907460428</v>
      </c>
      <c r="CR777">
        <v>2.9513915757237799</v>
      </c>
      <c r="CS777">
        <v>0</v>
      </c>
      <c r="CT777">
        <v>0.70996949120110753</v>
      </c>
      <c r="CU777">
        <v>27.674938007679401</v>
      </c>
      <c r="CV777">
        <f t="shared" si="12"/>
        <v>113.33567234414031</v>
      </c>
    </row>
    <row r="778" spans="1:100" x14ac:dyDescent="0.25">
      <c r="A778" s="1">
        <v>1095</v>
      </c>
      <c r="B778" t="s">
        <v>106</v>
      </c>
      <c r="C778" t="s">
        <v>114</v>
      </c>
      <c r="D778">
        <v>1</v>
      </c>
      <c r="E778">
        <v>0</v>
      </c>
      <c r="F778">
        <v>1</v>
      </c>
      <c r="G778">
        <v>28.009699999999999</v>
      </c>
      <c r="H778">
        <v>2</v>
      </c>
      <c r="I778" t="s">
        <v>119</v>
      </c>
      <c r="J778">
        <v>1.333</v>
      </c>
      <c r="K778">
        <v>500</v>
      </c>
      <c r="L778">
        <v>66.666666666666657</v>
      </c>
      <c r="N778" t="s">
        <v>121</v>
      </c>
      <c r="O778">
        <v>33.333333333333343</v>
      </c>
      <c r="P778">
        <v>0.33333333333333331</v>
      </c>
      <c r="Q778">
        <v>3.2500000000000001E-2</v>
      </c>
      <c r="R778">
        <v>77.5</v>
      </c>
      <c r="S778">
        <v>170</v>
      </c>
      <c r="T778">
        <v>100</v>
      </c>
      <c r="U778">
        <v>1812.1301775147931</v>
      </c>
      <c r="V778">
        <v>20</v>
      </c>
      <c r="W778">
        <v>0.95</v>
      </c>
      <c r="X778">
        <v>1</v>
      </c>
      <c r="Y778">
        <v>30083.928769358739</v>
      </c>
      <c r="Z778">
        <v>150419643.84679371</v>
      </c>
      <c r="AA778">
        <v>200509385.247776</v>
      </c>
      <c r="AB778">
        <v>200509.38524777599</v>
      </c>
      <c r="AC778">
        <v>0</v>
      </c>
      <c r="AD778">
        <v>1558.989737877494</v>
      </c>
      <c r="AE778">
        <v>2806181.5281794891</v>
      </c>
      <c r="AF778">
        <v>1870787.6854529921</v>
      </c>
      <c r="AG778">
        <v>52.400201833232678</v>
      </c>
      <c r="AH778">
        <v>82.333366036786188</v>
      </c>
      <c r="AI778">
        <v>82.333366036786188</v>
      </c>
      <c r="AJ778">
        <v>6516.5550205527197</v>
      </c>
      <c r="AK778">
        <v>854.70085470085473</v>
      </c>
      <c r="AL778" t="s">
        <v>123</v>
      </c>
      <c r="AM778">
        <v>6380.8358678509294</v>
      </c>
      <c r="AN778">
        <v>335.72996311397168</v>
      </c>
      <c r="AO778">
        <v>13996.67222625365</v>
      </c>
      <c r="AP778">
        <v>14087.821706218479</v>
      </c>
      <c r="AQ778">
        <v>91.149479964826241</v>
      </c>
      <c r="AR778">
        <v>3.4833215288002082E-3</v>
      </c>
      <c r="AS778">
        <v>120.032995820088</v>
      </c>
      <c r="AT778">
        <v>117.53308959086419</v>
      </c>
      <c r="AU778">
        <v>6.1840455780759509</v>
      </c>
      <c r="AV778">
        <v>257.81451910254071</v>
      </c>
      <c r="AW778">
        <v>259.49346528086869</v>
      </c>
      <c r="AX778">
        <v>1.678946178327998</v>
      </c>
      <c r="AY778">
        <v>1.5712413913751311</v>
      </c>
      <c r="AZ778" t="s">
        <v>131</v>
      </c>
      <c r="BA778" t="str">
        <f>VLOOKUP($AZ778,Sheet1!$A$2:$B$58,2,FALSE)</f>
        <v>L-Glutamate</v>
      </c>
      <c r="BB778" t="s">
        <v>190</v>
      </c>
      <c r="BC778">
        <v>5</v>
      </c>
      <c r="BD778">
        <v>13.919167510409221</v>
      </c>
      <c r="BE778">
        <v>0</v>
      </c>
      <c r="BF778">
        <v>146.11892</v>
      </c>
      <c r="BG778">
        <f>VLOOKUP($AZ778,Sheet1!$A$2:$C$58,3,FALSE)</f>
        <v>3.4</v>
      </c>
      <c r="BH778">
        <v>333.8</v>
      </c>
      <c r="BI778" t="s">
        <v>249</v>
      </c>
      <c r="BJ778">
        <v>0.64407367287527739</v>
      </c>
      <c r="BK778">
        <v>9.4754098360655695E-2</v>
      </c>
      <c r="BL778">
        <v>0.47709739896735998</v>
      </c>
      <c r="BM778">
        <v>100</v>
      </c>
      <c r="BN778">
        <v>0</v>
      </c>
      <c r="BO778">
        <v>543.90039820489915</v>
      </c>
      <c r="BP778">
        <v>3.5190847444608711</v>
      </c>
      <c r="BQ778">
        <v>2.6492609685961699</v>
      </c>
      <c r="BR778">
        <v>450.37436466134898</v>
      </c>
      <c r="BS778">
        <v>93.52603354355017</v>
      </c>
      <c r="BT778">
        <v>0.47377049180327852</v>
      </c>
      <c r="BU778">
        <v>0</v>
      </c>
      <c r="BV778">
        <v>29.17468747584072</v>
      </c>
      <c r="BW778">
        <v>0</v>
      </c>
      <c r="BX778">
        <v>16.10184182188193</v>
      </c>
      <c r="BY778">
        <v>1.1023109950010199</v>
      </c>
      <c r="BZ778">
        <v>65.477477330957896</v>
      </c>
      <c r="CA778">
        <v>36.302789855117183</v>
      </c>
      <c r="CB778">
        <v>0</v>
      </c>
      <c r="CC778">
        <v>0</v>
      </c>
      <c r="CD778">
        <v>29.17468747584072</v>
      </c>
      <c r="CE778">
        <v>41.880663925131728</v>
      </c>
      <c r="CF778">
        <v>32.804966461352443</v>
      </c>
      <c r="CG778">
        <v>3.6302789855117168</v>
      </c>
      <c r="CH778">
        <v>0</v>
      </c>
      <c r="CI778">
        <v>0</v>
      </c>
      <c r="CJ778">
        <v>29.17468747584072</v>
      </c>
      <c r="CK778">
        <v>59.087751910147922</v>
      </c>
      <c r="CL778">
        <v>29.203094943106091</v>
      </c>
      <c r="CM778">
        <v>0</v>
      </c>
      <c r="CN778">
        <v>0.7099694912011083</v>
      </c>
      <c r="CO778">
        <v>29.17468747584072</v>
      </c>
      <c r="CP778">
        <v>40.105740197128959</v>
      </c>
      <c r="CQ778">
        <v>32.804966461352443</v>
      </c>
      <c r="CR778">
        <v>2.9203094943106089</v>
      </c>
      <c r="CS778">
        <v>0</v>
      </c>
      <c r="CT778">
        <v>0.7099694912011083</v>
      </c>
      <c r="CU778">
        <v>29.17468747584072</v>
      </c>
      <c r="CV778">
        <f t="shared" si="12"/>
        <v>93.52603354355017</v>
      </c>
    </row>
    <row r="779" spans="1:100" x14ac:dyDescent="0.25">
      <c r="A779" s="1">
        <v>14</v>
      </c>
      <c r="B779" t="s">
        <v>97</v>
      </c>
      <c r="C779" t="s">
        <v>111</v>
      </c>
      <c r="D779">
        <v>2</v>
      </c>
      <c r="E779">
        <v>6</v>
      </c>
      <c r="F779">
        <v>1</v>
      </c>
      <c r="G779">
        <v>46.067439999999998</v>
      </c>
      <c r="H779">
        <v>12</v>
      </c>
      <c r="I779" t="s">
        <v>119</v>
      </c>
      <c r="J779">
        <v>1.145</v>
      </c>
      <c r="K779">
        <v>500</v>
      </c>
      <c r="L779">
        <v>100</v>
      </c>
      <c r="N779" t="s">
        <v>120</v>
      </c>
      <c r="O779">
        <v>0</v>
      </c>
      <c r="P779">
        <v>0.16666666666666671</v>
      </c>
      <c r="Q779">
        <v>3.2500000000000001E-2</v>
      </c>
      <c r="R779">
        <v>77.5</v>
      </c>
      <c r="S779">
        <v>170</v>
      </c>
      <c r="T779">
        <v>100</v>
      </c>
      <c r="U779">
        <v>1812.1301775147931</v>
      </c>
      <c r="V779">
        <v>20</v>
      </c>
      <c r="W779">
        <v>0.95</v>
      </c>
      <c r="X779">
        <v>1</v>
      </c>
      <c r="Y779">
        <v>52129.1653379903</v>
      </c>
      <c r="Z779">
        <v>260645826.68995151</v>
      </c>
      <c r="AA779">
        <v>298439471.55999452</v>
      </c>
      <c r="AB779">
        <v>298439.47155999439</v>
      </c>
      <c r="AC779">
        <v>0</v>
      </c>
      <c r="AD779">
        <v>2701.4036108482092</v>
      </c>
      <c r="AE779">
        <v>810421.08325446269</v>
      </c>
      <c r="AF779">
        <v>810421.08325446269</v>
      </c>
      <c r="AG779">
        <v>37.33402462755997</v>
      </c>
      <c r="AH779">
        <v>71.333263748057817</v>
      </c>
      <c r="AI779">
        <v>71.333263748057817</v>
      </c>
      <c r="AJ779">
        <v>9699.28282569982</v>
      </c>
      <c r="AK779">
        <v>854.70085470085473</v>
      </c>
      <c r="AL779" t="s">
        <v>123</v>
      </c>
      <c r="AM779">
        <v>5528.3279404744808</v>
      </c>
      <c r="AN779">
        <v>581.74990674459923</v>
      </c>
      <c r="AO779">
        <v>12126.65483716983</v>
      </c>
      <c r="AP779">
        <v>16664.06152761975</v>
      </c>
      <c r="AQ779">
        <v>4537.406690449925</v>
      </c>
      <c r="AR779">
        <v>1.1968201501804171E-2</v>
      </c>
      <c r="AS779">
        <v>259.79740792638279</v>
      </c>
      <c r="AT779">
        <v>148.07747076894219</v>
      </c>
      <c r="AU779">
        <v>15.582298253351221</v>
      </c>
      <c r="AV779">
        <v>324.81509717058287</v>
      </c>
      <c r="AW779">
        <v>446.35052593066399</v>
      </c>
      <c r="AX779">
        <v>121.5354287600811</v>
      </c>
      <c r="AY779">
        <v>1.9106770421799</v>
      </c>
      <c r="AZ779" t="s">
        <v>140</v>
      </c>
      <c r="BA779" t="str">
        <f>VLOOKUP($AZ779,Sheet1!$A$2:$B$58,2,FALSE)</f>
        <v>1-Propanol (PW2)</v>
      </c>
      <c r="BB779" t="s">
        <v>193</v>
      </c>
      <c r="BC779">
        <v>3</v>
      </c>
      <c r="BD779">
        <v>26.7</v>
      </c>
      <c r="BE779">
        <v>30.68</v>
      </c>
      <c r="BF779">
        <v>60.093820000000001</v>
      </c>
      <c r="BG779">
        <f>VLOOKUP($AZ779,Sheet1!$A$2:$C$58,3,FALSE)</f>
        <v>6.01</v>
      </c>
      <c r="BH779">
        <v>97</v>
      </c>
      <c r="BI779" t="s">
        <v>97</v>
      </c>
      <c r="BJ779">
        <v>0.65626602648213217</v>
      </c>
      <c r="BK779">
        <v>0.51333333333333298</v>
      </c>
      <c r="BL779">
        <v>0.669630457723141</v>
      </c>
      <c r="BM779">
        <v>100</v>
      </c>
      <c r="BN779">
        <v>-0.71576390073034202</v>
      </c>
      <c r="BO779">
        <v>666.56246110479015</v>
      </c>
      <c r="BP779">
        <v>181.49626761799709</v>
      </c>
      <c r="BQ779">
        <v>2.1970645234401811</v>
      </c>
      <c r="BR779">
        <v>373.50096898483071</v>
      </c>
      <c r="BS779">
        <v>293.06149211995938</v>
      </c>
      <c r="BT779">
        <v>0.76999999999999946</v>
      </c>
      <c r="BU779">
        <v>0</v>
      </c>
      <c r="BV779">
        <v>39.872738302234048</v>
      </c>
      <c r="BW779">
        <v>0.76944803157100994</v>
      </c>
      <c r="BX779">
        <v>16.406650662053309</v>
      </c>
      <c r="BY779">
        <v>3.8580884825035691</v>
      </c>
      <c r="BZ779">
        <v>71.325314677750754</v>
      </c>
      <c r="CA779">
        <v>31.45257637551671</v>
      </c>
      <c r="CB779">
        <v>0</v>
      </c>
      <c r="CC779">
        <v>0</v>
      </c>
      <c r="CD779">
        <v>39.872738302234048</v>
      </c>
      <c r="CE779">
        <v>50.881140033664899</v>
      </c>
      <c r="CF779">
        <v>43.01799593978572</v>
      </c>
      <c r="CG779">
        <v>3.145257637551671</v>
      </c>
      <c r="CH779">
        <v>0</v>
      </c>
      <c r="CI779">
        <v>0</v>
      </c>
      <c r="CJ779">
        <v>39.872738302234048</v>
      </c>
      <c r="CK779">
        <v>66.623154509611012</v>
      </c>
      <c r="CL779">
        <v>24.21848380914787</v>
      </c>
      <c r="CM779">
        <v>0</v>
      </c>
      <c r="CN779">
        <v>2.5319323982290962</v>
      </c>
      <c r="CO779">
        <v>39.872738302234048</v>
      </c>
      <c r="CP779">
        <v>50.881140033664892</v>
      </c>
      <c r="CQ779">
        <v>44.826519081377931</v>
      </c>
      <c r="CR779">
        <v>2.4218483809147862</v>
      </c>
      <c r="CS779">
        <v>0</v>
      </c>
      <c r="CT779">
        <v>2.5319323982290962</v>
      </c>
      <c r="CU779">
        <v>39.872738302234048</v>
      </c>
      <c r="CV779">
        <f t="shared" si="12"/>
        <v>293.06149211995938</v>
      </c>
    </row>
    <row r="780" spans="1:100" x14ac:dyDescent="0.25">
      <c r="A780" s="1">
        <v>205</v>
      </c>
      <c r="B780" t="s">
        <v>99</v>
      </c>
      <c r="C780" t="s">
        <v>113</v>
      </c>
      <c r="D780">
        <v>1</v>
      </c>
      <c r="E780">
        <v>4</v>
      </c>
      <c r="F780">
        <v>1</v>
      </c>
      <c r="G780">
        <v>32.041060000000002</v>
      </c>
      <c r="H780">
        <v>6</v>
      </c>
      <c r="I780" t="s">
        <v>119</v>
      </c>
      <c r="J780">
        <v>1.2130000000000001</v>
      </c>
      <c r="K780">
        <v>500</v>
      </c>
      <c r="L780">
        <v>100</v>
      </c>
      <c r="N780" t="s">
        <v>120</v>
      </c>
      <c r="O780">
        <v>0</v>
      </c>
      <c r="P780">
        <v>0.125</v>
      </c>
      <c r="Q780">
        <v>3.2500000000000001E-2</v>
      </c>
      <c r="R780">
        <v>77.5</v>
      </c>
      <c r="S780">
        <v>170</v>
      </c>
      <c r="T780">
        <v>100</v>
      </c>
      <c r="U780">
        <v>1812.1301775147931</v>
      </c>
      <c r="V780">
        <v>20</v>
      </c>
      <c r="W780">
        <v>0.95</v>
      </c>
      <c r="X780">
        <v>1</v>
      </c>
      <c r="Y780">
        <v>55442.919963745342</v>
      </c>
      <c r="Z780">
        <v>277214599.81872672</v>
      </c>
      <c r="AA780">
        <v>336261309.58011562</v>
      </c>
      <c r="AB780">
        <v>336261.30958011549</v>
      </c>
      <c r="AC780">
        <v>0</v>
      </c>
      <c r="AD780">
        <v>2873.1268420459241</v>
      </c>
      <c r="AE780">
        <v>1723876.105227554</v>
      </c>
      <c r="AF780">
        <v>1723876.105227554</v>
      </c>
      <c r="AG780">
        <v>55.23481772016239</v>
      </c>
      <c r="AH780">
        <v>56.900840543298507</v>
      </c>
      <c r="AI780">
        <v>56.900840543298507</v>
      </c>
      <c r="AJ780">
        <v>10928.49256135376</v>
      </c>
      <c r="AK780">
        <v>854.70085470085473</v>
      </c>
      <c r="AL780" t="s">
        <v>123</v>
      </c>
      <c r="AM780">
        <v>4409.8151421056345</v>
      </c>
      <c r="AN780">
        <v>618.73067234881216</v>
      </c>
      <c r="AO780">
        <v>9673.1428923607455</v>
      </c>
      <c r="AP780">
        <v>16811.739230509062</v>
      </c>
      <c r="AQ780">
        <v>7138.5963381483116</v>
      </c>
      <c r="AR780">
        <v>6.3394883937504176E-3</v>
      </c>
      <c r="AS780">
        <v>197.85513942892081</v>
      </c>
      <c r="AT780">
        <v>79.837597445278021</v>
      </c>
      <c r="AU780">
        <v>11.20182337676035</v>
      </c>
      <c r="AV780">
        <v>175.12763310577111</v>
      </c>
      <c r="AW780">
        <v>304.36851110259511</v>
      </c>
      <c r="AX780">
        <v>129.24087799682391</v>
      </c>
      <c r="AY780">
        <v>1.030162547681007</v>
      </c>
      <c r="AZ780" t="s">
        <v>141</v>
      </c>
      <c r="BA780" t="str">
        <f>VLOOKUP($AZ780,Sheet1!$A$2:$B$58,2,FALSE)</f>
        <v>Butanol (PW2)</v>
      </c>
      <c r="BB780" t="s">
        <v>192</v>
      </c>
      <c r="BC780">
        <v>4</v>
      </c>
      <c r="BD780">
        <v>19.93</v>
      </c>
      <c r="BE780">
        <v>33.075000000000003</v>
      </c>
      <c r="BF780">
        <v>74.120199999999997</v>
      </c>
      <c r="BG780">
        <f>VLOOKUP($AZ780,Sheet1!$A$2:$C$58,3,FALSE)</f>
        <v>6.03</v>
      </c>
      <c r="BH780">
        <v>117.7</v>
      </c>
      <c r="BI780" t="s">
        <v>232</v>
      </c>
      <c r="BJ780">
        <v>0.6596504461580972</v>
      </c>
      <c r="BK780">
        <v>0.195657894736842</v>
      </c>
      <c r="BL780">
        <v>0.45261306241034699</v>
      </c>
      <c r="BM780">
        <v>100</v>
      </c>
      <c r="BN780">
        <v>-0.71945515600065246</v>
      </c>
      <c r="BO780">
        <v>672.46956922036247</v>
      </c>
      <c r="BP780">
        <v>285.5438535259326</v>
      </c>
      <c r="BQ780">
        <v>1.6163831755738429</v>
      </c>
      <c r="BR780">
        <v>274.78513984755341</v>
      </c>
      <c r="BS780">
        <v>397.68442937280912</v>
      </c>
      <c r="BT780">
        <v>0.78263157894736801</v>
      </c>
      <c r="BU780">
        <v>0</v>
      </c>
      <c r="BV780">
        <v>44.033196686513463</v>
      </c>
      <c r="BW780">
        <v>0.75113783438144655</v>
      </c>
      <c r="BX780">
        <v>16.491261153952429</v>
      </c>
      <c r="BY780">
        <v>3.8580884825035691</v>
      </c>
      <c r="BZ780">
        <v>69.122165548784551</v>
      </c>
      <c r="CA780">
        <v>25.088968862271091</v>
      </c>
      <c r="CB780">
        <v>0</v>
      </c>
      <c r="CC780">
        <v>0</v>
      </c>
      <c r="CD780">
        <v>44.033196686513463</v>
      </c>
      <c r="CE780">
        <v>52.814335788308341</v>
      </c>
      <c r="CF780">
        <v>46.542093572740569</v>
      </c>
      <c r="CG780">
        <v>2.508896886227109</v>
      </c>
      <c r="CH780">
        <v>0</v>
      </c>
      <c r="CI780">
        <v>0</v>
      </c>
      <c r="CJ780">
        <v>44.033196686513463</v>
      </c>
      <c r="CK780">
        <v>64.395755941011458</v>
      </c>
      <c r="CL780">
        <v>17.817569465697112</v>
      </c>
      <c r="CM780">
        <v>0</v>
      </c>
      <c r="CN780">
        <v>2.544989788800895</v>
      </c>
      <c r="CO780">
        <v>44.033196686513463</v>
      </c>
      <c r="CP780">
        <v>52.814335788308341</v>
      </c>
      <c r="CQ780">
        <v>48.359943421884061</v>
      </c>
      <c r="CR780">
        <v>1.781756946569711</v>
      </c>
      <c r="CS780">
        <v>0</v>
      </c>
      <c r="CT780">
        <v>2.544989788800895</v>
      </c>
      <c r="CU780">
        <v>44.033196686513463</v>
      </c>
      <c r="CV780">
        <f t="shared" si="12"/>
        <v>397.68442937280912</v>
      </c>
    </row>
    <row r="781" spans="1:100" x14ac:dyDescent="0.25">
      <c r="A781" s="1">
        <v>262</v>
      </c>
      <c r="B781" t="s">
        <v>99</v>
      </c>
      <c r="C781" t="s">
        <v>113</v>
      </c>
      <c r="D781">
        <v>1</v>
      </c>
      <c r="E781">
        <v>4</v>
      </c>
      <c r="F781">
        <v>1</v>
      </c>
      <c r="G781">
        <v>32.041060000000002</v>
      </c>
      <c r="H781">
        <v>6</v>
      </c>
      <c r="I781" t="s">
        <v>119</v>
      </c>
      <c r="J781">
        <v>1.2130000000000001</v>
      </c>
      <c r="K781">
        <v>500</v>
      </c>
      <c r="L781">
        <v>100</v>
      </c>
      <c r="N781" t="s">
        <v>120</v>
      </c>
      <c r="O781">
        <v>0</v>
      </c>
      <c r="P781">
        <v>0.125</v>
      </c>
      <c r="Q781">
        <v>3.2500000000000001E-2</v>
      </c>
      <c r="R781">
        <v>77.5</v>
      </c>
      <c r="S781">
        <v>170</v>
      </c>
      <c r="T781">
        <v>100</v>
      </c>
      <c r="U781">
        <v>1812.1301775147931</v>
      </c>
      <c r="V781">
        <v>20</v>
      </c>
      <c r="W781">
        <v>0.95</v>
      </c>
      <c r="X781">
        <v>1</v>
      </c>
      <c r="Y781">
        <v>55442.919963745342</v>
      </c>
      <c r="Z781">
        <v>277214599.81872672</v>
      </c>
      <c r="AA781">
        <v>336261309.58011562</v>
      </c>
      <c r="AB781">
        <v>336261.30958011549</v>
      </c>
      <c r="AC781">
        <v>0</v>
      </c>
      <c r="AD781">
        <v>2873.1268420459241</v>
      </c>
      <c r="AE781">
        <v>1723876.105227554</v>
      </c>
      <c r="AF781">
        <v>1723876.105227554</v>
      </c>
      <c r="AG781">
        <v>55.23481772016239</v>
      </c>
      <c r="AH781">
        <v>56.900840543298507</v>
      </c>
      <c r="AI781">
        <v>56.900840543298507</v>
      </c>
      <c r="AJ781">
        <v>10928.49256135376</v>
      </c>
      <c r="AK781">
        <v>854.70085470085473</v>
      </c>
      <c r="AL781" t="s">
        <v>123</v>
      </c>
      <c r="AM781">
        <v>4409.8151421056345</v>
      </c>
      <c r="AN781">
        <v>618.73067234881216</v>
      </c>
      <c r="AO781">
        <v>9673.1428923607455</v>
      </c>
      <c r="AP781">
        <v>16811.739230509062</v>
      </c>
      <c r="AQ781">
        <v>7138.5963381483116</v>
      </c>
      <c r="AR781">
        <v>6.3394883937504176E-3</v>
      </c>
      <c r="AS781">
        <v>197.85513942892081</v>
      </c>
      <c r="AT781">
        <v>79.837597445278021</v>
      </c>
      <c r="AU781">
        <v>11.20182337676035</v>
      </c>
      <c r="AV781">
        <v>175.12763310577111</v>
      </c>
      <c r="AW781">
        <v>304.36851110259511</v>
      </c>
      <c r="AX781">
        <v>129.24087799682391</v>
      </c>
      <c r="AY781">
        <v>1.030162547681007</v>
      </c>
      <c r="AZ781" t="s">
        <v>141</v>
      </c>
      <c r="BA781" t="str">
        <f>VLOOKUP($AZ781,Sheet1!$A$2:$B$58,2,FALSE)</f>
        <v>Butanol (PW2)</v>
      </c>
      <c r="BB781" t="s">
        <v>192</v>
      </c>
      <c r="BC781">
        <v>4</v>
      </c>
      <c r="BD781">
        <v>19.93</v>
      </c>
      <c r="BE781">
        <v>33.075000000000003</v>
      </c>
      <c r="BF781">
        <v>74.120199999999997</v>
      </c>
      <c r="BG781">
        <f>VLOOKUP($AZ781,Sheet1!$A$2:$C$58,3,FALSE)</f>
        <v>6.03</v>
      </c>
      <c r="BH781">
        <v>117.7</v>
      </c>
      <c r="BI781" t="s">
        <v>233</v>
      </c>
      <c r="BJ781">
        <v>0.65965044615810031</v>
      </c>
      <c r="BK781">
        <v>0.195657894736842</v>
      </c>
      <c r="BL781">
        <v>0.45261306241034699</v>
      </c>
      <c r="BM781">
        <v>100</v>
      </c>
      <c r="BN781">
        <v>-0.71945515600065246</v>
      </c>
      <c r="BO781">
        <v>672.46956922036247</v>
      </c>
      <c r="BP781">
        <v>285.5438535259326</v>
      </c>
      <c r="BQ781">
        <v>1.61638317557384</v>
      </c>
      <c r="BR781">
        <v>274.78513984755278</v>
      </c>
      <c r="BS781">
        <v>397.68442937280957</v>
      </c>
      <c r="BT781">
        <v>0.78263157894736801</v>
      </c>
      <c r="BU781">
        <v>0</v>
      </c>
      <c r="BV781">
        <v>44.033196686513463</v>
      </c>
      <c r="BW781">
        <v>0.75113783438144655</v>
      </c>
      <c r="BX781">
        <v>16.491261153952511</v>
      </c>
      <c r="BY781">
        <v>3.8580884825035691</v>
      </c>
      <c r="BZ781">
        <v>69.122165548784551</v>
      </c>
      <c r="CA781">
        <v>25.088968862271091</v>
      </c>
      <c r="CB781">
        <v>0</v>
      </c>
      <c r="CC781">
        <v>0</v>
      </c>
      <c r="CD781">
        <v>44.033196686513463</v>
      </c>
      <c r="CE781">
        <v>52.814335788308341</v>
      </c>
      <c r="CF781">
        <v>46.542093572740569</v>
      </c>
      <c r="CG781">
        <v>2.508896886227109</v>
      </c>
      <c r="CH781">
        <v>0</v>
      </c>
      <c r="CI781">
        <v>0</v>
      </c>
      <c r="CJ781">
        <v>44.033196686513463</v>
      </c>
      <c r="CK781">
        <v>64.39575594101143</v>
      </c>
      <c r="CL781">
        <v>17.817569465697069</v>
      </c>
      <c r="CM781">
        <v>0</v>
      </c>
      <c r="CN781">
        <v>2.544989788800907</v>
      </c>
      <c r="CO781">
        <v>44.033196686513463</v>
      </c>
      <c r="CP781">
        <v>52.814335788308341</v>
      </c>
      <c r="CQ781">
        <v>48.359943421884068</v>
      </c>
      <c r="CR781">
        <v>1.781756946569707</v>
      </c>
      <c r="CS781">
        <v>0</v>
      </c>
      <c r="CT781">
        <v>2.544989788800907</v>
      </c>
      <c r="CU781">
        <v>44.033196686513463</v>
      </c>
      <c r="CV781">
        <f t="shared" si="12"/>
        <v>397.68442937280957</v>
      </c>
    </row>
    <row r="782" spans="1:100" x14ac:dyDescent="0.25">
      <c r="A782" s="1">
        <v>265</v>
      </c>
      <c r="B782" t="s">
        <v>99</v>
      </c>
      <c r="C782" t="s">
        <v>113</v>
      </c>
      <c r="D782">
        <v>1</v>
      </c>
      <c r="E782">
        <v>4</v>
      </c>
      <c r="F782">
        <v>1</v>
      </c>
      <c r="G782">
        <v>32.041060000000002</v>
      </c>
      <c r="H782">
        <v>6</v>
      </c>
      <c r="I782" t="s">
        <v>119</v>
      </c>
      <c r="J782">
        <v>1.2130000000000001</v>
      </c>
      <c r="K782">
        <v>500</v>
      </c>
      <c r="L782">
        <v>100</v>
      </c>
      <c r="N782" t="s">
        <v>120</v>
      </c>
      <c r="O782">
        <v>0</v>
      </c>
      <c r="P782">
        <v>0.125</v>
      </c>
      <c r="Q782">
        <v>3.2500000000000001E-2</v>
      </c>
      <c r="R782">
        <v>77.5</v>
      </c>
      <c r="S782">
        <v>170</v>
      </c>
      <c r="T782">
        <v>100</v>
      </c>
      <c r="U782">
        <v>1812.1301775147931</v>
      </c>
      <c r="V782">
        <v>20</v>
      </c>
      <c r="W782">
        <v>0.95</v>
      </c>
      <c r="X782">
        <v>1</v>
      </c>
      <c r="Y782">
        <v>59272.211632381433</v>
      </c>
      <c r="Z782">
        <v>296361058.16190708</v>
      </c>
      <c r="AA782">
        <v>359485963.5503934</v>
      </c>
      <c r="AB782">
        <v>359485.96355039341</v>
      </c>
      <c r="AC782">
        <v>0</v>
      </c>
      <c r="AD782">
        <v>3071.5658976796371</v>
      </c>
      <c r="AE782">
        <v>1842939.538607782</v>
      </c>
      <c r="AF782">
        <v>1842939.538607782</v>
      </c>
      <c r="AG782">
        <v>59.049736332904281</v>
      </c>
      <c r="AH782">
        <v>60.830826820596371</v>
      </c>
      <c r="AI782">
        <v>60.830826820596371</v>
      </c>
      <c r="AJ782">
        <v>11683.293815387789</v>
      </c>
      <c r="AK782">
        <v>854.70085470085473</v>
      </c>
      <c r="AL782" t="s">
        <v>123</v>
      </c>
      <c r="AM782">
        <v>4714.3890785962176</v>
      </c>
      <c r="AN782">
        <v>661.46471684546225</v>
      </c>
      <c r="AO782">
        <v>10341.240559501381</v>
      </c>
      <c r="AP782">
        <v>17913.848465530318</v>
      </c>
      <c r="AQ782">
        <v>7572.6079060289394</v>
      </c>
      <c r="AR782">
        <v>6.3394883937504176E-3</v>
      </c>
      <c r="AS782">
        <v>197.85513942892081</v>
      </c>
      <c r="AT782">
        <v>79.837597445278007</v>
      </c>
      <c r="AU782">
        <v>11.20182337676035</v>
      </c>
      <c r="AV782">
        <v>175.12763310577111</v>
      </c>
      <c r="AW782">
        <v>303.36881378330878</v>
      </c>
      <c r="AX782">
        <v>128.2411806775377</v>
      </c>
      <c r="AY782">
        <v>1.030162547681007</v>
      </c>
      <c r="AZ782" t="s">
        <v>144</v>
      </c>
      <c r="BA782" t="str">
        <f>VLOOKUP($AZ782,Sheet1!$A$2:$B$58,2,FALSE)</f>
        <v>3-Methyl-1-Pentanol</v>
      </c>
      <c r="BB782" t="s">
        <v>197</v>
      </c>
      <c r="BC782">
        <v>6</v>
      </c>
      <c r="BD782">
        <v>19.93</v>
      </c>
      <c r="BE782">
        <v>0</v>
      </c>
      <c r="BF782">
        <v>102.17296</v>
      </c>
      <c r="BG782">
        <f>VLOOKUP($AZ782,Sheet1!$A$2:$C$58,3,FALSE)</f>
        <v>6.02</v>
      </c>
      <c r="BH782">
        <v>153</v>
      </c>
      <c r="BI782" t="s">
        <v>233</v>
      </c>
      <c r="BJ782">
        <v>0.65986963570151869</v>
      </c>
      <c r="BK782">
        <v>0.13276785714285699</v>
      </c>
      <c r="BL782">
        <v>0.42337191582122702</v>
      </c>
      <c r="BM782">
        <v>100</v>
      </c>
      <c r="BN782">
        <v>-0.7196942175340364</v>
      </c>
      <c r="BO782">
        <v>716.55393862121298</v>
      </c>
      <c r="BP782">
        <v>302.90431624115757</v>
      </c>
      <c r="BQ782">
        <v>1.7733634371223359</v>
      </c>
      <c r="BR782">
        <v>301.4717843107972</v>
      </c>
      <c r="BS782">
        <v>415.08215431041577</v>
      </c>
      <c r="BT782">
        <v>0.79660714285714196</v>
      </c>
      <c r="BU782">
        <v>0</v>
      </c>
      <c r="BV782">
        <v>47.074449804591289</v>
      </c>
      <c r="BW782">
        <v>0</v>
      </c>
      <c r="BX782">
        <v>16.496740892537971</v>
      </c>
      <c r="BY782">
        <v>3.8580884825035691</v>
      </c>
      <c r="BZ782">
        <v>73.896245500329812</v>
      </c>
      <c r="CA782">
        <v>26.821795695738519</v>
      </c>
      <c r="CB782">
        <v>0</v>
      </c>
      <c r="CC782">
        <v>0</v>
      </c>
      <c r="CD782">
        <v>47.074449804591289</v>
      </c>
      <c r="CE782">
        <v>56.462078298099769</v>
      </c>
      <c r="CF782">
        <v>49.756629374165144</v>
      </c>
      <c r="CG782">
        <v>2.6821795695738522</v>
      </c>
      <c r="CH782">
        <v>0</v>
      </c>
      <c r="CI782">
        <v>0</v>
      </c>
      <c r="CJ782">
        <v>47.074449804591289</v>
      </c>
      <c r="CK782">
        <v>69.168265394772646</v>
      </c>
      <c r="CL782">
        <v>19.5479801487275</v>
      </c>
      <c r="CM782">
        <v>0</v>
      </c>
      <c r="CN782">
        <v>2.5458354414538551</v>
      </c>
      <c r="CO782">
        <v>47.074449804591289</v>
      </c>
      <c r="CP782">
        <v>56.462078298099769</v>
      </c>
      <c r="CQ782">
        <v>51.575083260917893</v>
      </c>
      <c r="CR782">
        <v>1.95479801487275</v>
      </c>
      <c r="CS782">
        <v>0</v>
      </c>
      <c r="CT782">
        <v>2.5458354414538551</v>
      </c>
      <c r="CU782">
        <v>47.074449804591289</v>
      </c>
      <c r="CV782">
        <f t="shared" si="12"/>
        <v>415.08215431041577</v>
      </c>
    </row>
    <row r="783" spans="1:100" x14ac:dyDescent="0.25">
      <c r="A783" s="1">
        <v>208</v>
      </c>
      <c r="B783" t="s">
        <v>99</v>
      </c>
      <c r="C783" t="s">
        <v>113</v>
      </c>
      <c r="D783">
        <v>1</v>
      </c>
      <c r="E783">
        <v>4</v>
      </c>
      <c r="F783">
        <v>1</v>
      </c>
      <c r="G783">
        <v>32.041060000000002</v>
      </c>
      <c r="H783">
        <v>6</v>
      </c>
      <c r="I783" t="s">
        <v>119</v>
      </c>
      <c r="J783">
        <v>1.2130000000000001</v>
      </c>
      <c r="K783">
        <v>500</v>
      </c>
      <c r="L783">
        <v>100</v>
      </c>
      <c r="N783" t="s">
        <v>120</v>
      </c>
      <c r="O783">
        <v>0</v>
      </c>
      <c r="P783">
        <v>0.125</v>
      </c>
      <c r="Q783">
        <v>3.2500000000000001E-2</v>
      </c>
      <c r="R783">
        <v>77.5</v>
      </c>
      <c r="S783">
        <v>170</v>
      </c>
      <c r="T783">
        <v>100</v>
      </c>
      <c r="U783">
        <v>1812.1301775147931</v>
      </c>
      <c r="V783">
        <v>20</v>
      </c>
      <c r="W783">
        <v>0.95</v>
      </c>
      <c r="X783">
        <v>1</v>
      </c>
      <c r="Y783">
        <v>59272.211632381557</v>
      </c>
      <c r="Z783">
        <v>296361058.16190779</v>
      </c>
      <c r="AA783">
        <v>359485963.55039418</v>
      </c>
      <c r="AB783">
        <v>359485.96355039423</v>
      </c>
      <c r="AC783">
        <v>0</v>
      </c>
      <c r="AD783">
        <v>3071.565897679644</v>
      </c>
      <c r="AE783">
        <v>1842939.5386077871</v>
      </c>
      <c r="AF783">
        <v>1842939.5386077871</v>
      </c>
      <c r="AG783">
        <v>59.049736332904423</v>
      </c>
      <c r="AH783">
        <v>60.830826820596513</v>
      </c>
      <c r="AI783">
        <v>60.830826820596513</v>
      </c>
      <c r="AJ783">
        <v>11683.293815387809</v>
      </c>
      <c r="AK783">
        <v>854.70085470085473</v>
      </c>
      <c r="AL783" t="s">
        <v>123</v>
      </c>
      <c r="AM783">
        <v>4714.3890785962294</v>
      </c>
      <c r="AN783">
        <v>661.46471684546384</v>
      </c>
      <c r="AO783">
        <v>10341.24055950141</v>
      </c>
      <c r="AP783">
        <v>17913.848465530358</v>
      </c>
      <c r="AQ783">
        <v>7572.6079060289558</v>
      </c>
      <c r="AR783">
        <v>6.3394883937504167E-3</v>
      </c>
      <c r="AS783">
        <v>197.85513942892081</v>
      </c>
      <c r="AT783">
        <v>79.837597445278007</v>
      </c>
      <c r="AU783">
        <v>11.20182337676035</v>
      </c>
      <c r="AV783">
        <v>175.12763310577111</v>
      </c>
      <c r="AW783">
        <v>303.36881378330878</v>
      </c>
      <c r="AX783">
        <v>128.2411806775377</v>
      </c>
      <c r="AY783">
        <v>1.030162547681007</v>
      </c>
      <c r="AZ783" t="s">
        <v>144</v>
      </c>
      <c r="BA783" t="str">
        <f>VLOOKUP($AZ783,Sheet1!$A$2:$B$58,2,FALSE)</f>
        <v>3-Methyl-1-Pentanol</v>
      </c>
      <c r="BB783" t="s">
        <v>197</v>
      </c>
      <c r="BC783">
        <v>6</v>
      </c>
      <c r="BD783">
        <v>19.93</v>
      </c>
      <c r="BE783">
        <v>0</v>
      </c>
      <c r="BF783">
        <v>102.17296</v>
      </c>
      <c r="BG783">
        <f>VLOOKUP($AZ783,Sheet1!$A$2:$C$58,3,FALSE)</f>
        <v>6.02</v>
      </c>
      <c r="BH783">
        <v>153</v>
      </c>
      <c r="BI783" t="s">
        <v>232</v>
      </c>
      <c r="BJ783">
        <v>0.65986963570151869</v>
      </c>
      <c r="BK783">
        <v>0.13276785714285699</v>
      </c>
      <c r="BL783">
        <v>0.42337191582122602</v>
      </c>
      <c r="BM783">
        <v>100</v>
      </c>
      <c r="BN783">
        <v>-0.7196942175340364</v>
      </c>
      <c r="BO783">
        <v>716.55393862121446</v>
      </c>
      <c r="BP783">
        <v>302.90431624115831</v>
      </c>
      <c r="BQ783">
        <v>1.7733634371223419</v>
      </c>
      <c r="BR783">
        <v>301.47178431079811</v>
      </c>
      <c r="BS783">
        <v>415.0821543104164</v>
      </c>
      <c r="BT783">
        <v>0.79660714285714196</v>
      </c>
      <c r="BU783">
        <v>0</v>
      </c>
      <c r="BV783">
        <v>47.074449804591403</v>
      </c>
      <c r="BW783">
        <v>0</v>
      </c>
      <c r="BX783">
        <v>16.496740892537971</v>
      </c>
      <c r="BY783">
        <v>3.8580884825035691</v>
      </c>
      <c r="BZ783">
        <v>73.896245500329982</v>
      </c>
      <c r="CA783">
        <v>26.821795695738579</v>
      </c>
      <c r="CB783">
        <v>0</v>
      </c>
      <c r="CC783">
        <v>0</v>
      </c>
      <c r="CD783">
        <v>47.074449804591403</v>
      </c>
      <c r="CE783">
        <v>56.462078298099897</v>
      </c>
      <c r="CF783">
        <v>49.756629374165257</v>
      </c>
      <c r="CG783">
        <v>2.6821795695738579</v>
      </c>
      <c r="CH783">
        <v>0</v>
      </c>
      <c r="CI783">
        <v>0</v>
      </c>
      <c r="CJ783">
        <v>47.074449804591403</v>
      </c>
      <c r="CK783">
        <v>69.168265394772817</v>
      </c>
      <c r="CL783">
        <v>19.547980148727561</v>
      </c>
      <c r="CM783">
        <v>0</v>
      </c>
      <c r="CN783">
        <v>2.5458354414538551</v>
      </c>
      <c r="CO783">
        <v>47.074449804591403</v>
      </c>
      <c r="CP783">
        <v>56.462078298099911</v>
      </c>
      <c r="CQ783">
        <v>51.575083260918007</v>
      </c>
      <c r="CR783">
        <v>1.9547980148727571</v>
      </c>
      <c r="CS783">
        <v>0</v>
      </c>
      <c r="CT783">
        <v>2.5458354414538551</v>
      </c>
      <c r="CU783">
        <v>47.074449804591403</v>
      </c>
      <c r="CV783">
        <f t="shared" si="12"/>
        <v>415.0821543104164</v>
      </c>
    </row>
    <row r="784" spans="1:100" x14ac:dyDescent="0.25">
      <c r="A784" s="1">
        <v>884</v>
      </c>
      <c r="B784" t="s">
        <v>103</v>
      </c>
      <c r="C784" t="s">
        <v>116</v>
      </c>
      <c r="D784">
        <v>2</v>
      </c>
      <c r="E784">
        <v>4</v>
      </c>
      <c r="F784">
        <v>2</v>
      </c>
      <c r="G784">
        <v>60.050759999999997</v>
      </c>
      <c r="H784">
        <v>8</v>
      </c>
      <c r="I784" t="s">
        <v>119</v>
      </c>
      <c r="J784">
        <v>1.3440000000000001</v>
      </c>
      <c r="K784">
        <v>500</v>
      </c>
      <c r="L784">
        <v>100</v>
      </c>
      <c r="N784" t="s">
        <v>120</v>
      </c>
      <c r="O784">
        <v>0</v>
      </c>
      <c r="P784">
        <v>0.25</v>
      </c>
      <c r="Q784">
        <v>3.2500000000000001E-2</v>
      </c>
      <c r="R784">
        <v>77.5</v>
      </c>
      <c r="S784">
        <v>170</v>
      </c>
      <c r="T784">
        <v>100</v>
      </c>
      <c r="U784">
        <v>1812.1301775147931</v>
      </c>
      <c r="V784">
        <v>20</v>
      </c>
      <c r="W784">
        <v>0.95</v>
      </c>
      <c r="X784">
        <v>1</v>
      </c>
      <c r="Y784">
        <v>32957.807314227117</v>
      </c>
      <c r="Z784">
        <v>164789036.57113561</v>
      </c>
      <c r="AA784">
        <v>221476465.1516062</v>
      </c>
      <c r="AB784">
        <v>221476.46515160619</v>
      </c>
      <c r="AC784">
        <v>0</v>
      </c>
      <c r="AD784">
        <v>1707.9179976704579</v>
      </c>
      <c r="AE784">
        <v>768563.0989517062</v>
      </c>
      <c r="AF784">
        <v>768563.0989517062</v>
      </c>
      <c r="AG784">
        <v>46.152798200005158</v>
      </c>
      <c r="AH784">
        <v>67.648923969729182</v>
      </c>
      <c r="AI784">
        <v>67.648923969729182</v>
      </c>
      <c r="AJ784">
        <v>7197.9851174272026</v>
      </c>
      <c r="AK784">
        <v>1835.336538461539</v>
      </c>
      <c r="AL784" t="s">
        <v>124</v>
      </c>
      <c r="AM784">
        <v>5242.7916076540114</v>
      </c>
      <c r="AN784">
        <v>367.80180935652152</v>
      </c>
      <c r="AO784">
        <v>11500.31707485396</v>
      </c>
      <c r="AP784">
        <v>14643.91507289927</v>
      </c>
      <c r="AQ784">
        <v>3143.5979980453121</v>
      </c>
      <c r="AR784">
        <v>9.3655096468266679E-3</v>
      </c>
      <c r="AS784">
        <v>155.95988538407619</v>
      </c>
      <c r="AT784">
        <v>113.5963974477592</v>
      </c>
      <c r="AU784">
        <v>7.9692201491800416</v>
      </c>
      <c r="AV784">
        <v>249.17919440153639</v>
      </c>
      <c r="AW784">
        <v>317.29203090653851</v>
      </c>
      <c r="AX784">
        <v>68.11283650500215</v>
      </c>
      <c r="AY784">
        <v>1.4657599670678609</v>
      </c>
      <c r="AZ784" t="s">
        <v>159</v>
      </c>
      <c r="BA784" t="str">
        <f>VLOOKUP($AZ784,Sheet1!$A$2:$B$58,2,FALSE)</f>
        <v>Gamma Butyrolactone</v>
      </c>
      <c r="BB784" t="s">
        <v>208</v>
      </c>
      <c r="BC784">
        <v>4</v>
      </c>
      <c r="BD784">
        <v>17</v>
      </c>
      <c r="BE784">
        <v>0</v>
      </c>
      <c r="BF784">
        <v>86.08784</v>
      </c>
      <c r="BG784">
        <f>VLOOKUP($AZ784,Sheet1!$A$2:$C$58,3,FALSE)</f>
        <v>4.5</v>
      </c>
      <c r="BH784">
        <v>204</v>
      </c>
      <c r="BI784" t="s">
        <v>245</v>
      </c>
      <c r="BJ784">
        <v>0.6610129791166911</v>
      </c>
      <c r="BK784">
        <v>0.377857142857142</v>
      </c>
      <c r="BL784">
        <v>0.54167896584864506</v>
      </c>
      <c r="BM784">
        <v>100</v>
      </c>
      <c r="BN784">
        <v>-0.29477080008605389</v>
      </c>
      <c r="BO784">
        <v>585.7566029159708</v>
      </c>
      <c r="BP784">
        <v>125.74391992181231</v>
      </c>
      <c r="BQ784">
        <v>2.044943979672476</v>
      </c>
      <c r="BR784">
        <v>347.6404765443209</v>
      </c>
      <c r="BS784">
        <v>238.1161263716499</v>
      </c>
      <c r="BT784">
        <v>0.75571428571428401</v>
      </c>
      <c r="BU784">
        <v>0</v>
      </c>
      <c r="BV784">
        <v>31.383902776003509</v>
      </c>
      <c r="BW784">
        <v>0</v>
      </c>
      <c r="BX784">
        <v>16.52532447791728</v>
      </c>
      <c r="BY784">
        <v>3.8580884825035691</v>
      </c>
      <c r="BZ784">
        <v>61.211963852731706</v>
      </c>
      <c r="CA784">
        <v>29.828061076728201</v>
      </c>
      <c r="CB784">
        <v>0</v>
      </c>
      <c r="CC784">
        <v>0</v>
      </c>
      <c r="CD784">
        <v>31.383902776003509</v>
      </c>
      <c r="CE784">
        <v>41.823724152858382</v>
      </c>
      <c r="CF784">
        <v>34.366708883676317</v>
      </c>
      <c r="CG784">
        <v>2.9828061076728201</v>
      </c>
      <c r="CH784">
        <v>0</v>
      </c>
      <c r="CI784">
        <v>0</v>
      </c>
      <c r="CJ784">
        <v>31.383902776003509</v>
      </c>
      <c r="CK784">
        <v>56.475791667060108</v>
      </c>
      <c r="CL784">
        <v>22.541642329541119</v>
      </c>
      <c r="CM784">
        <v>0</v>
      </c>
      <c r="CN784">
        <v>2.5502465615154781</v>
      </c>
      <c r="CO784">
        <v>31.383902776003509</v>
      </c>
      <c r="CP784">
        <v>41.823724152858382</v>
      </c>
      <c r="CQ784">
        <v>36.188313570473099</v>
      </c>
      <c r="CR784">
        <v>2.2541642329541118</v>
      </c>
      <c r="CS784">
        <v>0</v>
      </c>
      <c r="CT784">
        <v>2.5502465615154781</v>
      </c>
      <c r="CU784">
        <v>31.383902776003509</v>
      </c>
      <c r="CV784">
        <f t="shared" si="12"/>
        <v>238.1161263716499</v>
      </c>
    </row>
    <row r="785" spans="1:100" x14ac:dyDescent="0.25">
      <c r="A785" s="1">
        <v>777</v>
      </c>
      <c r="B785" t="s">
        <v>101</v>
      </c>
      <c r="C785" t="s">
        <v>115</v>
      </c>
      <c r="D785">
        <v>2</v>
      </c>
      <c r="E785">
        <v>6</v>
      </c>
      <c r="F785">
        <v>2</v>
      </c>
      <c r="G785">
        <v>62.06644</v>
      </c>
      <c r="H785">
        <v>10</v>
      </c>
      <c r="I785" t="s">
        <v>119</v>
      </c>
      <c r="J785">
        <v>1.44</v>
      </c>
      <c r="K785">
        <v>500</v>
      </c>
      <c r="L785">
        <v>100</v>
      </c>
      <c r="N785" t="s">
        <v>120</v>
      </c>
      <c r="O785">
        <v>0</v>
      </c>
      <c r="P785">
        <v>0.2</v>
      </c>
      <c r="Q785">
        <v>3.2500000000000001E-2</v>
      </c>
      <c r="R785">
        <v>77.5</v>
      </c>
      <c r="S785">
        <v>170</v>
      </c>
      <c r="T785">
        <v>100</v>
      </c>
      <c r="U785">
        <v>1812.1301775147931</v>
      </c>
      <c r="V785">
        <v>20</v>
      </c>
      <c r="W785">
        <v>0.95</v>
      </c>
      <c r="X785">
        <v>1</v>
      </c>
      <c r="Y785">
        <v>39807.447403772239</v>
      </c>
      <c r="Z785">
        <v>199037237.0188612</v>
      </c>
      <c r="AA785">
        <v>286613621.30716008</v>
      </c>
      <c r="AB785">
        <v>286613.62130716012</v>
      </c>
      <c r="AC785">
        <v>0</v>
      </c>
      <c r="AD785">
        <v>2062.8755794950589</v>
      </c>
      <c r="AE785">
        <v>742635.20861822146</v>
      </c>
      <c r="AF785">
        <v>742635.20861822146</v>
      </c>
      <c r="AG785">
        <v>46.092723617590323</v>
      </c>
      <c r="AH785">
        <v>65.366751062575844</v>
      </c>
      <c r="AI785">
        <v>65.366751062575844</v>
      </c>
      <c r="AJ785">
        <v>9314.9426924827039</v>
      </c>
      <c r="AK785">
        <v>854.70085470085473</v>
      </c>
      <c r="AL785" t="s">
        <v>123</v>
      </c>
      <c r="AM785">
        <v>5065.9232073496278</v>
      </c>
      <c r="AN785">
        <v>444.24227137985929</v>
      </c>
      <c r="AO785">
        <v>11112.347680637889</v>
      </c>
      <c r="AP785">
        <v>15679.809025913049</v>
      </c>
      <c r="AQ785">
        <v>4567.4613452751528</v>
      </c>
      <c r="AR785">
        <v>1.2543093276999999E-2</v>
      </c>
      <c r="AS785">
        <v>202.09139233698599</v>
      </c>
      <c r="AT785">
        <v>109.90722200274411</v>
      </c>
      <c r="AU785">
        <v>9.63801304226517</v>
      </c>
      <c r="AV785">
        <v>241.0868095544065</v>
      </c>
      <c r="AW785">
        <v>340.17970289629778</v>
      </c>
      <c r="AX785">
        <v>99.092893341891283</v>
      </c>
      <c r="AY785">
        <v>1.4181577032612149</v>
      </c>
      <c r="AZ785" t="s">
        <v>161</v>
      </c>
      <c r="BA785" t="str">
        <f>VLOOKUP($AZ785,Sheet1!$A$2:$B$58,2,FALSE)</f>
        <v>1,4-Butanediol</v>
      </c>
      <c r="BB785" t="s">
        <v>206</v>
      </c>
      <c r="BC785">
        <v>4</v>
      </c>
      <c r="BD785">
        <v>17</v>
      </c>
      <c r="BE785">
        <v>27.7</v>
      </c>
      <c r="BF785">
        <v>90.119200000000006</v>
      </c>
      <c r="BG785">
        <f>VLOOKUP($AZ785,Sheet1!$A$2:$C$58,3,FALSE)</f>
        <v>5.5</v>
      </c>
      <c r="BH785">
        <v>230</v>
      </c>
      <c r="BI785" t="s">
        <v>243</v>
      </c>
      <c r="BJ785">
        <v>0.66125891433048234</v>
      </c>
      <c r="BK785">
        <v>0.37354838709677401</v>
      </c>
      <c r="BL785">
        <v>0.54238495879335002</v>
      </c>
      <c r="BM785">
        <v>100</v>
      </c>
      <c r="BN785">
        <v>-0.42346524244971989</v>
      </c>
      <c r="BO785">
        <v>627.19236103652179</v>
      </c>
      <c r="BP785">
        <v>182.69845381100609</v>
      </c>
      <c r="BQ785">
        <v>1.953411128172551</v>
      </c>
      <c r="BR785">
        <v>332.07989178933377</v>
      </c>
      <c r="BS785">
        <v>295.11246924718802</v>
      </c>
      <c r="BT785">
        <v>0.74709677419354803</v>
      </c>
      <c r="BU785">
        <v>0</v>
      </c>
      <c r="BV785">
        <v>31.343052059961419</v>
      </c>
      <c r="BW785">
        <v>0.8837684328573997</v>
      </c>
      <c r="BX785">
        <v>16.53147285826206</v>
      </c>
      <c r="BY785">
        <v>3.8580884825035691</v>
      </c>
      <c r="BZ785">
        <v>60.164847421470199</v>
      </c>
      <c r="CA785">
        <v>28.82179536150878</v>
      </c>
      <c r="CB785">
        <v>0</v>
      </c>
      <c r="CC785">
        <v>0</v>
      </c>
      <c r="CD785">
        <v>31.343052059961419</v>
      </c>
      <c r="CE785">
        <v>41.430680436489503</v>
      </c>
      <c r="CF785">
        <v>34.225231596112302</v>
      </c>
      <c r="CG785">
        <v>2.8821795361508782</v>
      </c>
      <c r="CH785">
        <v>0</v>
      </c>
      <c r="CI785">
        <v>0</v>
      </c>
      <c r="CJ785">
        <v>31.343052059961419</v>
      </c>
      <c r="CK785">
        <v>55.426913104712163</v>
      </c>
      <c r="CL785">
        <v>21.532665643419492</v>
      </c>
      <c r="CM785">
        <v>0</v>
      </c>
      <c r="CN785">
        <v>2.5511954013312481</v>
      </c>
      <c r="CO785">
        <v>31.343052059961419</v>
      </c>
      <c r="CP785">
        <v>41.430680436489503</v>
      </c>
      <c r="CQ785">
        <v>36.047514025634619</v>
      </c>
      <c r="CR785">
        <v>2.1532665643419491</v>
      </c>
      <c r="CS785">
        <v>0</v>
      </c>
      <c r="CT785">
        <v>2.5511954013312481</v>
      </c>
      <c r="CU785">
        <v>31.343052059961419</v>
      </c>
      <c r="CV785">
        <f t="shared" si="12"/>
        <v>295.11246924718802</v>
      </c>
    </row>
    <row r="786" spans="1:100" x14ac:dyDescent="0.25">
      <c r="A786" s="1">
        <v>219</v>
      </c>
      <c r="B786" t="s">
        <v>99</v>
      </c>
      <c r="C786" t="s">
        <v>113</v>
      </c>
      <c r="D786">
        <v>1</v>
      </c>
      <c r="E786">
        <v>4</v>
      </c>
      <c r="F786">
        <v>1</v>
      </c>
      <c r="G786">
        <v>32.041060000000002</v>
      </c>
      <c r="H786">
        <v>6</v>
      </c>
      <c r="I786" t="s">
        <v>119</v>
      </c>
      <c r="J786">
        <v>1.2130000000000001</v>
      </c>
      <c r="K786">
        <v>500</v>
      </c>
      <c r="L786">
        <v>100</v>
      </c>
      <c r="N786" t="s">
        <v>120</v>
      </c>
      <c r="O786">
        <v>0</v>
      </c>
      <c r="P786">
        <v>0.125</v>
      </c>
      <c r="Q786">
        <v>3.2500000000000001E-2</v>
      </c>
      <c r="R786">
        <v>77.5</v>
      </c>
      <c r="S786">
        <v>170</v>
      </c>
      <c r="T786">
        <v>100</v>
      </c>
      <c r="U786">
        <v>1812.1301775147931</v>
      </c>
      <c r="V786">
        <v>20</v>
      </c>
      <c r="W786">
        <v>0.95</v>
      </c>
      <c r="X786">
        <v>1</v>
      </c>
      <c r="Y786">
        <v>68322.407794496234</v>
      </c>
      <c r="Z786">
        <v>341612038.97248119</v>
      </c>
      <c r="AA786">
        <v>414375403.27361971</v>
      </c>
      <c r="AB786">
        <v>414375.40327361971</v>
      </c>
      <c r="AC786">
        <v>0</v>
      </c>
      <c r="AD786">
        <v>3540.5592612354581</v>
      </c>
      <c r="AE786">
        <v>2124335.5567412749</v>
      </c>
      <c r="AF786">
        <v>2124335.5567412749</v>
      </c>
      <c r="AG786">
        <v>68.065963033680603</v>
      </c>
      <c r="AH786">
        <v>70.119005889137625</v>
      </c>
      <c r="AI786">
        <v>70.119005889137625</v>
      </c>
      <c r="AJ786">
        <v>13467.20060639264</v>
      </c>
      <c r="AK786">
        <v>854.70085470085473</v>
      </c>
      <c r="AL786" t="s">
        <v>123</v>
      </c>
      <c r="AM786">
        <v>5434.2229564081663</v>
      </c>
      <c r="AN786">
        <v>762.46289587238925</v>
      </c>
      <c r="AO786">
        <v>11920.231001153399</v>
      </c>
      <c r="AP786">
        <v>20518.58731337405</v>
      </c>
      <c r="AQ786">
        <v>8598.3563122206579</v>
      </c>
      <c r="AR786">
        <v>6.3394883937504167E-3</v>
      </c>
      <c r="AS786">
        <v>197.85513942892081</v>
      </c>
      <c r="AT786">
        <v>79.837597445278021</v>
      </c>
      <c r="AU786">
        <v>11.20182337676035</v>
      </c>
      <c r="AV786">
        <v>175.12763310577111</v>
      </c>
      <c r="AW786">
        <v>301.45150966601312</v>
      </c>
      <c r="AX786">
        <v>126.323876560242</v>
      </c>
      <c r="AY786">
        <v>1.030162547681007</v>
      </c>
      <c r="AZ786" t="s">
        <v>165</v>
      </c>
      <c r="BA786" t="str">
        <f>VLOOKUP($AZ786,Sheet1!$A$2:$B$58,2,FALSE)</f>
        <v>Heptane</v>
      </c>
      <c r="BB786" t="s">
        <v>213</v>
      </c>
      <c r="BC786">
        <v>7</v>
      </c>
      <c r="BD786">
        <v>19.93</v>
      </c>
      <c r="BE786">
        <v>44.566000000000003</v>
      </c>
      <c r="BF786">
        <v>100.20034</v>
      </c>
      <c r="BG786">
        <f>VLOOKUP($AZ786,Sheet1!$A$2:$C$58,3,FALSE)</f>
        <v>6.2857142857142856</v>
      </c>
      <c r="BH786">
        <v>98</v>
      </c>
      <c r="BI786" t="s">
        <v>232</v>
      </c>
      <c r="BJ786">
        <v>0.66513984845619456</v>
      </c>
      <c r="BK786">
        <v>0.11744855967078199</v>
      </c>
      <c r="BL786">
        <v>0.36729077039032598</v>
      </c>
      <c r="BM786">
        <v>100</v>
      </c>
      <c r="BN786">
        <v>-0.56576213727783464</v>
      </c>
      <c r="BO786">
        <v>820.74349253496234</v>
      </c>
      <c r="BP786">
        <v>343.93425248882642</v>
      </c>
      <c r="BQ786">
        <v>2.1396203871093111</v>
      </c>
      <c r="BR786">
        <v>363.73546580858277</v>
      </c>
      <c r="BS786">
        <v>457.00802672637951</v>
      </c>
      <c r="BT786">
        <v>0.82213991769547401</v>
      </c>
      <c r="BU786">
        <v>0</v>
      </c>
      <c r="BV786">
        <v>54.262185730450177</v>
      </c>
      <c r="BW786">
        <v>0.8213086037739723</v>
      </c>
      <c r="BX786">
        <v>16.628496211404869</v>
      </c>
      <c r="BY786">
        <v>3.8580884825035691</v>
      </c>
      <c r="BZ786">
        <v>85.179366190505235</v>
      </c>
      <c r="CA786">
        <v>30.917180460055061</v>
      </c>
      <c r="CB786">
        <v>0</v>
      </c>
      <c r="CC786">
        <v>0</v>
      </c>
      <c r="CD786">
        <v>54.262185730450177</v>
      </c>
      <c r="CE786">
        <v>65.083198891469451</v>
      </c>
      <c r="CF786">
        <v>57.353903776455681</v>
      </c>
      <c r="CG786">
        <v>3.0917180460055058</v>
      </c>
      <c r="CH786">
        <v>0</v>
      </c>
      <c r="CI786">
        <v>0</v>
      </c>
      <c r="CJ786">
        <v>54.262185730450177</v>
      </c>
      <c r="CK786">
        <v>80.413624897422494</v>
      </c>
      <c r="CL786">
        <v>23.585270778389301</v>
      </c>
      <c r="CM786">
        <v>0</v>
      </c>
      <c r="CN786">
        <v>2.5661683885830131</v>
      </c>
      <c r="CO786">
        <v>54.262185730450177</v>
      </c>
      <c r="CP786">
        <v>65.083198891469451</v>
      </c>
      <c r="CQ786">
        <v>59.186881196872122</v>
      </c>
      <c r="CR786">
        <v>2.35852707783893</v>
      </c>
      <c r="CS786">
        <v>0</v>
      </c>
      <c r="CT786">
        <v>2.5661683885830131</v>
      </c>
      <c r="CU786">
        <v>54.262185730450177</v>
      </c>
      <c r="CV786">
        <f t="shared" si="12"/>
        <v>457.00802672637951</v>
      </c>
    </row>
    <row r="787" spans="1:100" x14ac:dyDescent="0.25">
      <c r="A787" s="1">
        <v>276</v>
      </c>
      <c r="B787" t="s">
        <v>99</v>
      </c>
      <c r="C787" t="s">
        <v>113</v>
      </c>
      <c r="D787">
        <v>1</v>
      </c>
      <c r="E787">
        <v>4</v>
      </c>
      <c r="F787">
        <v>1</v>
      </c>
      <c r="G787">
        <v>32.041060000000002</v>
      </c>
      <c r="H787">
        <v>6</v>
      </c>
      <c r="I787" t="s">
        <v>119</v>
      </c>
      <c r="J787">
        <v>1.2130000000000001</v>
      </c>
      <c r="K787">
        <v>500</v>
      </c>
      <c r="L787">
        <v>100</v>
      </c>
      <c r="N787" t="s">
        <v>120</v>
      </c>
      <c r="O787">
        <v>0</v>
      </c>
      <c r="P787">
        <v>0.125</v>
      </c>
      <c r="Q787">
        <v>3.2500000000000001E-2</v>
      </c>
      <c r="R787">
        <v>77.5</v>
      </c>
      <c r="S787">
        <v>170</v>
      </c>
      <c r="T787">
        <v>100</v>
      </c>
      <c r="U787">
        <v>1812.1301775147931</v>
      </c>
      <c r="V787">
        <v>20</v>
      </c>
      <c r="W787">
        <v>0.95</v>
      </c>
      <c r="X787">
        <v>1</v>
      </c>
      <c r="Y787">
        <v>68322.407794496437</v>
      </c>
      <c r="Z787">
        <v>341612038.9724822</v>
      </c>
      <c r="AA787">
        <v>414375403.27362102</v>
      </c>
      <c r="AB787">
        <v>414375.40327362099</v>
      </c>
      <c r="AC787">
        <v>0</v>
      </c>
      <c r="AD787">
        <v>3540.559261235469</v>
      </c>
      <c r="AE787">
        <v>2124335.5567412809</v>
      </c>
      <c r="AF787">
        <v>2124335.5567412809</v>
      </c>
      <c r="AG787">
        <v>68.065963033680802</v>
      </c>
      <c r="AH787">
        <v>70.119005889137838</v>
      </c>
      <c r="AI787">
        <v>70.119005889137838</v>
      </c>
      <c r="AJ787">
        <v>13467.20060639268</v>
      </c>
      <c r="AK787">
        <v>854.70085470085473</v>
      </c>
      <c r="AL787" t="s">
        <v>123</v>
      </c>
      <c r="AM787">
        <v>5434.2229564081827</v>
      </c>
      <c r="AN787">
        <v>762.46289587239153</v>
      </c>
      <c r="AO787">
        <v>11920.23100115343</v>
      </c>
      <c r="AP787">
        <v>20518.587313374112</v>
      </c>
      <c r="AQ787">
        <v>8598.3563122206797</v>
      </c>
      <c r="AR787">
        <v>6.3394883937504176E-3</v>
      </c>
      <c r="AS787">
        <v>197.85513942892081</v>
      </c>
      <c r="AT787">
        <v>79.837597445278035</v>
      </c>
      <c r="AU787">
        <v>11.20182337676035</v>
      </c>
      <c r="AV787">
        <v>175.1276331057712</v>
      </c>
      <c r="AW787">
        <v>301.45150966601312</v>
      </c>
      <c r="AX787">
        <v>126.3238765602419</v>
      </c>
      <c r="AY787">
        <v>1.030162547681007</v>
      </c>
      <c r="AZ787" t="s">
        <v>165</v>
      </c>
      <c r="BA787" t="str">
        <f>VLOOKUP($AZ787,Sheet1!$A$2:$B$58,2,FALSE)</f>
        <v>Heptane</v>
      </c>
      <c r="BB787" t="s">
        <v>213</v>
      </c>
      <c r="BC787">
        <v>7</v>
      </c>
      <c r="BD787">
        <v>19.93</v>
      </c>
      <c r="BE787">
        <v>44.566000000000003</v>
      </c>
      <c r="BF787">
        <v>100.20034</v>
      </c>
      <c r="BG787">
        <f>VLOOKUP($AZ787,Sheet1!$A$2:$C$58,3,FALSE)</f>
        <v>6.2857142857142856</v>
      </c>
      <c r="BH787">
        <v>98</v>
      </c>
      <c r="BI787" t="s">
        <v>233</v>
      </c>
      <c r="BJ787">
        <v>0.66513984845619456</v>
      </c>
      <c r="BK787">
        <v>0.11744855967078199</v>
      </c>
      <c r="BL787">
        <v>0.36729077039032498</v>
      </c>
      <c r="BM787">
        <v>100</v>
      </c>
      <c r="BN787">
        <v>-0.56576213727783464</v>
      </c>
      <c r="BO787">
        <v>820.7434925349645</v>
      </c>
      <c r="BP787">
        <v>343.93425248882721</v>
      </c>
      <c r="BQ787">
        <v>2.1396203871093191</v>
      </c>
      <c r="BR787">
        <v>363.73546580858419</v>
      </c>
      <c r="BS787">
        <v>457.00802672638031</v>
      </c>
      <c r="BT787">
        <v>0.82213991769547401</v>
      </c>
      <c r="BU787">
        <v>0</v>
      </c>
      <c r="BV787">
        <v>54.262185730450327</v>
      </c>
      <c r="BW787">
        <v>0.82130860377397019</v>
      </c>
      <c r="BX787">
        <v>16.628496211404869</v>
      </c>
      <c r="BY787">
        <v>3.8580884825035691</v>
      </c>
      <c r="BZ787">
        <v>85.179366190505476</v>
      </c>
      <c r="CA787">
        <v>30.91718046005516</v>
      </c>
      <c r="CB787">
        <v>0</v>
      </c>
      <c r="CC787">
        <v>0</v>
      </c>
      <c r="CD787">
        <v>54.262185730450327</v>
      </c>
      <c r="CE787">
        <v>65.083198891469635</v>
      </c>
      <c r="CF787">
        <v>57.353903776455837</v>
      </c>
      <c r="CG787">
        <v>3.0917180460055151</v>
      </c>
      <c r="CH787">
        <v>0</v>
      </c>
      <c r="CI787">
        <v>0</v>
      </c>
      <c r="CJ787">
        <v>54.262185730450327</v>
      </c>
      <c r="CK787">
        <v>80.413624897422736</v>
      </c>
      <c r="CL787">
        <v>23.5852707783894</v>
      </c>
      <c r="CM787">
        <v>0</v>
      </c>
      <c r="CN787">
        <v>2.5661683885830131</v>
      </c>
      <c r="CO787">
        <v>54.262185730450327</v>
      </c>
      <c r="CP787">
        <v>65.083198891469635</v>
      </c>
      <c r="CQ787">
        <v>59.186881196872278</v>
      </c>
      <c r="CR787">
        <v>2.3585270778389398</v>
      </c>
      <c r="CS787">
        <v>0</v>
      </c>
      <c r="CT787">
        <v>2.5661683885830131</v>
      </c>
      <c r="CU787">
        <v>54.262185730450327</v>
      </c>
      <c r="CV787">
        <f t="shared" si="12"/>
        <v>457.00802672638031</v>
      </c>
    </row>
    <row r="788" spans="1:100" x14ac:dyDescent="0.25">
      <c r="A788" s="1">
        <v>788</v>
      </c>
      <c r="B788" t="s">
        <v>101</v>
      </c>
      <c r="C788" t="s">
        <v>115</v>
      </c>
      <c r="D788">
        <v>2</v>
      </c>
      <c r="E788">
        <v>6</v>
      </c>
      <c r="F788">
        <v>2</v>
      </c>
      <c r="G788">
        <v>62.06644</v>
      </c>
      <c r="H788">
        <v>10</v>
      </c>
      <c r="I788" t="s">
        <v>119</v>
      </c>
      <c r="J788">
        <v>1.44</v>
      </c>
      <c r="K788">
        <v>500</v>
      </c>
      <c r="L788">
        <v>100</v>
      </c>
      <c r="N788" t="s">
        <v>120</v>
      </c>
      <c r="O788">
        <v>0</v>
      </c>
      <c r="P788">
        <v>0.2</v>
      </c>
      <c r="Q788">
        <v>3.2500000000000001E-2</v>
      </c>
      <c r="R788">
        <v>77.5</v>
      </c>
      <c r="S788">
        <v>170</v>
      </c>
      <c r="T788">
        <v>100</v>
      </c>
      <c r="U788">
        <v>1812.1301775147931</v>
      </c>
      <c r="V788">
        <v>20</v>
      </c>
      <c r="W788">
        <v>0.95</v>
      </c>
      <c r="X788">
        <v>1</v>
      </c>
      <c r="Y788">
        <v>47130.437494861253</v>
      </c>
      <c r="Z788">
        <v>235652187.47430629</v>
      </c>
      <c r="AA788">
        <v>339339149.96300101</v>
      </c>
      <c r="AB788">
        <v>339339.14996300102</v>
      </c>
      <c r="AC788">
        <v>0</v>
      </c>
      <c r="AD788">
        <v>2442.3627964111661</v>
      </c>
      <c r="AE788">
        <v>879250.60670801986</v>
      </c>
      <c r="AF788">
        <v>879250.60670801986</v>
      </c>
      <c r="AG788">
        <v>54.571955026206908</v>
      </c>
      <c r="AH788">
        <v>77.391638402439909</v>
      </c>
      <c r="AI788">
        <v>77.391638402439909</v>
      </c>
      <c r="AJ788">
        <v>11028.52237379753</v>
      </c>
      <c r="AK788">
        <v>854.70085470085473</v>
      </c>
      <c r="AL788" t="s">
        <v>123</v>
      </c>
      <c r="AM788">
        <v>5997.851976189093</v>
      </c>
      <c r="AN788">
        <v>525.96521428449034</v>
      </c>
      <c r="AO788">
        <v>13156.578528414781</v>
      </c>
      <c r="AP788">
        <v>18407.04041897197</v>
      </c>
      <c r="AQ788">
        <v>5250.4618905571861</v>
      </c>
      <c r="AR788">
        <v>1.2543093276999999E-2</v>
      </c>
      <c r="AS788">
        <v>202.09139233698599</v>
      </c>
      <c r="AT788">
        <v>109.90722200274411</v>
      </c>
      <c r="AU788">
        <v>9.6380130422651682</v>
      </c>
      <c r="AV788">
        <v>241.0868095544065</v>
      </c>
      <c r="AW788">
        <v>337.29853383725072</v>
      </c>
      <c r="AX788">
        <v>96.211724282844131</v>
      </c>
      <c r="AY788">
        <v>1.4181577032612149</v>
      </c>
      <c r="AZ788" t="s">
        <v>164</v>
      </c>
      <c r="BA788" t="str">
        <f>VLOOKUP($AZ788,Sheet1!$A$2:$B$58,2,FALSE)</f>
        <v>Coumaric Acid</v>
      </c>
      <c r="BB788" t="s">
        <v>212</v>
      </c>
      <c r="BC788">
        <v>9</v>
      </c>
      <c r="BD788">
        <v>17</v>
      </c>
      <c r="BE788">
        <v>0</v>
      </c>
      <c r="BF788">
        <v>163.14818</v>
      </c>
      <c r="BG788">
        <f>VLOOKUP($AZ788,Sheet1!$A$2:$C$58,3,FALSE)</f>
        <v>4.1111111111111107</v>
      </c>
      <c r="BH788">
        <v>346</v>
      </c>
      <c r="BI788" t="s">
        <v>243</v>
      </c>
      <c r="BJ788">
        <v>0.66787458857698123</v>
      </c>
      <c r="BK788">
        <v>0.17427890345649599</v>
      </c>
      <c r="BL788">
        <v>0.45811076381621901</v>
      </c>
      <c r="BM788">
        <v>100</v>
      </c>
      <c r="BN788">
        <v>-0.95026700162239708</v>
      </c>
      <c r="BO788">
        <v>736.28161675887895</v>
      </c>
      <c r="BP788">
        <v>210.01847562228761</v>
      </c>
      <c r="BQ788">
        <v>2.4277909475206161</v>
      </c>
      <c r="BR788">
        <v>412.72446107850459</v>
      </c>
      <c r="BS788">
        <v>323.55715568037431</v>
      </c>
      <c r="BT788">
        <v>0.78425506555423197</v>
      </c>
      <c r="BU788">
        <v>0</v>
      </c>
      <c r="BV788">
        <v>37.108929417820697</v>
      </c>
      <c r="BW788">
        <v>0</v>
      </c>
      <c r="BX788">
        <v>16.696864714424532</v>
      </c>
      <c r="BY788">
        <v>3.8580884825035691</v>
      </c>
      <c r="BZ788">
        <v>71.232790990681764</v>
      </c>
      <c r="CA788">
        <v>34.123861572861067</v>
      </c>
      <c r="CB788">
        <v>0</v>
      </c>
      <c r="CC788">
        <v>0</v>
      </c>
      <c r="CD788">
        <v>37.108929417820697</v>
      </c>
      <c r="CE788">
        <v>49.052280968322073</v>
      </c>
      <c r="CF788">
        <v>40.521315575106797</v>
      </c>
      <c r="CG788">
        <v>3.4123861572861061</v>
      </c>
      <c r="CH788">
        <v>0</v>
      </c>
      <c r="CI788">
        <v>0</v>
      </c>
      <c r="CJ788">
        <v>37.108929417820697</v>
      </c>
      <c r="CK788">
        <v>66.447455225925538</v>
      </c>
      <c r="CL788">
        <v>26.761806550159179</v>
      </c>
      <c r="CM788">
        <v>0</v>
      </c>
      <c r="CN788">
        <v>2.576719257945661</v>
      </c>
      <c r="CO788">
        <v>37.108929417820697</v>
      </c>
      <c r="CP788">
        <v>49.052280968322073</v>
      </c>
      <c r="CQ788">
        <v>42.361829330782278</v>
      </c>
      <c r="CR788">
        <v>2.676180655015918</v>
      </c>
      <c r="CS788">
        <v>0</v>
      </c>
      <c r="CT788">
        <v>2.576719257945661</v>
      </c>
      <c r="CU788">
        <v>37.108929417820697</v>
      </c>
      <c r="CV788">
        <f t="shared" si="12"/>
        <v>323.55715568037431</v>
      </c>
    </row>
    <row r="789" spans="1:100" x14ac:dyDescent="0.25">
      <c r="A789" s="1">
        <v>933</v>
      </c>
      <c r="B789" t="s">
        <v>103</v>
      </c>
      <c r="C789" t="s">
        <v>116</v>
      </c>
      <c r="D789">
        <v>2</v>
      </c>
      <c r="E789">
        <v>4</v>
      </c>
      <c r="F789">
        <v>2</v>
      </c>
      <c r="G789">
        <v>60.050759999999997</v>
      </c>
      <c r="H789">
        <v>8</v>
      </c>
      <c r="I789" t="s">
        <v>119</v>
      </c>
      <c r="J789">
        <v>1.3440000000000001</v>
      </c>
      <c r="K789">
        <v>500</v>
      </c>
      <c r="L789">
        <v>100</v>
      </c>
      <c r="N789" t="s">
        <v>120</v>
      </c>
      <c r="O789">
        <v>0</v>
      </c>
      <c r="P789">
        <v>0.25</v>
      </c>
      <c r="Q789">
        <v>3.2500000000000001E-2</v>
      </c>
      <c r="R789">
        <v>77.5</v>
      </c>
      <c r="S789">
        <v>170</v>
      </c>
      <c r="T789">
        <v>100</v>
      </c>
      <c r="U789">
        <v>1812.1301775147931</v>
      </c>
      <c r="V789">
        <v>20</v>
      </c>
      <c r="W789">
        <v>0.95</v>
      </c>
      <c r="X789">
        <v>1</v>
      </c>
      <c r="Y789">
        <v>29829.24996607273</v>
      </c>
      <c r="Z789">
        <v>149146249.8303636</v>
      </c>
      <c r="AA789">
        <v>200452559.77200869</v>
      </c>
      <c r="AB789">
        <v>200452.55977200871</v>
      </c>
      <c r="AC789">
        <v>0</v>
      </c>
      <c r="AD789">
        <v>1545.7919390187819</v>
      </c>
      <c r="AE789">
        <v>695606.37255845172</v>
      </c>
      <c r="AF789">
        <v>695606.37255845172</v>
      </c>
      <c r="AG789">
        <v>41.771691332978158</v>
      </c>
      <c r="AH789">
        <v>61.227272912594913</v>
      </c>
      <c r="AI789">
        <v>61.227272912594913</v>
      </c>
      <c r="AJ789">
        <v>6514.7081925902839</v>
      </c>
      <c r="AK789">
        <v>854.70085470085473</v>
      </c>
      <c r="AL789" t="s">
        <v>123</v>
      </c>
      <c r="AM789">
        <v>4745.1136507261053</v>
      </c>
      <c r="AN789">
        <v>332.88780423609887</v>
      </c>
      <c r="AO789">
        <v>10408.636395141129</v>
      </c>
      <c r="AP789">
        <v>12447.41050225334</v>
      </c>
      <c r="AQ789">
        <v>2038.7741071122091</v>
      </c>
      <c r="AR789">
        <v>9.3655096468266662E-3</v>
      </c>
      <c r="AS789">
        <v>155.95988538407619</v>
      </c>
      <c r="AT789">
        <v>113.5963974477592</v>
      </c>
      <c r="AU789">
        <v>7.9692201491800398</v>
      </c>
      <c r="AV789">
        <v>249.17919440153631</v>
      </c>
      <c r="AW789">
        <v>297.98674904088182</v>
      </c>
      <c r="AX789">
        <v>48.807554639345511</v>
      </c>
      <c r="AY789">
        <v>1.46575996706786</v>
      </c>
      <c r="AZ789" t="s">
        <v>146</v>
      </c>
      <c r="BA789" t="str">
        <f>VLOOKUP($AZ789,Sheet1!$A$2:$B$58,2,FALSE)</f>
        <v>Shikimate</v>
      </c>
      <c r="BB789" t="s">
        <v>199</v>
      </c>
      <c r="BC789">
        <v>7</v>
      </c>
      <c r="BD789">
        <v>17</v>
      </c>
      <c r="BE789">
        <v>0</v>
      </c>
      <c r="BF789">
        <v>173.14045999999999</v>
      </c>
      <c r="BG789">
        <f>VLOOKUP($AZ789,Sheet1!$A$2:$C$58,3,FALSE)</f>
        <v>3.8571428571428572</v>
      </c>
      <c r="BH789">
        <v>400.5</v>
      </c>
      <c r="BI789" t="s">
        <v>246</v>
      </c>
      <c r="BJ789">
        <v>0.66973353327103347</v>
      </c>
      <c r="BK789">
        <v>0.20758064516128999</v>
      </c>
      <c r="BL789">
        <v>0.59849144725109205</v>
      </c>
      <c r="BM789">
        <v>100</v>
      </c>
      <c r="BN789">
        <v>-0.48696825868377891</v>
      </c>
      <c r="BO789">
        <v>497.89642009013369</v>
      </c>
      <c r="BP789">
        <v>81.550964284488288</v>
      </c>
      <c r="BQ789">
        <v>1.7793573832327629</v>
      </c>
      <c r="BR789">
        <v>302.49075514956968</v>
      </c>
      <c r="BS789">
        <v>195.40566494056401</v>
      </c>
      <c r="BT789">
        <v>0.72653225806451494</v>
      </c>
      <c r="BU789">
        <v>0</v>
      </c>
      <c r="BV789">
        <v>28.404750106425151</v>
      </c>
      <c r="BW789">
        <v>0</v>
      </c>
      <c r="BX789">
        <v>16.743338331775838</v>
      </c>
      <c r="BY789">
        <v>3.8580884825035691</v>
      </c>
      <c r="BZ789">
        <v>55.401348556617748</v>
      </c>
      <c r="CA789">
        <v>26.99659845019259</v>
      </c>
      <c r="CB789">
        <v>0</v>
      </c>
      <c r="CC789">
        <v>0</v>
      </c>
      <c r="CD789">
        <v>28.404750106425151</v>
      </c>
      <c r="CE789">
        <v>37.853559563992562</v>
      </c>
      <c r="CF789">
        <v>31.10440995144441</v>
      </c>
      <c r="CG789">
        <v>2.699659845019259</v>
      </c>
      <c r="CH789">
        <v>0</v>
      </c>
      <c r="CI789">
        <v>0</v>
      </c>
      <c r="CJ789">
        <v>28.404750106425151</v>
      </c>
      <c r="CK789">
        <v>50.602693413221722</v>
      </c>
      <c r="CL789">
        <v>19.61405207573717</v>
      </c>
      <c r="CM789">
        <v>0</v>
      </c>
      <c r="CN789">
        <v>2.5838912310593951</v>
      </c>
      <c r="CO789">
        <v>28.404750106425151</v>
      </c>
      <c r="CP789">
        <v>37.853559563992562</v>
      </c>
      <c r="CQ789">
        <v>32.950046545058257</v>
      </c>
      <c r="CR789">
        <v>1.9614052075737169</v>
      </c>
      <c r="CS789">
        <v>0</v>
      </c>
      <c r="CT789">
        <v>2.5838912310593951</v>
      </c>
      <c r="CU789">
        <v>28.404750106425151</v>
      </c>
      <c r="CV789">
        <f t="shared" si="12"/>
        <v>195.40566494056401</v>
      </c>
    </row>
    <row r="790" spans="1:100" x14ac:dyDescent="0.25">
      <c r="A790" s="1">
        <v>149</v>
      </c>
      <c r="B790" t="s">
        <v>98</v>
      </c>
      <c r="C790" t="s">
        <v>112</v>
      </c>
      <c r="D790">
        <v>2</v>
      </c>
      <c r="E790">
        <v>4</v>
      </c>
      <c r="F790">
        <v>1</v>
      </c>
      <c r="G790">
        <v>44.051760000000002</v>
      </c>
      <c r="H790">
        <v>10</v>
      </c>
      <c r="I790" t="s">
        <v>119</v>
      </c>
      <c r="J790">
        <v>1.1759999999999999</v>
      </c>
      <c r="K790">
        <v>500</v>
      </c>
      <c r="L790">
        <v>100</v>
      </c>
      <c r="N790" t="s">
        <v>120</v>
      </c>
      <c r="O790">
        <v>0</v>
      </c>
      <c r="P790">
        <v>0.2</v>
      </c>
      <c r="Q790">
        <v>3.2500000000000001E-2</v>
      </c>
      <c r="R790">
        <v>77.5</v>
      </c>
      <c r="S790">
        <v>170</v>
      </c>
      <c r="T790">
        <v>100</v>
      </c>
      <c r="U790">
        <v>1812.1301775147931</v>
      </c>
      <c r="V790">
        <v>20</v>
      </c>
      <c r="W790">
        <v>0.95</v>
      </c>
      <c r="X790">
        <v>1</v>
      </c>
      <c r="Y790">
        <v>48989.237958737358</v>
      </c>
      <c r="Z790">
        <v>244946189.79368681</v>
      </c>
      <c r="AA790">
        <v>288056719.19737571</v>
      </c>
      <c r="AB790">
        <v>288056.71919737558</v>
      </c>
      <c r="AC790">
        <v>0</v>
      </c>
      <c r="AD790">
        <v>2538.6883418597481</v>
      </c>
      <c r="AE790">
        <v>913927.80306950933</v>
      </c>
      <c r="AF790">
        <v>913927.80306950933</v>
      </c>
      <c r="AG790">
        <v>40.260128238145292</v>
      </c>
      <c r="AH790">
        <v>80.443925226178195</v>
      </c>
      <c r="AI790">
        <v>80.443925226178195</v>
      </c>
      <c r="AJ790">
        <v>9361.8433739147094</v>
      </c>
      <c r="AK790">
        <v>854.70085470085473</v>
      </c>
      <c r="AL790" t="s">
        <v>123</v>
      </c>
      <c r="AM790">
        <v>6234.4042050288099</v>
      </c>
      <c r="AN790">
        <v>546.70901460251832</v>
      </c>
      <c r="AO790">
        <v>13675.467288450291</v>
      </c>
      <c r="AP790">
        <v>16997.65744824689</v>
      </c>
      <c r="AQ790">
        <v>3322.1901597966012</v>
      </c>
      <c r="AR790">
        <v>1.0243526176216671E-2</v>
      </c>
      <c r="AS790">
        <v>232.53386870846171</v>
      </c>
      <c r="AT790">
        <v>154.85306375954099</v>
      </c>
      <c r="AU790">
        <v>13.57941562850085</v>
      </c>
      <c r="AV790">
        <v>339.67768824673522</v>
      </c>
      <c r="AW790">
        <v>422.19580990162149</v>
      </c>
      <c r="AX790">
        <v>82.518121654886329</v>
      </c>
      <c r="AY790">
        <v>1.998104048510206</v>
      </c>
      <c r="AZ790" t="s">
        <v>167</v>
      </c>
      <c r="BA790" t="str">
        <f>VLOOKUP($AZ790,Sheet1!$A$2:$B$58,2,FALSE)</f>
        <v>Benzoate (PW1)</v>
      </c>
      <c r="BB790" t="s">
        <v>215</v>
      </c>
      <c r="BC790">
        <v>7</v>
      </c>
      <c r="BD790">
        <v>24.155999999999999</v>
      </c>
      <c r="BE790">
        <v>0</v>
      </c>
      <c r="BF790">
        <v>121.1121</v>
      </c>
      <c r="BG790">
        <f>VLOOKUP($AZ790,Sheet1!$A$2:$C$58,3,FALSE)</f>
        <v>4.1428571428571432</v>
      </c>
      <c r="BH790">
        <v>249.2</v>
      </c>
      <c r="BI790" t="s">
        <v>98</v>
      </c>
      <c r="BJ790">
        <v>0.67408053080919494</v>
      </c>
      <c r="BK790">
        <v>0.225860655737705</v>
      </c>
      <c r="BL790">
        <v>0.62096175779969898</v>
      </c>
      <c r="BM790">
        <v>100</v>
      </c>
      <c r="BN790">
        <v>-0.94293377399971423</v>
      </c>
      <c r="BO790">
        <v>679.90629792987579</v>
      </c>
      <c r="BP790">
        <v>132.8876063918639</v>
      </c>
      <c r="BQ790">
        <v>2.5436764782379329</v>
      </c>
      <c r="BR790">
        <v>432.42500130044863</v>
      </c>
      <c r="BS790">
        <v>247.48129662942719</v>
      </c>
      <c r="BT790">
        <v>0.79051229508196752</v>
      </c>
      <c r="BU790">
        <v>0</v>
      </c>
      <c r="BV790">
        <v>38.90094630882551</v>
      </c>
      <c r="BW790">
        <v>0</v>
      </c>
      <c r="BX790">
        <v>16.852013270229879</v>
      </c>
      <c r="BY790">
        <v>3.8580884825035691</v>
      </c>
      <c r="BZ790">
        <v>74.370635611967941</v>
      </c>
      <c r="CA790">
        <v>35.469689303142438</v>
      </c>
      <c r="CB790">
        <v>0</v>
      </c>
      <c r="CC790">
        <v>0</v>
      </c>
      <c r="CD790">
        <v>38.90094630882551</v>
      </c>
      <c r="CE790">
        <v>51.315337564925358</v>
      </c>
      <c r="CF790">
        <v>42.447915239139753</v>
      </c>
      <c r="CG790">
        <v>3.546968930314244</v>
      </c>
      <c r="CH790">
        <v>0</v>
      </c>
      <c r="CI790">
        <v>0</v>
      </c>
      <c r="CJ790">
        <v>38.90094630882551</v>
      </c>
      <c r="CK790">
        <v>69.540834137891807</v>
      </c>
      <c r="CL790">
        <v>28.039225496871449</v>
      </c>
      <c r="CM790">
        <v>0</v>
      </c>
      <c r="CN790">
        <v>2.600662332194847</v>
      </c>
      <c r="CO790">
        <v>38.90094630882551</v>
      </c>
      <c r="CP790">
        <v>51.315337564925358</v>
      </c>
      <c r="CQ790">
        <v>44.305531190707512</v>
      </c>
      <c r="CR790">
        <v>2.8039225496871452</v>
      </c>
      <c r="CS790">
        <v>0</v>
      </c>
      <c r="CT790">
        <v>2.600662332194847</v>
      </c>
      <c r="CU790">
        <v>38.90094630882551</v>
      </c>
      <c r="CV790">
        <f t="shared" si="12"/>
        <v>247.48129662942719</v>
      </c>
    </row>
    <row r="791" spans="1:100" x14ac:dyDescent="0.25">
      <c r="A791" s="1">
        <v>737</v>
      </c>
      <c r="B791" t="s">
        <v>101</v>
      </c>
      <c r="C791" t="s">
        <v>115</v>
      </c>
      <c r="D791">
        <v>2</v>
      </c>
      <c r="E791">
        <v>6</v>
      </c>
      <c r="F791">
        <v>2</v>
      </c>
      <c r="G791">
        <v>62.06644</v>
      </c>
      <c r="H791">
        <v>10</v>
      </c>
      <c r="I791" t="s">
        <v>119</v>
      </c>
      <c r="J791">
        <v>1.44</v>
      </c>
      <c r="K791">
        <v>500</v>
      </c>
      <c r="L791">
        <v>100</v>
      </c>
      <c r="N791" t="s">
        <v>120</v>
      </c>
      <c r="O791">
        <v>0</v>
      </c>
      <c r="P791">
        <v>0.2</v>
      </c>
      <c r="Q791">
        <v>3.2500000000000001E-2</v>
      </c>
      <c r="R791">
        <v>77.5</v>
      </c>
      <c r="S791">
        <v>170</v>
      </c>
      <c r="T791">
        <v>100</v>
      </c>
      <c r="U791">
        <v>1812.1301775147931</v>
      </c>
      <c r="V791">
        <v>20</v>
      </c>
      <c r="W791">
        <v>0.95</v>
      </c>
      <c r="X791">
        <v>1</v>
      </c>
      <c r="Y791">
        <v>48989.206386610444</v>
      </c>
      <c r="Z791">
        <v>244946031.93305221</v>
      </c>
      <c r="AA791">
        <v>352722285.98359507</v>
      </c>
      <c r="AB791">
        <v>352722.28598359512</v>
      </c>
      <c r="AC791">
        <v>0</v>
      </c>
      <c r="AD791">
        <v>2538.686705749576</v>
      </c>
      <c r="AE791">
        <v>913927.21406984748</v>
      </c>
      <c r="AF791">
        <v>913927.21406984748</v>
      </c>
      <c r="AG791">
        <v>56.724208596433343</v>
      </c>
      <c r="AH791">
        <v>80.443873382427981</v>
      </c>
      <c r="AI791">
        <v>80.443873382427981</v>
      </c>
      <c r="AJ791">
        <v>11463.47429446684</v>
      </c>
      <c r="AK791">
        <v>854.70085470085473</v>
      </c>
      <c r="AL791" t="s">
        <v>123</v>
      </c>
      <c r="AM791">
        <v>6234.4001871381688</v>
      </c>
      <c r="AN791">
        <v>546.70866226459452</v>
      </c>
      <c r="AO791">
        <v>13675.45847501276</v>
      </c>
      <c r="AP791">
        <v>19099.28399857046</v>
      </c>
      <c r="AQ791">
        <v>5423.8255235577026</v>
      </c>
      <c r="AR791">
        <v>1.2543093276999999E-2</v>
      </c>
      <c r="AS791">
        <v>202.09139233698599</v>
      </c>
      <c r="AT791">
        <v>109.90722200274421</v>
      </c>
      <c r="AU791">
        <v>9.63801304226517</v>
      </c>
      <c r="AV791">
        <v>241.0868095544065</v>
      </c>
      <c r="AW791">
        <v>336.70428325325929</v>
      </c>
      <c r="AX791">
        <v>95.617473698852763</v>
      </c>
      <c r="AY791">
        <v>1.4181577032612149</v>
      </c>
      <c r="AZ791" t="s">
        <v>168</v>
      </c>
      <c r="BA791" t="str">
        <f>VLOOKUP($AZ791,Sheet1!$A$2:$B$58,2,FALSE)</f>
        <v>Benzoate (PW2)</v>
      </c>
      <c r="BB791" t="s">
        <v>215</v>
      </c>
      <c r="BC791">
        <v>7</v>
      </c>
      <c r="BD791">
        <v>17</v>
      </c>
      <c r="BE791">
        <v>0</v>
      </c>
      <c r="BF791">
        <v>121.1121</v>
      </c>
      <c r="BG791">
        <f>VLOOKUP($AZ791,Sheet1!$A$2:$C$58,3,FALSE)</f>
        <v>4.1428571428571432</v>
      </c>
      <c r="BH791">
        <v>249.2</v>
      </c>
      <c r="BI791" t="s">
        <v>242</v>
      </c>
      <c r="BJ791">
        <v>0.67408053080919494</v>
      </c>
      <c r="BK791">
        <v>0.225860655737705</v>
      </c>
      <c r="BL791">
        <v>0.44072893423447301</v>
      </c>
      <c r="BM791">
        <v>100</v>
      </c>
      <c r="BN791">
        <v>-0.94293377399971423</v>
      </c>
      <c r="BO791">
        <v>763.97135994281837</v>
      </c>
      <c r="BP791">
        <v>216.95302094230809</v>
      </c>
      <c r="BQ791">
        <v>2.5436744044879238</v>
      </c>
      <c r="BR791">
        <v>432.42464876294707</v>
      </c>
      <c r="BS791">
        <v>331.54671117987118</v>
      </c>
      <c r="BT791">
        <v>0.79051229508196752</v>
      </c>
      <c r="BU791">
        <v>0</v>
      </c>
      <c r="BV791">
        <v>38.572461845574672</v>
      </c>
      <c r="BW791">
        <v>0</v>
      </c>
      <c r="BX791">
        <v>16.852013270229879</v>
      </c>
      <c r="BY791">
        <v>3.8580884825035691</v>
      </c>
      <c r="BZ791">
        <v>74.042128289542759</v>
      </c>
      <c r="CA791">
        <v>35.469666443968087</v>
      </c>
      <c r="CB791">
        <v>0</v>
      </c>
      <c r="CC791">
        <v>0</v>
      </c>
      <c r="CD791">
        <v>38.572461845574672</v>
      </c>
      <c r="CE791">
        <v>50.9868451009635</v>
      </c>
      <c r="CF791">
        <v>42.119428489971483</v>
      </c>
      <c r="CG791">
        <v>3.5469666443968091</v>
      </c>
      <c r="CH791">
        <v>0</v>
      </c>
      <c r="CI791">
        <v>0</v>
      </c>
      <c r="CJ791">
        <v>38.572461845574672</v>
      </c>
      <c r="CK791">
        <v>69.212326815466611</v>
      </c>
      <c r="CL791">
        <v>28.039202637697102</v>
      </c>
      <c r="CM791">
        <v>0</v>
      </c>
      <c r="CN791">
        <v>2.600662332194847</v>
      </c>
      <c r="CO791">
        <v>38.572461845574672</v>
      </c>
      <c r="CP791">
        <v>50.986845100963507</v>
      </c>
      <c r="CQ791">
        <v>43.977044441539228</v>
      </c>
      <c r="CR791">
        <v>2.8039202637697098</v>
      </c>
      <c r="CS791">
        <v>0</v>
      </c>
      <c r="CT791">
        <v>2.600662332194847</v>
      </c>
      <c r="CU791">
        <v>38.572461845574672</v>
      </c>
      <c r="CV791">
        <f t="shared" si="12"/>
        <v>331.54671117987118</v>
      </c>
    </row>
    <row r="792" spans="1:100" x14ac:dyDescent="0.25">
      <c r="A792" s="1">
        <v>148</v>
      </c>
      <c r="B792" t="s">
        <v>98</v>
      </c>
      <c r="C792" t="s">
        <v>112</v>
      </c>
      <c r="D792">
        <v>2</v>
      </c>
      <c r="E792">
        <v>4</v>
      </c>
      <c r="F792">
        <v>1</v>
      </c>
      <c r="G792">
        <v>44.051760000000002</v>
      </c>
      <c r="H792">
        <v>10</v>
      </c>
      <c r="I792" t="s">
        <v>119</v>
      </c>
      <c r="J792">
        <v>1.1759999999999999</v>
      </c>
      <c r="K792">
        <v>500</v>
      </c>
      <c r="L792">
        <v>100</v>
      </c>
      <c r="N792" t="s">
        <v>120</v>
      </c>
      <c r="O792">
        <v>0</v>
      </c>
      <c r="P792">
        <v>0.2</v>
      </c>
      <c r="Q792">
        <v>3.2500000000000001E-2</v>
      </c>
      <c r="R792">
        <v>77.5</v>
      </c>
      <c r="S792">
        <v>170</v>
      </c>
      <c r="T792">
        <v>100</v>
      </c>
      <c r="U792">
        <v>1812.1301775147931</v>
      </c>
      <c r="V792">
        <v>20</v>
      </c>
      <c r="W792">
        <v>0.95</v>
      </c>
      <c r="X792">
        <v>1</v>
      </c>
      <c r="Y792">
        <v>48989.237958737293</v>
      </c>
      <c r="Z792">
        <v>244946189.79368639</v>
      </c>
      <c r="AA792">
        <v>288056719.19737518</v>
      </c>
      <c r="AB792">
        <v>288056.71919737518</v>
      </c>
      <c r="AC792">
        <v>0</v>
      </c>
      <c r="AD792">
        <v>2538.688341859744</v>
      </c>
      <c r="AE792">
        <v>913927.80306950805</v>
      </c>
      <c r="AF792">
        <v>913927.80306950805</v>
      </c>
      <c r="AG792">
        <v>40.260128238145242</v>
      </c>
      <c r="AH792">
        <v>80.443925226178109</v>
      </c>
      <c r="AI792">
        <v>80.443925226178109</v>
      </c>
      <c r="AJ792">
        <v>9361.8433739146949</v>
      </c>
      <c r="AK792">
        <v>854.70085470085473</v>
      </c>
      <c r="AL792" t="s">
        <v>123</v>
      </c>
      <c r="AM792">
        <v>6234.4042050288044</v>
      </c>
      <c r="AN792">
        <v>546.70901460251764</v>
      </c>
      <c r="AO792">
        <v>13675.46728845028</v>
      </c>
      <c r="AP792">
        <v>16997.657448246871</v>
      </c>
      <c r="AQ792">
        <v>3322.190159796593</v>
      </c>
      <c r="AR792">
        <v>1.0243526176216671E-2</v>
      </c>
      <c r="AS792">
        <v>232.53386870846171</v>
      </c>
      <c r="AT792">
        <v>154.8530637595411</v>
      </c>
      <c r="AU792">
        <v>13.57941562850085</v>
      </c>
      <c r="AV792">
        <v>339.67768824673527</v>
      </c>
      <c r="AW792">
        <v>422.19580990162149</v>
      </c>
      <c r="AX792">
        <v>82.518121654886272</v>
      </c>
      <c r="AY792">
        <v>1.9981040485102071</v>
      </c>
      <c r="AZ792" t="s">
        <v>168</v>
      </c>
      <c r="BA792" t="str">
        <f>VLOOKUP($AZ792,Sheet1!$A$2:$B$58,2,FALSE)</f>
        <v>Benzoate (PW2)</v>
      </c>
      <c r="BB792" t="s">
        <v>215</v>
      </c>
      <c r="BC792">
        <v>7</v>
      </c>
      <c r="BD792">
        <v>24.155999999999999</v>
      </c>
      <c r="BE792">
        <v>0</v>
      </c>
      <c r="BF792">
        <v>121.1121</v>
      </c>
      <c r="BG792">
        <f>VLOOKUP($AZ792,Sheet1!$A$2:$C$58,3,FALSE)</f>
        <v>4.1428571428571432</v>
      </c>
      <c r="BH792">
        <v>249.2</v>
      </c>
      <c r="BI792" t="s">
        <v>98</v>
      </c>
      <c r="BJ792">
        <v>0.67408053080919639</v>
      </c>
      <c r="BK792">
        <v>0.225860655737705</v>
      </c>
      <c r="BL792">
        <v>0.62096175779969998</v>
      </c>
      <c r="BM792">
        <v>100</v>
      </c>
      <c r="BN792">
        <v>-0.94293377399971423</v>
      </c>
      <c r="BO792">
        <v>679.90629792987477</v>
      </c>
      <c r="BP792">
        <v>132.88760639186361</v>
      </c>
      <c r="BQ792">
        <v>2.543676478237928</v>
      </c>
      <c r="BR792">
        <v>432.42500130044778</v>
      </c>
      <c r="BS792">
        <v>247.48129662942699</v>
      </c>
      <c r="BT792">
        <v>0.79051229508196752</v>
      </c>
      <c r="BU792">
        <v>0</v>
      </c>
      <c r="BV792">
        <v>38.900946308825453</v>
      </c>
      <c r="BW792">
        <v>0</v>
      </c>
      <c r="BX792">
        <v>16.852013270229911</v>
      </c>
      <c r="BY792">
        <v>3.8580884825035691</v>
      </c>
      <c r="BZ792">
        <v>74.370635611967856</v>
      </c>
      <c r="CA792">
        <v>35.46968930314241</v>
      </c>
      <c r="CB792">
        <v>0</v>
      </c>
      <c r="CC792">
        <v>0</v>
      </c>
      <c r="CD792">
        <v>38.900946308825453</v>
      </c>
      <c r="CE792">
        <v>51.315337564925287</v>
      </c>
      <c r="CF792">
        <v>42.447915239139689</v>
      </c>
      <c r="CG792">
        <v>3.54696893031424</v>
      </c>
      <c r="CH792">
        <v>0</v>
      </c>
      <c r="CI792">
        <v>0</v>
      </c>
      <c r="CJ792">
        <v>38.900946308825453</v>
      </c>
      <c r="CK792">
        <v>69.540834137891693</v>
      </c>
      <c r="CL792">
        <v>28.039225496871399</v>
      </c>
      <c r="CM792">
        <v>0</v>
      </c>
      <c r="CN792">
        <v>2.6006623321948519</v>
      </c>
      <c r="CO792">
        <v>38.900946308825453</v>
      </c>
      <c r="CP792">
        <v>51.315337564925287</v>
      </c>
      <c r="CQ792">
        <v>44.305531190707441</v>
      </c>
      <c r="CR792">
        <v>2.8039225496871398</v>
      </c>
      <c r="CS792">
        <v>0</v>
      </c>
      <c r="CT792">
        <v>2.6006623321948519</v>
      </c>
      <c r="CU792">
        <v>38.900946308825453</v>
      </c>
      <c r="CV792">
        <f t="shared" si="12"/>
        <v>247.48129662942699</v>
      </c>
    </row>
    <row r="793" spans="1:100" x14ac:dyDescent="0.25">
      <c r="A793" s="1">
        <v>736</v>
      </c>
      <c r="B793" t="s">
        <v>101</v>
      </c>
      <c r="C793" t="s">
        <v>115</v>
      </c>
      <c r="D793">
        <v>2</v>
      </c>
      <c r="E793">
        <v>6</v>
      </c>
      <c r="F793">
        <v>2</v>
      </c>
      <c r="G793">
        <v>62.06644</v>
      </c>
      <c r="H793">
        <v>10</v>
      </c>
      <c r="I793" t="s">
        <v>119</v>
      </c>
      <c r="J793">
        <v>1.44</v>
      </c>
      <c r="K793">
        <v>500</v>
      </c>
      <c r="L793">
        <v>100</v>
      </c>
      <c r="N793" t="s">
        <v>120</v>
      </c>
      <c r="O793">
        <v>0</v>
      </c>
      <c r="P793">
        <v>0.2</v>
      </c>
      <c r="Q793">
        <v>3.2500000000000001E-2</v>
      </c>
      <c r="R793">
        <v>77.5</v>
      </c>
      <c r="S793">
        <v>170</v>
      </c>
      <c r="T793">
        <v>100</v>
      </c>
      <c r="U793">
        <v>1812.1301775147931</v>
      </c>
      <c r="V793">
        <v>20</v>
      </c>
      <c r="W793">
        <v>0.95</v>
      </c>
      <c r="X793">
        <v>1</v>
      </c>
      <c r="Y793">
        <v>48989.206386610327</v>
      </c>
      <c r="Z793">
        <v>244946031.93305159</v>
      </c>
      <c r="AA793">
        <v>352722285.98359442</v>
      </c>
      <c r="AB793">
        <v>352722.28598359443</v>
      </c>
      <c r="AC793">
        <v>0</v>
      </c>
      <c r="AD793">
        <v>2538.686705749571</v>
      </c>
      <c r="AE793">
        <v>913927.21406984539</v>
      </c>
      <c r="AF793">
        <v>913927.21406984539</v>
      </c>
      <c r="AG793">
        <v>56.724208596433208</v>
      </c>
      <c r="AH793">
        <v>80.44387338242781</v>
      </c>
      <c r="AI793">
        <v>80.44387338242781</v>
      </c>
      <c r="AJ793">
        <v>11463.47429446682</v>
      </c>
      <c r="AK793">
        <v>854.70085470085473</v>
      </c>
      <c r="AL793" t="s">
        <v>123</v>
      </c>
      <c r="AM793">
        <v>6234.4001871381552</v>
      </c>
      <c r="AN793">
        <v>546.70866226459339</v>
      </c>
      <c r="AO793">
        <v>13675.458475012731</v>
      </c>
      <c r="AP793">
        <v>19099.283998570419</v>
      </c>
      <c r="AQ793">
        <v>5423.8255235576962</v>
      </c>
      <c r="AR793">
        <v>1.2543093276999999E-2</v>
      </c>
      <c r="AS793">
        <v>202.09139233698599</v>
      </c>
      <c r="AT793">
        <v>109.90722200274421</v>
      </c>
      <c r="AU793">
        <v>9.63801304226517</v>
      </c>
      <c r="AV793">
        <v>241.08680955440661</v>
      </c>
      <c r="AW793">
        <v>336.70428325325952</v>
      </c>
      <c r="AX793">
        <v>95.617473698852876</v>
      </c>
      <c r="AY793">
        <v>1.4181577032612149</v>
      </c>
      <c r="AZ793" t="s">
        <v>167</v>
      </c>
      <c r="BA793" t="str">
        <f>VLOOKUP($AZ793,Sheet1!$A$2:$B$58,2,FALSE)</f>
        <v>Benzoate (PW1)</v>
      </c>
      <c r="BB793" t="s">
        <v>215</v>
      </c>
      <c r="BC793">
        <v>7</v>
      </c>
      <c r="BD793">
        <v>17</v>
      </c>
      <c r="BE793">
        <v>0</v>
      </c>
      <c r="BF793">
        <v>121.1121</v>
      </c>
      <c r="BG793">
        <f>VLOOKUP($AZ793,Sheet1!$A$2:$C$58,3,FALSE)</f>
        <v>4.1428571428571432</v>
      </c>
      <c r="BH793">
        <v>249.2</v>
      </c>
      <c r="BI793" t="s">
        <v>242</v>
      </c>
      <c r="BJ793">
        <v>0.67408053080919805</v>
      </c>
      <c r="BK793">
        <v>0.225860655737705</v>
      </c>
      <c r="BL793">
        <v>0.44072893423447401</v>
      </c>
      <c r="BM793">
        <v>100</v>
      </c>
      <c r="BN793">
        <v>-0.94293377399971423</v>
      </c>
      <c r="BO793">
        <v>763.971359942817</v>
      </c>
      <c r="BP793">
        <v>216.95302094230789</v>
      </c>
      <c r="BQ793">
        <v>2.543674404487914</v>
      </c>
      <c r="BR793">
        <v>432.42464876294548</v>
      </c>
      <c r="BS793">
        <v>331.54671117987152</v>
      </c>
      <c r="BT793">
        <v>0.79051229508196752</v>
      </c>
      <c r="BU793">
        <v>0</v>
      </c>
      <c r="BV793">
        <v>38.572461845574587</v>
      </c>
      <c r="BW793">
        <v>0</v>
      </c>
      <c r="BX793">
        <v>16.85201327022995</v>
      </c>
      <c r="BY793">
        <v>3.8580884825035691</v>
      </c>
      <c r="BZ793">
        <v>74.042128289542603</v>
      </c>
      <c r="CA793">
        <v>35.469666443968009</v>
      </c>
      <c r="CB793">
        <v>0</v>
      </c>
      <c r="CC793">
        <v>0</v>
      </c>
      <c r="CD793">
        <v>38.572461845574587</v>
      </c>
      <c r="CE793">
        <v>50.986845100963393</v>
      </c>
      <c r="CF793">
        <v>42.119428489971391</v>
      </c>
      <c r="CG793">
        <v>3.546966644396802</v>
      </c>
      <c r="CH793">
        <v>0</v>
      </c>
      <c r="CI793">
        <v>0</v>
      </c>
      <c r="CJ793">
        <v>38.572461845574587</v>
      </c>
      <c r="CK793">
        <v>69.21232681546644</v>
      </c>
      <c r="CL793">
        <v>28.039202637696999</v>
      </c>
      <c r="CM793">
        <v>0</v>
      </c>
      <c r="CN793">
        <v>2.600662332194859</v>
      </c>
      <c r="CO793">
        <v>38.572461845574587</v>
      </c>
      <c r="CP793">
        <v>50.986845100963393</v>
      </c>
      <c r="CQ793">
        <v>43.977044441539142</v>
      </c>
      <c r="CR793">
        <v>2.8039202637696992</v>
      </c>
      <c r="CS793">
        <v>0</v>
      </c>
      <c r="CT793">
        <v>2.600662332194859</v>
      </c>
      <c r="CU793">
        <v>38.572461845574587</v>
      </c>
      <c r="CV793">
        <f t="shared" si="12"/>
        <v>331.54671117987152</v>
      </c>
    </row>
    <row r="794" spans="1:100" x14ac:dyDescent="0.25">
      <c r="A794" s="1">
        <v>778</v>
      </c>
      <c r="B794" t="s">
        <v>101</v>
      </c>
      <c r="C794" t="s">
        <v>115</v>
      </c>
      <c r="D794">
        <v>2</v>
      </c>
      <c r="E794">
        <v>6</v>
      </c>
      <c r="F794">
        <v>2</v>
      </c>
      <c r="G794">
        <v>62.06644</v>
      </c>
      <c r="H794">
        <v>10</v>
      </c>
      <c r="I794" t="s">
        <v>119</v>
      </c>
      <c r="J794">
        <v>1.44</v>
      </c>
      <c r="K794">
        <v>500</v>
      </c>
      <c r="L794">
        <v>100</v>
      </c>
      <c r="N794" t="s">
        <v>120</v>
      </c>
      <c r="O794">
        <v>0</v>
      </c>
      <c r="P794">
        <v>0.2</v>
      </c>
      <c r="Q794">
        <v>3.2500000000000001E-2</v>
      </c>
      <c r="R794">
        <v>77.5</v>
      </c>
      <c r="S794">
        <v>170</v>
      </c>
      <c r="T794">
        <v>100</v>
      </c>
      <c r="U794">
        <v>1812.1301775147931</v>
      </c>
      <c r="V794">
        <v>20</v>
      </c>
      <c r="W794">
        <v>0.95</v>
      </c>
      <c r="X794">
        <v>1</v>
      </c>
      <c r="Y794">
        <v>41039.517158638417</v>
      </c>
      <c r="Z794">
        <v>205197585.79319209</v>
      </c>
      <c r="AA794">
        <v>295484523.54219657</v>
      </c>
      <c r="AB794">
        <v>295484.52354219649</v>
      </c>
      <c r="AC794">
        <v>0</v>
      </c>
      <c r="AD794">
        <v>2126.7230948548881</v>
      </c>
      <c r="AE794">
        <v>765620.31414775958</v>
      </c>
      <c r="AF794">
        <v>765620.31414775958</v>
      </c>
      <c r="AG794">
        <v>47.519327290833068</v>
      </c>
      <c r="AH794">
        <v>67.389900051285807</v>
      </c>
      <c r="AI794">
        <v>67.389900051285807</v>
      </c>
      <c r="AJ794">
        <v>9603.2470151213874</v>
      </c>
      <c r="AK794">
        <v>854.70085470085473</v>
      </c>
      <c r="AL794" t="s">
        <v>123</v>
      </c>
      <c r="AM794">
        <v>5222.7172539746498</v>
      </c>
      <c r="AN794">
        <v>457.99189618871623</v>
      </c>
      <c r="AO794">
        <v>11456.28300871859</v>
      </c>
      <c r="AP794">
        <v>16138.657019985611</v>
      </c>
      <c r="AQ794">
        <v>4682.3740112670221</v>
      </c>
      <c r="AR794">
        <v>1.2543093276999999E-2</v>
      </c>
      <c r="AS794">
        <v>202.0913923369859</v>
      </c>
      <c r="AT794">
        <v>109.90722200274421</v>
      </c>
      <c r="AU794">
        <v>9.6380130422651682</v>
      </c>
      <c r="AV794">
        <v>241.08680955440661</v>
      </c>
      <c r="AW794">
        <v>339.62301110055722</v>
      </c>
      <c r="AX794">
        <v>98.536201546150608</v>
      </c>
      <c r="AY794">
        <v>1.4181577032612149</v>
      </c>
      <c r="AZ794" t="s">
        <v>150</v>
      </c>
      <c r="BA794" t="str">
        <f>VLOOKUP($AZ794,Sheet1!$A$2:$B$58,2,FALSE)</f>
        <v>Butyrate</v>
      </c>
      <c r="BB794" t="s">
        <v>203</v>
      </c>
      <c r="BC794">
        <v>4</v>
      </c>
      <c r="BD794">
        <v>17</v>
      </c>
      <c r="BE794">
        <v>0</v>
      </c>
      <c r="BF794">
        <v>87.095680000000002</v>
      </c>
      <c r="BG794">
        <f>VLOOKUP($AZ794,Sheet1!$A$2:$C$58,3,FALSE)</f>
        <v>4.75</v>
      </c>
      <c r="BH794">
        <v>163.5</v>
      </c>
      <c r="BI794" t="s">
        <v>243</v>
      </c>
      <c r="BJ794">
        <v>0.67437234670536328</v>
      </c>
      <c r="BK794">
        <v>0.37491228070175497</v>
      </c>
      <c r="BL794">
        <v>0.52610172376793596</v>
      </c>
      <c r="BM794">
        <v>100</v>
      </c>
      <c r="BN794">
        <v>-0.61292646826208608</v>
      </c>
      <c r="BO794">
        <v>645.54628079942438</v>
      </c>
      <c r="BP794">
        <v>187.29496045068089</v>
      </c>
      <c r="BQ794">
        <v>2.021223655346069</v>
      </c>
      <c r="BR794">
        <v>343.60802140883169</v>
      </c>
      <c r="BS794">
        <v>301.93825939059258</v>
      </c>
      <c r="BT794">
        <v>0.74982456140350995</v>
      </c>
      <c r="BU794">
        <v>0</v>
      </c>
      <c r="BV794">
        <v>32.31314255776649</v>
      </c>
      <c r="BW794">
        <v>0</v>
      </c>
      <c r="BX794">
        <v>16.859308667634082</v>
      </c>
      <c r="BY794">
        <v>3.8580884825035691</v>
      </c>
      <c r="BZ794">
        <v>62.026993669187327</v>
      </c>
      <c r="CA794">
        <v>29.713851111420841</v>
      </c>
      <c r="CB794">
        <v>0</v>
      </c>
      <c r="CC794">
        <v>0</v>
      </c>
      <c r="CD794">
        <v>32.31314255776649</v>
      </c>
      <c r="CE794">
        <v>42.712990446763783</v>
      </c>
      <c r="CF794">
        <v>35.284527668908567</v>
      </c>
      <c r="CG794">
        <v>2.971385111142085</v>
      </c>
      <c r="CH794">
        <v>0</v>
      </c>
      <c r="CI794">
        <v>0</v>
      </c>
      <c r="CJ794">
        <v>32.31314255776649</v>
      </c>
      <c r="CK794">
        <v>57.195101327950582</v>
      </c>
      <c r="CL794">
        <v>22.28017058644123</v>
      </c>
      <c r="CM794">
        <v>0</v>
      </c>
      <c r="CN794">
        <v>2.6017881837428649</v>
      </c>
      <c r="CO794">
        <v>32.31314255776649</v>
      </c>
      <c r="CP794">
        <v>42.712990446763783</v>
      </c>
      <c r="CQ794">
        <v>37.142947800153479</v>
      </c>
      <c r="CR794">
        <v>2.2280170586441228</v>
      </c>
      <c r="CS794">
        <v>0</v>
      </c>
      <c r="CT794">
        <v>2.6017881837428649</v>
      </c>
      <c r="CU794">
        <v>32.31314255776649</v>
      </c>
      <c r="CV794">
        <f t="shared" si="12"/>
        <v>301.93825939059258</v>
      </c>
    </row>
    <row r="795" spans="1:100" x14ac:dyDescent="0.25">
      <c r="A795" s="1">
        <v>1099</v>
      </c>
      <c r="B795" t="s">
        <v>106</v>
      </c>
      <c r="C795" t="s">
        <v>114</v>
      </c>
      <c r="D795">
        <v>1</v>
      </c>
      <c r="E795">
        <v>0</v>
      </c>
      <c r="F795">
        <v>1</v>
      </c>
      <c r="G795">
        <v>28.009699999999999</v>
      </c>
      <c r="H795">
        <v>2</v>
      </c>
      <c r="I795" t="s">
        <v>119</v>
      </c>
      <c r="J795">
        <v>1.333</v>
      </c>
      <c r="K795">
        <v>500</v>
      </c>
      <c r="L795">
        <v>66.666666666666657</v>
      </c>
      <c r="N795" t="s">
        <v>121</v>
      </c>
      <c r="O795">
        <v>33.333333333333343</v>
      </c>
      <c r="P795">
        <v>0.33333333333333331</v>
      </c>
      <c r="Q795">
        <v>3.2500000000000001E-2</v>
      </c>
      <c r="R795">
        <v>77.5</v>
      </c>
      <c r="S795">
        <v>170</v>
      </c>
      <c r="T795">
        <v>100</v>
      </c>
      <c r="U795">
        <v>1812.1301775147931</v>
      </c>
      <c r="V795">
        <v>20</v>
      </c>
      <c r="W795">
        <v>0.95</v>
      </c>
      <c r="X795">
        <v>1</v>
      </c>
      <c r="Y795">
        <v>32070.209054991741</v>
      </c>
      <c r="Z795">
        <v>160351045.2749587</v>
      </c>
      <c r="AA795">
        <v>213747943.35152</v>
      </c>
      <c r="AB795">
        <v>213747.94335151999</v>
      </c>
      <c r="AC795">
        <v>0</v>
      </c>
      <c r="AD795">
        <v>1661.9214595150011</v>
      </c>
      <c r="AE795">
        <v>2991458.627127002</v>
      </c>
      <c r="AF795">
        <v>1994305.751418001</v>
      </c>
      <c r="AG795">
        <v>55.859905805492787</v>
      </c>
      <c r="AH795">
        <v>87.769396119906219</v>
      </c>
      <c r="AI795">
        <v>87.769396119906219</v>
      </c>
      <c r="AJ795">
        <v>6946.8081589243993</v>
      </c>
      <c r="AK795">
        <v>854.70085470085473</v>
      </c>
      <c r="AL795" t="s">
        <v>123</v>
      </c>
      <c r="AM795">
        <v>6802.1281992927316</v>
      </c>
      <c r="AN795">
        <v>357.89640992821842</v>
      </c>
      <c r="AO795">
        <v>14920.797340384061</v>
      </c>
      <c r="AP795">
        <v>14961.533622846209</v>
      </c>
      <c r="AQ795">
        <v>40.736282462148672</v>
      </c>
      <c r="AR795">
        <v>3.4833215288002082E-3</v>
      </c>
      <c r="AS795">
        <v>120.032995820088</v>
      </c>
      <c r="AT795">
        <v>117.53308959086409</v>
      </c>
      <c r="AU795">
        <v>6.1840455780759473</v>
      </c>
      <c r="AV795">
        <v>257.81451910254071</v>
      </c>
      <c r="AW795">
        <v>258.51839603575121</v>
      </c>
      <c r="AX795">
        <v>0.70387693321048672</v>
      </c>
      <c r="AY795">
        <v>1.5712413913751311</v>
      </c>
      <c r="AZ795" t="s">
        <v>136</v>
      </c>
      <c r="BA795" t="str">
        <f>VLOOKUP($AZ795,Sheet1!$A$2:$B$58,2,FALSE)</f>
        <v>Itaconate</v>
      </c>
      <c r="BB795" t="s">
        <v>194</v>
      </c>
      <c r="BC795">
        <v>5</v>
      </c>
      <c r="BD795">
        <v>13.919167510409221</v>
      </c>
      <c r="BE795">
        <v>0</v>
      </c>
      <c r="BF795">
        <v>128.08086</v>
      </c>
      <c r="BG795">
        <f>VLOOKUP($AZ795,Sheet1!$A$2:$C$58,3,FALSE)</f>
        <v>3.2</v>
      </c>
      <c r="BH795">
        <v>381</v>
      </c>
      <c r="BI795" t="s">
        <v>249</v>
      </c>
      <c r="BJ795">
        <v>0.67533246286570514</v>
      </c>
      <c r="BK795">
        <v>0.10140350877193</v>
      </c>
      <c r="BL795">
        <v>0.44754819471145102</v>
      </c>
      <c r="BM795">
        <v>100</v>
      </c>
      <c r="BN795">
        <v>0</v>
      </c>
      <c r="BO795">
        <v>577.63253006176558</v>
      </c>
      <c r="BP795">
        <v>1.5727399675118769</v>
      </c>
      <c r="BQ795">
        <v>2.8354433819305438</v>
      </c>
      <c r="BR795">
        <v>482.02537492819238</v>
      </c>
      <c r="BS795">
        <v>95.607155133573144</v>
      </c>
      <c r="BT795">
        <v>0.50701754385965003</v>
      </c>
      <c r="BU795">
        <v>0</v>
      </c>
      <c r="BV795">
        <v>31.10093544089338</v>
      </c>
      <c r="BW795">
        <v>0</v>
      </c>
      <c r="BX795">
        <v>16.883311571642629</v>
      </c>
      <c r="BY795">
        <v>1.1023109950010199</v>
      </c>
      <c r="BZ795">
        <v>69.800603587922353</v>
      </c>
      <c r="CA795">
        <v>38.69966814702898</v>
      </c>
      <c r="CB795">
        <v>0</v>
      </c>
      <c r="CC795">
        <v>0</v>
      </c>
      <c r="CD795">
        <v>31.10093544089338</v>
      </c>
      <c r="CE795">
        <v>44.645819292353522</v>
      </c>
      <c r="CF795">
        <v>34.970902255596279</v>
      </c>
      <c r="CG795">
        <v>3.8699668147028978</v>
      </c>
      <c r="CH795">
        <v>0</v>
      </c>
      <c r="CI795">
        <v>0</v>
      </c>
      <c r="CJ795">
        <v>31.10093544089338</v>
      </c>
      <c r="CK795">
        <v>63.100765996040508</v>
      </c>
      <c r="CL795">
        <v>31.255404156049138</v>
      </c>
      <c r="CM795">
        <v>0</v>
      </c>
      <c r="CN795">
        <v>0.74442639909798458</v>
      </c>
      <c r="CO795">
        <v>31.10093544089338</v>
      </c>
      <c r="CP795">
        <v>42.784753294608556</v>
      </c>
      <c r="CQ795">
        <v>34.970902255596279</v>
      </c>
      <c r="CR795">
        <v>3.125540415604914</v>
      </c>
      <c r="CS795">
        <v>0</v>
      </c>
      <c r="CT795">
        <v>0.74442639909798458</v>
      </c>
      <c r="CU795">
        <v>31.10093544089338</v>
      </c>
      <c r="CV795">
        <f t="shared" si="12"/>
        <v>95.607155133573144</v>
      </c>
    </row>
    <row r="796" spans="1:100" x14ac:dyDescent="0.25">
      <c r="A796" s="1">
        <v>1249</v>
      </c>
      <c r="B796" t="s">
        <v>109</v>
      </c>
      <c r="C796" t="s">
        <v>118</v>
      </c>
      <c r="D796">
        <v>1</v>
      </c>
      <c r="E796">
        <v>1</v>
      </c>
      <c r="F796">
        <v>2</v>
      </c>
      <c r="G796">
        <v>45.016539999999999</v>
      </c>
      <c r="H796">
        <v>2</v>
      </c>
      <c r="I796" t="s">
        <v>119</v>
      </c>
      <c r="J796">
        <v>1.4</v>
      </c>
      <c r="K796">
        <v>500</v>
      </c>
      <c r="L796">
        <v>66.666666666666657</v>
      </c>
      <c r="N796" t="s">
        <v>121</v>
      </c>
      <c r="O796">
        <v>33.333333333333343</v>
      </c>
      <c r="P796">
        <v>0.33333333333333331</v>
      </c>
      <c r="Q796">
        <v>3.2500000000000001E-2</v>
      </c>
      <c r="R796">
        <v>77.5</v>
      </c>
      <c r="S796">
        <v>170</v>
      </c>
      <c r="T796">
        <v>100</v>
      </c>
      <c r="U796">
        <v>1812.1301775147931</v>
      </c>
      <c r="V796">
        <v>20</v>
      </c>
      <c r="W796">
        <v>0.95</v>
      </c>
      <c r="X796">
        <v>1</v>
      </c>
      <c r="Y796">
        <v>32344.790940506031</v>
      </c>
      <c r="Z796">
        <v>161723954.70253009</v>
      </c>
      <c r="AA796">
        <v>226413536.5835422</v>
      </c>
      <c r="AB796">
        <v>226413.53658354221</v>
      </c>
      <c r="AC796">
        <v>0</v>
      </c>
      <c r="AD796">
        <v>1676.150662921433</v>
      </c>
      <c r="AE796">
        <v>3017071.1932585789</v>
      </c>
      <c r="AF796">
        <v>2011380.795505719</v>
      </c>
      <c r="AG796">
        <v>90.545404036115016</v>
      </c>
      <c r="AH796">
        <v>88.520868810206693</v>
      </c>
      <c r="AI796">
        <v>88.520868810206693</v>
      </c>
      <c r="AJ796">
        <v>7358.4399389651217</v>
      </c>
      <c r="AK796">
        <v>854.70085470085473</v>
      </c>
      <c r="AL796" t="s">
        <v>123</v>
      </c>
      <c r="AM796">
        <v>6860.3673327910183</v>
      </c>
      <c r="AN796">
        <v>360.96068278307803</v>
      </c>
      <c r="AO796">
        <v>15048.547697735141</v>
      </c>
      <c r="AP796">
        <v>15434.46880924007</v>
      </c>
      <c r="AQ796">
        <v>385.92111150493662</v>
      </c>
      <c r="AR796">
        <v>3.6584022057916678E-3</v>
      </c>
      <c r="AS796">
        <v>79.48462356265901</v>
      </c>
      <c r="AT796">
        <v>74.10452751825359</v>
      </c>
      <c r="AU796">
        <v>3.8990362400061049</v>
      </c>
      <c r="AV796">
        <v>162.5518668142337</v>
      </c>
      <c r="AW796">
        <v>166.72052138331171</v>
      </c>
      <c r="AX796">
        <v>4.1686545690779644</v>
      </c>
      <c r="AY796">
        <v>0.97764066274307182</v>
      </c>
      <c r="AZ796" t="s">
        <v>136</v>
      </c>
      <c r="BA796" t="str">
        <f>VLOOKUP($AZ796,Sheet1!$A$2:$B$58,2,FALSE)</f>
        <v>Itaconate</v>
      </c>
      <c r="BB796" t="s">
        <v>194</v>
      </c>
      <c r="BC796">
        <v>5</v>
      </c>
      <c r="BD796">
        <v>8.1456827881222953</v>
      </c>
      <c r="BE796">
        <v>0</v>
      </c>
      <c r="BF796">
        <v>128.08086</v>
      </c>
      <c r="BG796">
        <f>VLOOKUP($AZ796,Sheet1!$A$2:$C$58,3,FALSE)</f>
        <v>3.2</v>
      </c>
      <c r="BH796">
        <v>381</v>
      </c>
      <c r="BI796" t="s">
        <v>252</v>
      </c>
      <c r="BJ796">
        <v>0.67533246286570514</v>
      </c>
      <c r="BK796">
        <v>0.10140350877193</v>
      </c>
      <c r="BL796">
        <v>0.27610457169121999</v>
      </c>
      <c r="BM796">
        <v>100</v>
      </c>
      <c r="BN796">
        <v>0</v>
      </c>
      <c r="BO796">
        <v>603.83107879054842</v>
      </c>
      <c r="BP796">
        <v>15.09810048976645</v>
      </c>
      <c r="BQ796">
        <v>2.865502289542563</v>
      </c>
      <c r="BR796">
        <v>487.13538922223557</v>
      </c>
      <c r="BS796">
        <v>116.6956895683128</v>
      </c>
      <c r="BT796">
        <v>0.50701754385965003</v>
      </c>
      <c r="BU796">
        <v>0</v>
      </c>
      <c r="BV796">
        <v>29.502165568022441</v>
      </c>
      <c r="BW796">
        <v>0</v>
      </c>
      <c r="BX796">
        <v>16.883311571642629</v>
      </c>
      <c r="BY796">
        <v>1.1023109950010199</v>
      </c>
      <c r="BZ796">
        <v>68.533176358635913</v>
      </c>
      <c r="CA796">
        <v>39.031010790613458</v>
      </c>
      <c r="CB796">
        <v>0</v>
      </c>
      <c r="CC796">
        <v>0</v>
      </c>
      <c r="CD796">
        <v>29.502165568022441</v>
      </c>
      <c r="CE796">
        <v>43.163019344737158</v>
      </c>
      <c r="CF796">
        <v>33.405266647083792</v>
      </c>
      <c r="CG796">
        <v>3.9031010790613458</v>
      </c>
      <c r="CH796">
        <v>0</v>
      </c>
      <c r="CI796">
        <v>0</v>
      </c>
      <c r="CJ796">
        <v>29.502165568022441</v>
      </c>
      <c r="CK796">
        <v>61.833338766754039</v>
      </c>
      <c r="CL796">
        <v>31.58674679963362</v>
      </c>
      <c r="CM796">
        <v>0</v>
      </c>
      <c r="CN796">
        <v>0.74442639909798458</v>
      </c>
      <c r="CO796">
        <v>29.502165568022441</v>
      </c>
      <c r="CP796">
        <v>41.301953346992192</v>
      </c>
      <c r="CQ796">
        <v>33.405266647083792</v>
      </c>
      <c r="CR796">
        <v>3.158674679963362</v>
      </c>
      <c r="CS796">
        <v>0</v>
      </c>
      <c r="CT796">
        <v>0.74442639909798458</v>
      </c>
      <c r="CU796">
        <v>29.502165568022441</v>
      </c>
      <c r="CV796">
        <f t="shared" si="12"/>
        <v>116.6956895683128</v>
      </c>
    </row>
    <row r="797" spans="1:100" x14ac:dyDescent="0.25">
      <c r="A797" s="1">
        <v>719</v>
      </c>
      <c r="B797" t="s">
        <v>101</v>
      </c>
      <c r="C797" t="s">
        <v>115</v>
      </c>
      <c r="D797">
        <v>2</v>
      </c>
      <c r="E797">
        <v>6</v>
      </c>
      <c r="F797">
        <v>2</v>
      </c>
      <c r="G797">
        <v>62.06644</v>
      </c>
      <c r="H797">
        <v>10</v>
      </c>
      <c r="I797" t="s">
        <v>119</v>
      </c>
      <c r="J797">
        <v>1.44</v>
      </c>
      <c r="K797">
        <v>500</v>
      </c>
      <c r="L797">
        <v>100</v>
      </c>
      <c r="N797" t="s">
        <v>120</v>
      </c>
      <c r="O797">
        <v>0</v>
      </c>
      <c r="P797">
        <v>0.2</v>
      </c>
      <c r="Q797">
        <v>3.2500000000000001E-2</v>
      </c>
      <c r="R797">
        <v>77.5</v>
      </c>
      <c r="S797">
        <v>170</v>
      </c>
      <c r="T797">
        <v>100</v>
      </c>
      <c r="U797">
        <v>1812.1301775147931</v>
      </c>
      <c r="V797">
        <v>20</v>
      </c>
      <c r="W797">
        <v>0.95</v>
      </c>
      <c r="X797">
        <v>1</v>
      </c>
      <c r="Y797">
        <v>40230.366714189309</v>
      </c>
      <c r="Z797">
        <v>201151833.57094651</v>
      </c>
      <c r="AA797">
        <v>289658640.34216303</v>
      </c>
      <c r="AB797">
        <v>289658.64034216298</v>
      </c>
      <c r="AC797">
        <v>0</v>
      </c>
      <c r="AD797">
        <v>2084.7918281986522</v>
      </c>
      <c r="AE797">
        <v>750525.05815151485</v>
      </c>
      <c r="AF797">
        <v>750525.05815151485</v>
      </c>
      <c r="AG797">
        <v>46.58241849025751</v>
      </c>
      <c r="AH797">
        <v>66.061215618496334</v>
      </c>
      <c r="AI797">
        <v>66.061215618496334</v>
      </c>
      <c r="AJ797">
        <v>9413.9058111202994</v>
      </c>
      <c r="AK797">
        <v>854.70085470085473</v>
      </c>
      <c r="AL797" t="s">
        <v>123</v>
      </c>
      <c r="AM797">
        <v>5119.7442104334659</v>
      </c>
      <c r="AN797">
        <v>448.96195694935591</v>
      </c>
      <c r="AO797">
        <v>11230.406655144379</v>
      </c>
      <c r="AP797">
        <v>15837.31283320398</v>
      </c>
      <c r="AQ797">
        <v>4606.9061780595976</v>
      </c>
      <c r="AR797">
        <v>1.2543093276999999E-2</v>
      </c>
      <c r="AS797">
        <v>202.09139233698599</v>
      </c>
      <c r="AT797">
        <v>109.90722200274411</v>
      </c>
      <c r="AU797">
        <v>9.6380130422651682</v>
      </c>
      <c r="AV797">
        <v>241.0868095544065</v>
      </c>
      <c r="AW797">
        <v>339.98476993023178</v>
      </c>
      <c r="AX797">
        <v>98.897960375825306</v>
      </c>
      <c r="AY797">
        <v>1.4181577032612149</v>
      </c>
      <c r="AZ797" t="s">
        <v>133</v>
      </c>
      <c r="BA797" t="str">
        <f>VLOOKUP($AZ797,Sheet1!$A$2:$B$58,2,FALSE)</f>
        <v>Isobutanol</v>
      </c>
      <c r="BB797" t="s">
        <v>192</v>
      </c>
      <c r="BC797">
        <v>4</v>
      </c>
      <c r="BD797">
        <v>17</v>
      </c>
      <c r="BE797">
        <v>32.959000000000003</v>
      </c>
      <c r="BF797">
        <v>74.120199999999997</v>
      </c>
      <c r="BG797">
        <f>VLOOKUP($AZ797,Sheet1!$A$2:$C$58,3,FALSE)</f>
        <v>5.6020000000000003</v>
      </c>
      <c r="BH797">
        <v>108</v>
      </c>
      <c r="BI797" t="s">
        <v>242</v>
      </c>
      <c r="BJ797">
        <v>0.69558129810704972</v>
      </c>
      <c r="BK797">
        <v>0.38673684210526299</v>
      </c>
      <c r="BL797">
        <v>0.53668316953591899</v>
      </c>
      <c r="BM797">
        <v>100</v>
      </c>
      <c r="BN797">
        <v>-0.20047179114760669</v>
      </c>
      <c r="BO797">
        <v>633.49251332815913</v>
      </c>
      <c r="BP797">
        <v>184.27624712238401</v>
      </c>
      <c r="BQ797">
        <v>1.946867326632804</v>
      </c>
      <c r="BR797">
        <v>330.96744552757667</v>
      </c>
      <c r="BS797">
        <v>302.52506780058252</v>
      </c>
      <c r="BT797">
        <v>0.77347368421052598</v>
      </c>
      <c r="BU797">
        <v>0</v>
      </c>
      <c r="BV797">
        <v>31.676044573375108</v>
      </c>
      <c r="BW797">
        <v>1.0405023873373149</v>
      </c>
      <c r="BX797">
        <v>17.389532452676239</v>
      </c>
      <c r="BY797">
        <v>3.8580884825035691</v>
      </c>
      <c r="BZ797">
        <v>60.804046301135742</v>
      </c>
      <c r="CA797">
        <v>29.12800172776064</v>
      </c>
      <c r="CB797">
        <v>0</v>
      </c>
      <c r="CC797">
        <v>0</v>
      </c>
      <c r="CD797">
        <v>31.676044573375108</v>
      </c>
      <c r="CE797">
        <v>41.870845178091329</v>
      </c>
      <c r="CF797">
        <v>34.588844746151167</v>
      </c>
      <c r="CG797">
        <v>2.912800172776064</v>
      </c>
      <c r="CH797">
        <v>0</v>
      </c>
      <c r="CI797">
        <v>0</v>
      </c>
      <c r="CJ797">
        <v>31.676044573375108</v>
      </c>
      <c r="CK797">
        <v>55.820191367802607</v>
      </c>
      <c r="CL797">
        <v>21.460532599555808</v>
      </c>
      <c r="CM797">
        <v>0</v>
      </c>
      <c r="CN797">
        <v>2.6836141948716898</v>
      </c>
      <c r="CO797">
        <v>31.676044573375108</v>
      </c>
      <c r="CP797">
        <v>41.870845178091329</v>
      </c>
      <c r="CQ797">
        <v>36.505712028202382</v>
      </c>
      <c r="CR797">
        <v>2.1460532599555808</v>
      </c>
      <c r="CS797">
        <v>0</v>
      </c>
      <c r="CT797">
        <v>2.6836141948716898</v>
      </c>
      <c r="CU797">
        <v>31.676044573375108</v>
      </c>
      <c r="CV797">
        <f t="shared" si="12"/>
        <v>302.52506780058252</v>
      </c>
    </row>
    <row r="798" spans="1:100" x14ac:dyDescent="0.25">
      <c r="A798" s="1">
        <v>117</v>
      </c>
      <c r="B798" t="s">
        <v>98</v>
      </c>
      <c r="C798" t="s">
        <v>112</v>
      </c>
      <c r="D798">
        <v>2</v>
      </c>
      <c r="E798">
        <v>4</v>
      </c>
      <c r="F798">
        <v>1</v>
      </c>
      <c r="G798">
        <v>44.051760000000002</v>
      </c>
      <c r="H798">
        <v>10</v>
      </c>
      <c r="I798" t="s">
        <v>119</v>
      </c>
      <c r="J798">
        <v>1.1759999999999999</v>
      </c>
      <c r="K798">
        <v>500</v>
      </c>
      <c r="L798">
        <v>100</v>
      </c>
      <c r="N798" t="s">
        <v>120</v>
      </c>
      <c r="O798">
        <v>0</v>
      </c>
      <c r="P798">
        <v>0.2</v>
      </c>
      <c r="Q798">
        <v>3.2500000000000001E-2</v>
      </c>
      <c r="R798">
        <v>77.5</v>
      </c>
      <c r="S798">
        <v>170</v>
      </c>
      <c r="T798">
        <v>100</v>
      </c>
      <c r="U798">
        <v>1812.1301775147931</v>
      </c>
      <c r="V798">
        <v>20</v>
      </c>
      <c r="W798">
        <v>0.95</v>
      </c>
      <c r="X798">
        <v>1</v>
      </c>
      <c r="Y798">
        <v>40230.392641497259</v>
      </c>
      <c r="Z798">
        <v>201151963.2074863</v>
      </c>
      <c r="AA798">
        <v>236554708.7320039</v>
      </c>
      <c r="AB798">
        <v>236554.7087320039</v>
      </c>
      <c r="AC798">
        <v>0</v>
      </c>
      <c r="AD798">
        <v>2084.7931717866968</v>
      </c>
      <c r="AE798">
        <v>750525.54184321081</v>
      </c>
      <c r="AF798">
        <v>750525.54184321081</v>
      </c>
      <c r="AG798">
        <v>33.061971043147082</v>
      </c>
      <c r="AH798">
        <v>66.061258193039407</v>
      </c>
      <c r="AI798">
        <v>66.061258193039407</v>
      </c>
      <c r="AJ798">
        <v>7688.0280337901258</v>
      </c>
      <c r="AK798">
        <v>854.70085470085473</v>
      </c>
      <c r="AL798" t="s">
        <v>123</v>
      </c>
      <c r="AM798">
        <v>5119.7475099605545</v>
      </c>
      <c r="AN798">
        <v>448.962246292354</v>
      </c>
      <c r="AO798">
        <v>11230.413892816699</v>
      </c>
      <c r="AP798">
        <v>14111.43864474389</v>
      </c>
      <c r="AQ798">
        <v>2881.0247519271911</v>
      </c>
      <c r="AR798">
        <v>1.0243526176216671E-2</v>
      </c>
      <c r="AS798">
        <v>232.53386870846171</v>
      </c>
      <c r="AT798">
        <v>154.85306375954099</v>
      </c>
      <c r="AU798">
        <v>13.57941562850085</v>
      </c>
      <c r="AV798">
        <v>339.67768824673522</v>
      </c>
      <c r="AW798">
        <v>426.81782723504131</v>
      </c>
      <c r="AX798">
        <v>87.140138988306148</v>
      </c>
      <c r="AY798">
        <v>1.9981040485102071</v>
      </c>
      <c r="AZ798" t="s">
        <v>133</v>
      </c>
      <c r="BA798" t="str">
        <f>VLOOKUP($AZ798,Sheet1!$A$2:$B$58,2,FALSE)</f>
        <v>Isobutanol</v>
      </c>
      <c r="BB798" t="s">
        <v>192</v>
      </c>
      <c r="BC798">
        <v>4</v>
      </c>
      <c r="BD798">
        <v>24.155999999999999</v>
      </c>
      <c r="BE798">
        <v>32.959000000000003</v>
      </c>
      <c r="BF798">
        <v>74.120199999999997</v>
      </c>
      <c r="BG798">
        <f>VLOOKUP($AZ798,Sheet1!$A$2:$C$58,3,FALSE)</f>
        <v>5.6020000000000003</v>
      </c>
      <c r="BH798">
        <v>108</v>
      </c>
      <c r="BI798" t="s">
        <v>98</v>
      </c>
      <c r="BJ798">
        <v>0.69558129810705105</v>
      </c>
      <c r="BK798">
        <v>0.38673684210526299</v>
      </c>
      <c r="BL798">
        <v>0.75615576480222801</v>
      </c>
      <c r="BM798">
        <v>100</v>
      </c>
      <c r="BN798">
        <v>-0.20047179114760669</v>
      </c>
      <c r="BO798">
        <v>564.45754578975561</v>
      </c>
      <c r="BP798">
        <v>115.2409900770876</v>
      </c>
      <c r="BQ798">
        <v>1.946869029614525</v>
      </c>
      <c r="BR798">
        <v>330.96773503446929</v>
      </c>
      <c r="BS798">
        <v>233.4898107552863</v>
      </c>
      <c r="BT798">
        <v>0.77347368421052598</v>
      </c>
      <c r="BU798">
        <v>0</v>
      </c>
      <c r="BV798">
        <v>31.945798900730441</v>
      </c>
      <c r="BW798">
        <v>1.0317162548483461</v>
      </c>
      <c r="BX798">
        <v>17.389532452676281</v>
      </c>
      <c r="BY798">
        <v>3.8580884825035691</v>
      </c>
      <c r="BZ798">
        <v>61.073819400645853</v>
      </c>
      <c r="CA798">
        <v>29.128020499915412</v>
      </c>
      <c r="CB798">
        <v>0</v>
      </c>
      <c r="CC798">
        <v>0</v>
      </c>
      <c r="CD798">
        <v>31.945798900730441</v>
      </c>
      <c r="CE798">
        <v>42.140606075700831</v>
      </c>
      <c r="CF798">
        <v>34.858600950721979</v>
      </c>
      <c r="CG798">
        <v>2.9128020499915408</v>
      </c>
      <c r="CH798">
        <v>0</v>
      </c>
      <c r="CI798">
        <v>0</v>
      </c>
      <c r="CJ798">
        <v>31.945798900730441</v>
      </c>
      <c r="CK798">
        <v>56.089964467312697</v>
      </c>
      <c r="CL798">
        <v>21.460551371710569</v>
      </c>
      <c r="CM798">
        <v>0</v>
      </c>
      <c r="CN798">
        <v>2.6836141948716961</v>
      </c>
      <c r="CO798">
        <v>31.945798900730441</v>
      </c>
      <c r="CP798">
        <v>42.140606075700831</v>
      </c>
      <c r="CQ798">
        <v>36.775468232773193</v>
      </c>
      <c r="CR798">
        <v>2.1460551371710568</v>
      </c>
      <c r="CS798">
        <v>0</v>
      </c>
      <c r="CT798">
        <v>2.6836141948716961</v>
      </c>
      <c r="CU798">
        <v>31.945798900730441</v>
      </c>
      <c r="CV798">
        <f t="shared" si="12"/>
        <v>233.4898107552863</v>
      </c>
    </row>
    <row r="799" spans="1:100" x14ac:dyDescent="0.25">
      <c r="A799" s="1">
        <v>787</v>
      </c>
      <c r="B799" t="s">
        <v>101</v>
      </c>
      <c r="C799" t="s">
        <v>115</v>
      </c>
      <c r="D799">
        <v>2</v>
      </c>
      <c r="E799">
        <v>6</v>
      </c>
      <c r="F799">
        <v>2</v>
      </c>
      <c r="G799">
        <v>62.06644</v>
      </c>
      <c r="H799">
        <v>10</v>
      </c>
      <c r="I799" t="s">
        <v>119</v>
      </c>
      <c r="J799">
        <v>1.44</v>
      </c>
      <c r="K799">
        <v>500</v>
      </c>
      <c r="L799">
        <v>100</v>
      </c>
      <c r="N799" t="s">
        <v>120</v>
      </c>
      <c r="O799">
        <v>0</v>
      </c>
      <c r="P799">
        <v>0.2</v>
      </c>
      <c r="Q799">
        <v>3.2500000000000001E-2</v>
      </c>
      <c r="R799">
        <v>77.5</v>
      </c>
      <c r="S799">
        <v>170</v>
      </c>
      <c r="T799">
        <v>100</v>
      </c>
      <c r="U799">
        <v>1812.1301775147931</v>
      </c>
      <c r="V799">
        <v>20</v>
      </c>
      <c r="W799">
        <v>0.95</v>
      </c>
      <c r="X799">
        <v>1</v>
      </c>
      <c r="Y799">
        <v>47110.14162832134</v>
      </c>
      <c r="Z799">
        <v>235550708.14160669</v>
      </c>
      <c r="AA799">
        <v>339193019.72391373</v>
      </c>
      <c r="AB799">
        <v>339193.01972391369</v>
      </c>
      <c r="AC799">
        <v>0</v>
      </c>
      <c r="AD799">
        <v>2441.3110372509968</v>
      </c>
      <c r="AE799">
        <v>878871.97341035877</v>
      </c>
      <c r="AF799">
        <v>878871.97341035877</v>
      </c>
      <c r="AG799">
        <v>54.54845460535563</v>
      </c>
      <c r="AH799">
        <v>77.35831109957978</v>
      </c>
      <c r="AI799">
        <v>77.35831109957978</v>
      </c>
      <c r="AJ799">
        <v>11023.773141027201</v>
      </c>
      <c r="AK799">
        <v>854.70085470085473</v>
      </c>
      <c r="AL799" t="s">
        <v>123</v>
      </c>
      <c r="AM799">
        <v>5995.2691102174331</v>
      </c>
      <c r="AN799">
        <v>525.73871692182706</v>
      </c>
      <c r="AO799">
        <v>13150.91288692856</v>
      </c>
      <c r="AP799">
        <v>18399.48182286731</v>
      </c>
      <c r="AQ799">
        <v>5248.568935938747</v>
      </c>
      <c r="AR799">
        <v>1.2543093276999999E-2</v>
      </c>
      <c r="AS799">
        <v>202.09139233698599</v>
      </c>
      <c r="AT799">
        <v>109.90722200274411</v>
      </c>
      <c r="AU799">
        <v>9.63801304226517</v>
      </c>
      <c r="AV799">
        <v>241.08680955440661</v>
      </c>
      <c r="AW799">
        <v>337.3052812583407</v>
      </c>
      <c r="AX799">
        <v>96.218471703934142</v>
      </c>
      <c r="AY799">
        <v>1.4181577032612149</v>
      </c>
      <c r="AZ799" t="s">
        <v>163</v>
      </c>
      <c r="BA799" t="str">
        <f>VLOOKUP($AZ799,Sheet1!$A$2:$B$58,2,FALSE)</f>
        <v>Catechol</v>
      </c>
      <c r="BB799" t="s">
        <v>211</v>
      </c>
      <c r="BC799">
        <v>6</v>
      </c>
      <c r="BD799">
        <v>17</v>
      </c>
      <c r="BE799">
        <v>0</v>
      </c>
      <c r="BF799">
        <v>110.10924</v>
      </c>
      <c r="BG799">
        <f>VLOOKUP($AZ799,Sheet1!$A$2:$C$58,3,FALSE)</f>
        <v>4.333333333333333</v>
      </c>
      <c r="BH799">
        <v>245</v>
      </c>
      <c r="BI799" t="s">
        <v>243</v>
      </c>
      <c r="BJ799">
        <v>0.69617057837321394</v>
      </c>
      <c r="BK799">
        <v>0.25833922261484099</v>
      </c>
      <c r="BL799">
        <v>0.45830812588310199</v>
      </c>
      <c r="BM799">
        <v>100</v>
      </c>
      <c r="BN799">
        <v>-0.92335901811610666</v>
      </c>
      <c r="BO799">
        <v>735.97927291469239</v>
      </c>
      <c r="BP799">
        <v>209.94275743754989</v>
      </c>
      <c r="BQ799">
        <v>2.398161865609977</v>
      </c>
      <c r="BR799">
        <v>407.68751715369598</v>
      </c>
      <c r="BS799">
        <v>328.29175576099641</v>
      </c>
      <c r="BT799">
        <v>0.77501766784452297</v>
      </c>
      <c r="BU799">
        <v>0</v>
      </c>
      <c r="BV799">
        <v>37.092949131641817</v>
      </c>
      <c r="BW799">
        <v>0</v>
      </c>
      <c r="BX799">
        <v>17.404264459330349</v>
      </c>
      <c r="BY799">
        <v>3.8580884825035691</v>
      </c>
      <c r="BZ799">
        <v>71.20211588355231</v>
      </c>
      <c r="CA799">
        <v>34.109166751910493</v>
      </c>
      <c r="CB799">
        <v>0</v>
      </c>
      <c r="CC799">
        <v>0</v>
      </c>
      <c r="CD799">
        <v>37.092949131641817</v>
      </c>
      <c r="CE799">
        <v>49.031157494810493</v>
      </c>
      <c r="CF799">
        <v>40.50386580683287</v>
      </c>
      <c r="CG799">
        <v>3.4109166751910478</v>
      </c>
      <c r="CH799">
        <v>0</v>
      </c>
      <c r="CI799">
        <v>0</v>
      </c>
      <c r="CJ799">
        <v>37.092949131641817</v>
      </c>
      <c r="CK799">
        <v>66.214038744461732</v>
      </c>
      <c r="CL799">
        <v>26.435201922540351</v>
      </c>
      <c r="CM799">
        <v>0</v>
      </c>
      <c r="CN799">
        <v>2.6858876902795452</v>
      </c>
      <c r="CO799">
        <v>37.092949131641817</v>
      </c>
      <c r="CP799">
        <v>49.031157494810493</v>
      </c>
      <c r="CQ799">
        <v>42.422357014175397</v>
      </c>
      <c r="CR799">
        <v>2.643520192254035</v>
      </c>
      <c r="CS799">
        <v>0</v>
      </c>
      <c r="CT799">
        <v>2.6858876902795452</v>
      </c>
      <c r="CU799">
        <v>37.092949131641817</v>
      </c>
      <c r="CV799">
        <f t="shared" si="12"/>
        <v>328.29175576099641</v>
      </c>
    </row>
    <row r="800" spans="1:100" x14ac:dyDescent="0.25">
      <c r="A800" s="1">
        <v>886</v>
      </c>
      <c r="B800" t="s">
        <v>103</v>
      </c>
      <c r="C800" t="s">
        <v>116</v>
      </c>
      <c r="D800">
        <v>2</v>
      </c>
      <c r="E800">
        <v>4</v>
      </c>
      <c r="F800">
        <v>2</v>
      </c>
      <c r="G800">
        <v>60.050759999999997</v>
      </c>
      <c r="H800">
        <v>8</v>
      </c>
      <c r="I800" t="s">
        <v>119</v>
      </c>
      <c r="J800">
        <v>1.3440000000000001</v>
      </c>
      <c r="K800">
        <v>500</v>
      </c>
      <c r="L800">
        <v>100</v>
      </c>
      <c r="N800" t="s">
        <v>120</v>
      </c>
      <c r="O800">
        <v>0</v>
      </c>
      <c r="P800">
        <v>0.25</v>
      </c>
      <c r="Q800">
        <v>3.2500000000000001E-2</v>
      </c>
      <c r="R800">
        <v>77.5</v>
      </c>
      <c r="S800">
        <v>170</v>
      </c>
      <c r="T800">
        <v>100</v>
      </c>
      <c r="U800">
        <v>1812.1301775147931</v>
      </c>
      <c r="V800">
        <v>20</v>
      </c>
      <c r="W800">
        <v>0.95</v>
      </c>
      <c r="X800">
        <v>1</v>
      </c>
      <c r="Y800">
        <v>33111.599959317777</v>
      </c>
      <c r="Z800">
        <v>165557999.7965889</v>
      </c>
      <c r="AA800">
        <v>222509951.72661549</v>
      </c>
      <c r="AB800">
        <v>222509.95172661549</v>
      </c>
      <c r="AC800">
        <v>0</v>
      </c>
      <c r="AD800">
        <v>1715.8877398306511</v>
      </c>
      <c r="AE800">
        <v>772149.48292379291</v>
      </c>
      <c r="AF800">
        <v>772149.48292379291</v>
      </c>
      <c r="AG800">
        <v>46.368163283180778</v>
      </c>
      <c r="AH800">
        <v>67.964597486952243</v>
      </c>
      <c r="AI800">
        <v>67.964597486952243</v>
      </c>
      <c r="AJ800">
        <v>7231.5734311150036</v>
      </c>
      <c r="AK800">
        <v>854.70085470085473</v>
      </c>
      <c r="AL800" t="s">
        <v>123</v>
      </c>
      <c r="AM800">
        <v>5267.2563052387986</v>
      </c>
      <c r="AN800">
        <v>369.51810111679453</v>
      </c>
      <c r="AO800">
        <v>11553.98157278188</v>
      </c>
      <c r="AP800">
        <v>13723.048692171449</v>
      </c>
      <c r="AQ800">
        <v>2169.0671193895719</v>
      </c>
      <c r="AR800">
        <v>9.3655096468266662E-3</v>
      </c>
      <c r="AS800">
        <v>155.95988538407619</v>
      </c>
      <c r="AT800">
        <v>113.5963974477592</v>
      </c>
      <c r="AU800">
        <v>7.9692201491800398</v>
      </c>
      <c r="AV800">
        <v>249.17919440153631</v>
      </c>
      <c r="AW800">
        <v>295.95842751764212</v>
      </c>
      <c r="AX800">
        <v>46.779233116105758</v>
      </c>
      <c r="AY800">
        <v>1.4657599670678609</v>
      </c>
      <c r="AZ800" t="s">
        <v>157</v>
      </c>
      <c r="BA800" t="str">
        <f>VLOOKUP($AZ800,Sheet1!$A$2:$B$58,2,FALSE)</f>
        <v>Isobutyrate</v>
      </c>
      <c r="BB800" t="s">
        <v>203</v>
      </c>
      <c r="BC800">
        <v>4</v>
      </c>
      <c r="BD800">
        <v>17</v>
      </c>
      <c r="BE800">
        <v>0</v>
      </c>
      <c r="BF800">
        <v>87.095680000000002</v>
      </c>
      <c r="BG800">
        <f>VLOOKUP($AZ800,Sheet1!$A$2:$C$58,3,FALSE)</f>
        <v>4.75</v>
      </c>
      <c r="BH800">
        <v>155</v>
      </c>
      <c r="BI800" t="s">
        <v>245</v>
      </c>
      <c r="BJ800">
        <v>0.69730237148178498</v>
      </c>
      <c r="BK800">
        <v>0.37175000000000002</v>
      </c>
      <c r="BL800">
        <v>0.53916304269632997</v>
      </c>
      <c r="BM800">
        <v>100</v>
      </c>
      <c r="BN800">
        <v>-0.13960174384865029</v>
      </c>
      <c r="BO800">
        <v>548.92194768685806</v>
      </c>
      <c r="BP800">
        <v>86.762684775582784</v>
      </c>
      <c r="BQ800">
        <v>2.021281527996305</v>
      </c>
      <c r="BR800">
        <v>343.61785975937192</v>
      </c>
      <c r="BS800">
        <v>205.30408792748619</v>
      </c>
      <c r="BT800">
        <v>0.74350000000000005</v>
      </c>
      <c r="BU800">
        <v>0</v>
      </c>
      <c r="BV800">
        <v>31.53035103256293</v>
      </c>
      <c r="BW800">
        <v>0</v>
      </c>
      <c r="BX800">
        <v>17.432559287044629</v>
      </c>
      <c r="BY800">
        <v>3.8580884825035691</v>
      </c>
      <c r="BZ800">
        <v>61.497600264837381</v>
      </c>
      <c r="CA800">
        <v>29.967249232274451</v>
      </c>
      <c r="CB800">
        <v>0</v>
      </c>
      <c r="CC800">
        <v>0</v>
      </c>
      <c r="CD800">
        <v>31.53035103256293</v>
      </c>
      <c r="CE800">
        <v>42.01888826385899</v>
      </c>
      <c r="CF800">
        <v>34.52707595579038</v>
      </c>
      <c r="CG800">
        <v>2.9967249232274451</v>
      </c>
      <c r="CH800">
        <v>0</v>
      </c>
      <c r="CI800">
        <v>0</v>
      </c>
      <c r="CJ800">
        <v>31.53035103256293</v>
      </c>
      <c r="CK800">
        <v>56.50141380382712</v>
      </c>
      <c r="CL800">
        <v>22.280808523027879</v>
      </c>
      <c r="CM800">
        <v>0</v>
      </c>
      <c r="CN800">
        <v>2.6902542482362999</v>
      </c>
      <c r="CO800">
        <v>31.53035103256293</v>
      </c>
      <c r="CP800">
        <v>42.01888826385899</v>
      </c>
      <c r="CQ800">
        <v>36.448686133102022</v>
      </c>
      <c r="CR800">
        <v>2.2280808523027882</v>
      </c>
      <c r="CS800">
        <v>0</v>
      </c>
      <c r="CT800">
        <v>2.6902542482362999</v>
      </c>
      <c r="CU800">
        <v>31.53035103256293</v>
      </c>
      <c r="CV800">
        <f t="shared" si="12"/>
        <v>205.30408792748619</v>
      </c>
    </row>
    <row r="801" spans="1:100" x14ac:dyDescent="0.25">
      <c r="A801" s="1">
        <v>50</v>
      </c>
      <c r="B801" t="s">
        <v>97</v>
      </c>
      <c r="C801" t="s">
        <v>111</v>
      </c>
      <c r="D801">
        <v>2</v>
      </c>
      <c r="E801">
        <v>6</v>
      </c>
      <c r="F801">
        <v>1</v>
      </c>
      <c r="G801">
        <v>46.067439999999998</v>
      </c>
      <c r="H801">
        <v>12</v>
      </c>
      <c r="I801" t="s">
        <v>119</v>
      </c>
      <c r="J801">
        <v>1.145</v>
      </c>
      <c r="K801">
        <v>500</v>
      </c>
      <c r="L801">
        <v>100</v>
      </c>
      <c r="N801" t="s">
        <v>120</v>
      </c>
      <c r="O801">
        <v>0</v>
      </c>
      <c r="P801">
        <v>0.16666666666666671</v>
      </c>
      <c r="Q801">
        <v>3.2500000000000001E-2</v>
      </c>
      <c r="R801">
        <v>77.5</v>
      </c>
      <c r="S801">
        <v>170</v>
      </c>
      <c r="T801">
        <v>100</v>
      </c>
      <c r="U801">
        <v>1812.1301775147931</v>
      </c>
      <c r="V801">
        <v>20</v>
      </c>
      <c r="W801">
        <v>0.95</v>
      </c>
      <c r="X801">
        <v>1</v>
      </c>
      <c r="Y801">
        <v>67757.591146448438</v>
      </c>
      <c r="Z801">
        <v>338787955.73224223</v>
      </c>
      <c r="AA801">
        <v>387912209.31341732</v>
      </c>
      <c r="AB801">
        <v>387912.20931341732</v>
      </c>
      <c r="AC801">
        <v>66773.504273504266</v>
      </c>
      <c r="AD801">
        <v>3511.2897012375051</v>
      </c>
      <c r="AE801">
        <v>1053386.9103712509</v>
      </c>
      <c r="AF801">
        <v>1053386.9103712509</v>
      </c>
      <c r="AG801">
        <v>48.526838290313009</v>
      </c>
      <c r="AH801">
        <v>92.719115850877571</v>
      </c>
      <c r="AI801">
        <v>92.719115850877571</v>
      </c>
      <c r="AJ801">
        <v>12607.14680268606</v>
      </c>
      <c r="AK801">
        <v>2170.1388888888891</v>
      </c>
      <c r="AL801" t="s">
        <v>125</v>
      </c>
      <c r="AM801">
        <v>7185.7314784430118</v>
      </c>
      <c r="AN801">
        <v>756.15966753180157</v>
      </c>
      <c r="AO801">
        <v>15762.24969464919</v>
      </c>
      <c r="AP801">
        <v>22719.17683754977</v>
      </c>
      <c r="AQ801">
        <v>6956.9271429005839</v>
      </c>
      <c r="AR801">
        <v>1.1968201501804171E-2</v>
      </c>
      <c r="AS801">
        <v>259.79740792638279</v>
      </c>
      <c r="AT801">
        <v>148.07747076894219</v>
      </c>
      <c r="AU801">
        <v>15.582298253351221</v>
      </c>
      <c r="AV801">
        <v>324.81509717058299</v>
      </c>
      <c r="AW801">
        <v>468.17756190155501</v>
      </c>
      <c r="AX801">
        <v>143.36246473097199</v>
      </c>
      <c r="AY801">
        <v>1.9106770421799</v>
      </c>
      <c r="AZ801" t="s">
        <v>176</v>
      </c>
      <c r="BA801" t="str">
        <f>VLOOKUP($AZ801,Sheet1!$A$2:$B$58,2,FALSE)</f>
        <v>Propane (PW1)</v>
      </c>
      <c r="BB801" t="s">
        <v>223</v>
      </c>
      <c r="BC801">
        <v>3</v>
      </c>
      <c r="BD801">
        <v>26.7</v>
      </c>
      <c r="BE801">
        <v>0</v>
      </c>
      <c r="BF801">
        <v>44.094819999999999</v>
      </c>
      <c r="BG801">
        <f>VLOOKUP($AZ801,Sheet1!$A$2:$C$58,3,FALSE)</f>
        <v>6.666666666666667</v>
      </c>
      <c r="BH801">
        <v>-42</v>
      </c>
      <c r="BI801" t="s">
        <v>97</v>
      </c>
      <c r="BJ801">
        <v>0.71453537989595628</v>
      </c>
      <c r="BK801">
        <v>0.538225806451613</v>
      </c>
      <c r="BL801">
        <v>0.51517883465716197</v>
      </c>
      <c r="BM801">
        <v>100</v>
      </c>
      <c r="BN801">
        <v>-0.41646161204871113</v>
      </c>
      <c r="BO801">
        <v>908.76707350199069</v>
      </c>
      <c r="BP801">
        <v>278.27708571602318</v>
      </c>
      <c r="BQ801">
        <v>2.994229254139146</v>
      </c>
      <c r="BR801">
        <v>509.01897320365492</v>
      </c>
      <c r="BS801">
        <v>399.74810029833583</v>
      </c>
      <c r="BT801">
        <v>0.8073387096774195</v>
      </c>
      <c r="BU801">
        <v>0</v>
      </c>
      <c r="BV801">
        <v>51.826663294054278</v>
      </c>
      <c r="BW801">
        <v>0</v>
      </c>
      <c r="BX801">
        <v>17.863384497398911</v>
      </c>
      <c r="BY801">
        <v>3.8580884825035691</v>
      </c>
      <c r="BZ801">
        <v>95.465524353250458</v>
      </c>
      <c r="CA801">
        <v>40.882120339678274</v>
      </c>
      <c r="CB801">
        <v>0</v>
      </c>
      <c r="CC801">
        <v>2.756740719517901</v>
      </c>
      <c r="CD801">
        <v>51.826663294054278</v>
      </c>
      <c r="CE801">
        <v>68.892146132459573</v>
      </c>
      <c r="CF801">
        <v>58.671616047540013</v>
      </c>
      <c r="CG801">
        <v>4.0882120339678263</v>
      </c>
      <c r="CH801">
        <v>0</v>
      </c>
      <c r="CI801">
        <v>2.756740719517901</v>
      </c>
      <c r="CJ801">
        <v>51.826663294054278</v>
      </c>
      <c r="CK801">
        <v>87.589122297485019</v>
      </c>
      <c r="CL801">
        <v>33.005718283912827</v>
      </c>
      <c r="CM801">
        <v>0</v>
      </c>
      <c r="CN801">
        <v>2.756740719517901</v>
      </c>
      <c r="CO801">
        <v>51.826663294054278</v>
      </c>
      <c r="CP801">
        <v>66.13540541294168</v>
      </c>
      <c r="CQ801">
        <v>57.883975841963469</v>
      </c>
      <c r="CR801">
        <v>3.3005718283912828</v>
      </c>
      <c r="CS801">
        <v>0</v>
      </c>
      <c r="CT801">
        <v>2.756740719517901</v>
      </c>
      <c r="CU801">
        <v>51.826663294054278</v>
      </c>
      <c r="CV801">
        <f t="shared" si="12"/>
        <v>399.74810029833583</v>
      </c>
    </row>
    <row r="802" spans="1:100" x14ac:dyDescent="0.25">
      <c r="A802" s="1">
        <v>106</v>
      </c>
      <c r="B802" t="s">
        <v>97</v>
      </c>
      <c r="C802" t="s">
        <v>111</v>
      </c>
      <c r="D802">
        <v>2</v>
      </c>
      <c r="E802">
        <v>6</v>
      </c>
      <c r="F802">
        <v>1</v>
      </c>
      <c r="G802">
        <v>46.067439999999998</v>
      </c>
      <c r="H802">
        <v>12</v>
      </c>
      <c r="I802" t="s">
        <v>119</v>
      </c>
      <c r="J802">
        <v>1.145</v>
      </c>
      <c r="K802">
        <v>500</v>
      </c>
      <c r="L802">
        <v>100</v>
      </c>
      <c r="N802" t="s">
        <v>120</v>
      </c>
      <c r="O802">
        <v>0</v>
      </c>
      <c r="P802">
        <v>0.16666666666666671</v>
      </c>
      <c r="Q802">
        <v>3.2500000000000001E-2</v>
      </c>
      <c r="R802">
        <v>77.5</v>
      </c>
      <c r="S802">
        <v>170</v>
      </c>
      <c r="T802">
        <v>100</v>
      </c>
      <c r="U802">
        <v>1812.1301775147931</v>
      </c>
      <c r="V802">
        <v>20</v>
      </c>
      <c r="W802">
        <v>0.95</v>
      </c>
      <c r="X802">
        <v>1</v>
      </c>
      <c r="Y802">
        <v>65127.910476085453</v>
      </c>
      <c r="Z802">
        <v>325639552.38042718</v>
      </c>
      <c r="AA802">
        <v>372857287.47558922</v>
      </c>
      <c r="AB802">
        <v>372857.2874755892</v>
      </c>
      <c r="AC802">
        <v>0</v>
      </c>
      <c r="AD802">
        <v>3375.0161044469719</v>
      </c>
      <c r="AE802">
        <v>1012504.831334092</v>
      </c>
      <c r="AF802">
        <v>1012504.831334092</v>
      </c>
      <c r="AG802">
        <v>46.643505567193387</v>
      </c>
      <c r="AH802">
        <v>89.12067525402675</v>
      </c>
      <c r="AI802">
        <v>89.12067525402675</v>
      </c>
      <c r="AJ802">
        <v>12117.86184295665</v>
      </c>
      <c r="AK802">
        <v>854.70085470085473</v>
      </c>
      <c r="AL802" t="s">
        <v>123</v>
      </c>
      <c r="AM802">
        <v>6906.8523321870734</v>
      </c>
      <c r="AN802">
        <v>726.81301532985538</v>
      </c>
      <c r="AO802">
        <v>15150.514793184549</v>
      </c>
      <c r="AP802">
        <v>20606.22804517443</v>
      </c>
      <c r="AQ802">
        <v>5455.713251989886</v>
      </c>
      <c r="AR802">
        <v>1.1968201501804171E-2</v>
      </c>
      <c r="AS802">
        <v>259.79740792638279</v>
      </c>
      <c r="AT802">
        <v>148.07747076894219</v>
      </c>
      <c r="AU802">
        <v>15.582298253351221</v>
      </c>
      <c r="AV802">
        <v>324.81509717058287</v>
      </c>
      <c r="AW802">
        <v>441.78128969079421</v>
      </c>
      <c r="AX802">
        <v>116.96619252021119</v>
      </c>
      <c r="AY802">
        <v>1.9106770421799</v>
      </c>
      <c r="AZ802" t="s">
        <v>181</v>
      </c>
      <c r="BA802" t="str">
        <f>VLOOKUP($AZ802,Sheet1!$A$2:$B$58,2,FALSE)</f>
        <v>Styrene</v>
      </c>
      <c r="BB802" t="s">
        <v>228</v>
      </c>
      <c r="BC802">
        <v>8</v>
      </c>
      <c r="BD802">
        <v>30.68</v>
      </c>
      <c r="BE802">
        <v>0</v>
      </c>
      <c r="BF802">
        <v>104.14832</v>
      </c>
      <c r="BG802">
        <f>VLOOKUP($AZ802,Sheet1!$A$2:$C$58,3,FALSE)</f>
        <v>5</v>
      </c>
      <c r="BH802">
        <v>145</v>
      </c>
      <c r="BI802" t="s">
        <v>231</v>
      </c>
      <c r="BJ802">
        <v>0.71849411021670351</v>
      </c>
      <c r="BK802">
        <v>0.30926896551724098</v>
      </c>
      <c r="BL802">
        <v>0.53598029770694799</v>
      </c>
      <c r="BM802">
        <v>100</v>
      </c>
      <c r="BN802">
        <v>-1.3981418901472931</v>
      </c>
      <c r="BO802">
        <v>824.24912180697731</v>
      </c>
      <c r="BP802">
        <v>218.22853007959549</v>
      </c>
      <c r="BQ802">
        <v>2.8463328999443669</v>
      </c>
      <c r="BR802">
        <v>483.87659299054229</v>
      </c>
      <c r="BS802">
        <v>340.37252881643502</v>
      </c>
      <c r="BT802">
        <v>1.2370758620689639</v>
      </c>
      <c r="BU802">
        <v>0</v>
      </c>
      <c r="BV802">
        <v>57.24091003205973</v>
      </c>
      <c r="BW802">
        <v>0</v>
      </c>
      <c r="BX802">
        <v>17.962352755417591</v>
      </c>
      <c r="BY802">
        <v>3.8580884825035691</v>
      </c>
      <c r="BZ802">
        <v>96.536390117831331</v>
      </c>
      <c r="CA802">
        <v>39.295480085771587</v>
      </c>
      <c r="CB802">
        <v>0</v>
      </c>
      <c r="CC802">
        <v>0</v>
      </c>
      <c r="CD802">
        <v>57.24091003205973</v>
      </c>
      <c r="CE802">
        <v>70.994328062079788</v>
      </c>
      <c r="CF802">
        <v>61.170458040636888</v>
      </c>
      <c r="CG802">
        <v>3.929548008577159</v>
      </c>
      <c r="CH802">
        <v>0</v>
      </c>
      <c r="CI802">
        <v>0</v>
      </c>
      <c r="CJ802">
        <v>57.24091003205973</v>
      </c>
      <c r="CK802">
        <v>91.38836439385156</v>
      </c>
      <c r="CL802">
        <v>31.37544051041813</v>
      </c>
      <c r="CM802">
        <v>0</v>
      </c>
      <c r="CN802">
        <v>2.772013851373714</v>
      </c>
      <c r="CO802">
        <v>57.24091003205973</v>
      </c>
      <c r="CP802">
        <v>70.994328062079788</v>
      </c>
      <c r="CQ802">
        <v>63.150467934475259</v>
      </c>
      <c r="CR802">
        <v>3.1375440510418122</v>
      </c>
      <c r="CS802">
        <v>0</v>
      </c>
      <c r="CT802">
        <v>2.772013851373714</v>
      </c>
      <c r="CU802">
        <v>57.24091003205973</v>
      </c>
      <c r="CV802">
        <f t="shared" si="12"/>
        <v>340.37252881643502</v>
      </c>
    </row>
    <row r="803" spans="1:100" x14ac:dyDescent="0.25">
      <c r="A803" s="1">
        <v>518</v>
      </c>
      <c r="B803" t="s">
        <v>99</v>
      </c>
      <c r="C803" t="s">
        <v>113</v>
      </c>
      <c r="D803">
        <v>1</v>
      </c>
      <c r="E803">
        <v>4</v>
      </c>
      <c r="F803">
        <v>1</v>
      </c>
      <c r="G803">
        <v>32.041060000000002</v>
      </c>
      <c r="H803">
        <v>6</v>
      </c>
      <c r="I803" t="s">
        <v>119</v>
      </c>
      <c r="J803">
        <v>1.2130000000000001</v>
      </c>
      <c r="K803">
        <v>500</v>
      </c>
      <c r="L803">
        <v>100</v>
      </c>
      <c r="N803" t="s">
        <v>120</v>
      </c>
      <c r="O803">
        <v>0</v>
      </c>
      <c r="P803">
        <v>0.125</v>
      </c>
      <c r="Q803">
        <v>3.2500000000000001E-2</v>
      </c>
      <c r="R803">
        <v>77.5</v>
      </c>
      <c r="S803">
        <v>170</v>
      </c>
      <c r="T803">
        <v>100</v>
      </c>
      <c r="U803">
        <v>1812.1301775147931</v>
      </c>
      <c r="V803">
        <v>20</v>
      </c>
      <c r="W803">
        <v>0.95</v>
      </c>
      <c r="X803">
        <v>1</v>
      </c>
      <c r="Y803">
        <v>47203.255155010527</v>
      </c>
      <c r="Z803">
        <v>236016275.7750527</v>
      </c>
      <c r="AA803">
        <v>286287742.51513892</v>
      </c>
      <c r="AB803">
        <v>286287.74251513887</v>
      </c>
      <c r="AC803">
        <v>0</v>
      </c>
      <c r="AD803">
        <v>2446.1363057084159</v>
      </c>
      <c r="AE803">
        <v>1467681.7834250501</v>
      </c>
      <c r="AF803">
        <v>1467681.7834250501</v>
      </c>
      <c r="AG803">
        <v>47.026080083629019</v>
      </c>
      <c r="AH803">
        <v>48.444506466402323</v>
      </c>
      <c r="AI803">
        <v>48.444506466402323</v>
      </c>
      <c r="AJ803">
        <v>9304.3516317420163</v>
      </c>
      <c r="AK803">
        <v>854.70085470085473</v>
      </c>
      <c r="AL803" t="s">
        <v>123</v>
      </c>
      <c r="AM803">
        <v>3754.4492511461799</v>
      </c>
      <c r="AN803">
        <v>526.77784319820012</v>
      </c>
      <c r="AO803">
        <v>8235.566099288395</v>
      </c>
      <c r="AP803">
        <v>14440.27958078725</v>
      </c>
      <c r="AQ803">
        <v>6204.7134814988567</v>
      </c>
      <c r="AR803">
        <v>6.3394883937504176E-3</v>
      </c>
      <c r="AS803">
        <v>197.85513942892081</v>
      </c>
      <c r="AT803">
        <v>79.837597445278007</v>
      </c>
      <c r="AU803">
        <v>11.20182337676035</v>
      </c>
      <c r="AV803">
        <v>175.12763310577111</v>
      </c>
      <c r="AW803">
        <v>307.06959957341383</v>
      </c>
      <c r="AX803">
        <v>131.9419664676426</v>
      </c>
      <c r="AY803">
        <v>1.030162547681007</v>
      </c>
      <c r="AZ803" t="s">
        <v>153</v>
      </c>
      <c r="BA803" t="str">
        <f>VLOOKUP($AZ803,Sheet1!$A$2:$B$58,2,FALSE)</f>
        <v>Acrylate (PW1)</v>
      </c>
      <c r="BB803" t="s">
        <v>198</v>
      </c>
      <c r="BC803">
        <v>3</v>
      </c>
      <c r="BD803">
        <v>19.93</v>
      </c>
      <c r="BE803">
        <v>0</v>
      </c>
      <c r="BF803">
        <v>71.053619999999995</v>
      </c>
      <c r="BG803">
        <f>VLOOKUP($AZ803,Sheet1!$A$2:$C$58,3,FALSE)</f>
        <v>3.666666666666667</v>
      </c>
      <c r="BH803">
        <v>80</v>
      </c>
      <c r="BI803" t="s">
        <v>238</v>
      </c>
      <c r="BJ803">
        <v>0.72553286080853374</v>
      </c>
      <c r="BK803">
        <v>0.23972972972973</v>
      </c>
      <c r="BL803">
        <v>0.53161990018179595</v>
      </c>
      <c r="BM803">
        <v>100</v>
      </c>
      <c r="BN803">
        <v>-1.466856708260313</v>
      </c>
      <c r="BO803">
        <v>577.61118323149003</v>
      </c>
      <c r="BP803">
        <v>248.1885392599543</v>
      </c>
      <c r="BQ803">
        <v>1.212247397847559</v>
      </c>
      <c r="BR803">
        <v>206.082057634085</v>
      </c>
      <c r="BS803">
        <v>371.52912559740503</v>
      </c>
      <c r="BT803">
        <v>0.71918918918918995</v>
      </c>
      <c r="BU803">
        <v>0</v>
      </c>
      <c r="BV803">
        <v>37.489191042669049</v>
      </c>
      <c r="BW803">
        <v>0</v>
      </c>
      <c r="BX803">
        <v>18.138321520213339</v>
      </c>
      <c r="BY803">
        <v>3.8580884825035691</v>
      </c>
      <c r="BZ803">
        <v>58.849555892794363</v>
      </c>
      <c r="CA803">
        <v>21.360364850125311</v>
      </c>
      <c r="CB803">
        <v>0</v>
      </c>
      <c r="CC803">
        <v>0</v>
      </c>
      <c r="CD803">
        <v>37.489191042669049</v>
      </c>
      <c r="CE803">
        <v>44.965318740212908</v>
      </c>
      <c r="CF803">
        <v>39.625227527681581</v>
      </c>
      <c r="CG803">
        <v>2.1360364850125309</v>
      </c>
      <c r="CH803">
        <v>0</v>
      </c>
      <c r="CI803">
        <v>0</v>
      </c>
      <c r="CJ803">
        <v>37.489191042669049</v>
      </c>
      <c r="CK803">
        <v>53.651097369719722</v>
      </c>
      <c r="CL803">
        <v>13.362736353087399</v>
      </c>
      <c r="CM803">
        <v>0</v>
      </c>
      <c r="CN803">
        <v>2.7991699739632678</v>
      </c>
      <c r="CO803">
        <v>37.489191042669049</v>
      </c>
      <c r="CP803">
        <v>44.965318740212908</v>
      </c>
      <c r="CQ803">
        <v>41.624634651941058</v>
      </c>
      <c r="CR803">
        <v>1.3362736353087401</v>
      </c>
      <c r="CS803">
        <v>0</v>
      </c>
      <c r="CT803">
        <v>2.7991699739632678</v>
      </c>
      <c r="CU803">
        <v>37.489191042669049</v>
      </c>
      <c r="CV803">
        <f t="shared" si="12"/>
        <v>371.52912559740503</v>
      </c>
    </row>
    <row r="804" spans="1:100" x14ac:dyDescent="0.25">
      <c r="A804" s="1">
        <v>774</v>
      </c>
      <c r="B804" t="s">
        <v>101</v>
      </c>
      <c r="C804" t="s">
        <v>115</v>
      </c>
      <c r="D804">
        <v>2</v>
      </c>
      <c r="E804">
        <v>6</v>
      </c>
      <c r="F804">
        <v>2</v>
      </c>
      <c r="G804">
        <v>62.06644</v>
      </c>
      <c r="H804">
        <v>10</v>
      </c>
      <c r="I804" t="s">
        <v>119</v>
      </c>
      <c r="J804">
        <v>1.44</v>
      </c>
      <c r="K804">
        <v>500</v>
      </c>
      <c r="L804">
        <v>100</v>
      </c>
      <c r="N804" t="s">
        <v>120</v>
      </c>
      <c r="O804">
        <v>0</v>
      </c>
      <c r="P804">
        <v>0.2</v>
      </c>
      <c r="Q804">
        <v>3.2500000000000001E-2</v>
      </c>
      <c r="R804">
        <v>77.5</v>
      </c>
      <c r="S804">
        <v>170</v>
      </c>
      <c r="T804">
        <v>100</v>
      </c>
      <c r="U804">
        <v>1812.1301775147931</v>
      </c>
      <c r="V804">
        <v>20</v>
      </c>
      <c r="W804">
        <v>0.95</v>
      </c>
      <c r="X804">
        <v>1</v>
      </c>
      <c r="Y804">
        <v>36837.214233649989</v>
      </c>
      <c r="Z804">
        <v>184186071.16824991</v>
      </c>
      <c r="AA804">
        <v>265227942.4822799</v>
      </c>
      <c r="AB804">
        <v>265227.9424822799</v>
      </c>
      <c r="AC804">
        <v>0</v>
      </c>
      <c r="AD804">
        <v>1908.954093148493</v>
      </c>
      <c r="AE804">
        <v>687223.47353345749</v>
      </c>
      <c r="AF804">
        <v>687223.47353345749</v>
      </c>
      <c r="AG804">
        <v>42.653514486655929</v>
      </c>
      <c r="AH804">
        <v>60.489410140414932</v>
      </c>
      <c r="AI804">
        <v>60.489410140414932</v>
      </c>
      <c r="AJ804">
        <v>8619.9081306740973</v>
      </c>
      <c r="AK804">
        <v>854.70085470085473</v>
      </c>
      <c r="AL804" t="s">
        <v>123</v>
      </c>
      <c r="AM804">
        <v>4687.9292858821564</v>
      </c>
      <c r="AN804">
        <v>411.09512892083609</v>
      </c>
      <c r="AO804">
        <v>10283.199723870541</v>
      </c>
      <c r="AP804">
        <v>14573.633400177951</v>
      </c>
      <c r="AQ804">
        <v>4290.4336763074079</v>
      </c>
      <c r="AR804">
        <v>1.2543093276999999E-2</v>
      </c>
      <c r="AS804">
        <v>202.09139233698599</v>
      </c>
      <c r="AT804">
        <v>109.90722200274411</v>
      </c>
      <c r="AU804">
        <v>9.6380130422651682</v>
      </c>
      <c r="AV804">
        <v>241.0868095544065</v>
      </c>
      <c r="AW804">
        <v>341.67485553241522</v>
      </c>
      <c r="AX804">
        <v>100.58804597800869</v>
      </c>
      <c r="AY804">
        <v>1.4181577032612149</v>
      </c>
      <c r="AZ804" t="s">
        <v>149</v>
      </c>
      <c r="BA804" t="str">
        <f>VLOOKUP($AZ804,Sheet1!$A$2:$B$58,2,FALSE)</f>
        <v>Glutarate</v>
      </c>
      <c r="BB804" t="s">
        <v>202</v>
      </c>
      <c r="BC804">
        <v>5</v>
      </c>
      <c r="BD804">
        <v>17</v>
      </c>
      <c r="BE804">
        <v>0</v>
      </c>
      <c r="BF804">
        <v>130.09654</v>
      </c>
      <c r="BG804">
        <f>VLOOKUP($AZ804,Sheet1!$A$2:$C$58,3,FALSE)</f>
        <v>3.6</v>
      </c>
      <c r="BH804">
        <v>200</v>
      </c>
      <c r="BI804" t="s">
        <v>243</v>
      </c>
      <c r="BJ804">
        <v>0.72814174383125063</v>
      </c>
      <c r="BK804">
        <v>0.27962500000000201</v>
      </c>
      <c r="BL804">
        <v>0.586118173399784</v>
      </c>
      <c r="BM804">
        <v>100</v>
      </c>
      <c r="BN804">
        <v>-0.96926061173162426</v>
      </c>
      <c r="BO804">
        <v>582.94533600711782</v>
      </c>
      <c r="BP804">
        <v>171.61734705229631</v>
      </c>
      <c r="BQ804">
        <v>1.691434661785346</v>
      </c>
      <c r="BR804">
        <v>287.54389250350891</v>
      </c>
      <c r="BS804">
        <v>295.40144350360902</v>
      </c>
      <c r="BT804">
        <v>0.69906250000000503</v>
      </c>
      <c r="BU804">
        <v>0</v>
      </c>
      <c r="BV804">
        <v>29.004389850926032</v>
      </c>
      <c r="BW804">
        <v>0</v>
      </c>
      <c r="BX804">
        <v>18.203543595781269</v>
      </c>
      <c r="BY804">
        <v>3.8580884825035691</v>
      </c>
      <c r="BZ804">
        <v>55.67564660248825</v>
      </c>
      <c r="CA804">
        <v>26.671256751562218</v>
      </c>
      <c r="CB804">
        <v>0</v>
      </c>
      <c r="CC804">
        <v>0</v>
      </c>
      <c r="CD804">
        <v>29.004389850926032</v>
      </c>
      <c r="CE804">
        <v>38.339329713972809</v>
      </c>
      <c r="CF804">
        <v>31.671515526082249</v>
      </c>
      <c r="CG804">
        <v>2.667125675156222</v>
      </c>
      <c r="CH804">
        <v>0</v>
      </c>
      <c r="CI804">
        <v>0</v>
      </c>
      <c r="CJ804">
        <v>29.004389850926032</v>
      </c>
      <c r="CK804">
        <v>50.458495376549642</v>
      </c>
      <c r="CL804">
        <v>18.644870250118181</v>
      </c>
      <c r="CM804">
        <v>0</v>
      </c>
      <c r="CN804">
        <v>2.809235275505412</v>
      </c>
      <c r="CO804">
        <v>29.004389850926032</v>
      </c>
      <c r="CP804">
        <v>38.339329713972809</v>
      </c>
      <c r="CQ804">
        <v>33.678112151443258</v>
      </c>
      <c r="CR804">
        <v>1.864487025011818</v>
      </c>
      <c r="CS804">
        <v>0</v>
      </c>
      <c r="CT804">
        <v>2.809235275505412</v>
      </c>
      <c r="CU804">
        <v>29.004389850926032</v>
      </c>
      <c r="CV804">
        <f t="shared" si="12"/>
        <v>295.40144350360902</v>
      </c>
    </row>
    <row r="805" spans="1:100" x14ac:dyDescent="0.25">
      <c r="A805" s="1">
        <v>776</v>
      </c>
      <c r="B805" t="s">
        <v>101</v>
      </c>
      <c r="C805" t="s">
        <v>115</v>
      </c>
      <c r="D805">
        <v>2</v>
      </c>
      <c r="E805">
        <v>6</v>
      </c>
      <c r="F805">
        <v>2</v>
      </c>
      <c r="G805">
        <v>62.06644</v>
      </c>
      <c r="H805">
        <v>10</v>
      </c>
      <c r="I805" t="s">
        <v>119</v>
      </c>
      <c r="J805">
        <v>1.44</v>
      </c>
      <c r="K805">
        <v>500</v>
      </c>
      <c r="L805">
        <v>100</v>
      </c>
      <c r="N805" t="s">
        <v>120</v>
      </c>
      <c r="O805">
        <v>0</v>
      </c>
      <c r="P805">
        <v>0.2</v>
      </c>
      <c r="Q805">
        <v>3.2500000000000001E-2</v>
      </c>
      <c r="R805">
        <v>77.5</v>
      </c>
      <c r="S805">
        <v>170</v>
      </c>
      <c r="T805">
        <v>100</v>
      </c>
      <c r="U805">
        <v>1812.1301775147931</v>
      </c>
      <c r="V805">
        <v>20</v>
      </c>
      <c r="W805">
        <v>0.95</v>
      </c>
      <c r="X805">
        <v>1</v>
      </c>
      <c r="Y805">
        <v>39044.247969845601</v>
      </c>
      <c r="Z805">
        <v>195221239.84922799</v>
      </c>
      <c r="AA805">
        <v>281118585.38288832</v>
      </c>
      <c r="AB805">
        <v>281118.58538288833</v>
      </c>
      <c r="AC805">
        <v>0</v>
      </c>
      <c r="AD805">
        <v>2023.325556139818</v>
      </c>
      <c r="AE805">
        <v>728397.2002103345</v>
      </c>
      <c r="AF805">
        <v>728397.2002103345</v>
      </c>
      <c r="AG805">
        <v>45.209021123022723</v>
      </c>
      <c r="AH805">
        <v>64.113521562513654</v>
      </c>
      <c r="AI805">
        <v>64.113521562513654</v>
      </c>
      <c r="AJ805">
        <v>9136.3540249438702</v>
      </c>
      <c r="AK805">
        <v>854.70085470085473</v>
      </c>
      <c r="AL805" t="s">
        <v>123</v>
      </c>
      <c r="AM805">
        <v>4968.7979210948079</v>
      </c>
      <c r="AN805">
        <v>435.72513521173448</v>
      </c>
      <c r="AO805">
        <v>10899.298665627321</v>
      </c>
      <c r="AP805">
        <v>15395.577935951271</v>
      </c>
      <c r="AQ805">
        <v>4496.2792703239465</v>
      </c>
      <c r="AR805">
        <v>1.2543093276999999E-2</v>
      </c>
      <c r="AS805">
        <v>202.09139233698599</v>
      </c>
      <c r="AT805">
        <v>109.90722200274421</v>
      </c>
      <c r="AU805">
        <v>9.63801304226517</v>
      </c>
      <c r="AV805">
        <v>241.08680955440661</v>
      </c>
      <c r="AW805">
        <v>340.54216511471998</v>
      </c>
      <c r="AX805">
        <v>99.455355560313478</v>
      </c>
      <c r="AY805">
        <v>1.4181577032612149</v>
      </c>
      <c r="AZ805" t="s">
        <v>160</v>
      </c>
      <c r="BA805" t="str">
        <f>VLOOKUP($AZ805,Sheet1!$A$2:$B$58,2,FALSE)</f>
        <v>Adipate</v>
      </c>
      <c r="BB805" t="s">
        <v>209</v>
      </c>
      <c r="BC805">
        <v>6</v>
      </c>
      <c r="BD805">
        <v>17</v>
      </c>
      <c r="BE805">
        <v>0</v>
      </c>
      <c r="BF805">
        <v>144.12291999999999</v>
      </c>
      <c r="BG805">
        <f>VLOOKUP($AZ805,Sheet1!$A$2:$C$58,3,FALSE)</f>
        <v>4</v>
      </c>
      <c r="BH805">
        <v>337.5</v>
      </c>
      <c r="BI805" t="s">
        <v>243</v>
      </c>
      <c r="BJ805">
        <v>0.73235648962208943</v>
      </c>
      <c r="BK805">
        <v>0.23814332247556999</v>
      </c>
      <c r="BL805">
        <v>0.55298697868219804</v>
      </c>
      <c r="BM805">
        <v>100</v>
      </c>
      <c r="BN805">
        <v>-0.88766004063519544</v>
      </c>
      <c r="BO805">
        <v>615.82311743805064</v>
      </c>
      <c r="BP805">
        <v>179.8511708129578</v>
      </c>
      <c r="BQ805">
        <v>1.8321843728784559</v>
      </c>
      <c r="BR805">
        <v>311.47134338933762</v>
      </c>
      <c r="BS805">
        <v>304.35177404871308</v>
      </c>
      <c r="BT805">
        <v>0.71442996742670994</v>
      </c>
      <c r="BU805">
        <v>0</v>
      </c>
      <c r="BV805">
        <v>30.742134363655438</v>
      </c>
      <c r="BW805">
        <v>0</v>
      </c>
      <c r="BX805">
        <v>18.308912240552239</v>
      </c>
      <c r="BY805">
        <v>3.8580884825035691</v>
      </c>
      <c r="BZ805">
        <v>59.011350262292943</v>
      </c>
      <c r="CA805">
        <v>28.269215898637501</v>
      </c>
      <c r="CB805">
        <v>0</v>
      </c>
      <c r="CC805">
        <v>0</v>
      </c>
      <c r="CD805">
        <v>30.742134363655438</v>
      </c>
      <c r="CE805">
        <v>40.636359928178557</v>
      </c>
      <c r="CF805">
        <v>33.569055953519189</v>
      </c>
      <c r="CG805">
        <v>2.8269215898637499</v>
      </c>
      <c r="CH805">
        <v>0</v>
      </c>
      <c r="CI805">
        <v>0</v>
      </c>
      <c r="CJ805">
        <v>30.742134363655438</v>
      </c>
      <c r="CK805">
        <v>53.76400029228288</v>
      </c>
      <c r="CL805">
        <v>20.196369790929712</v>
      </c>
      <c r="CM805">
        <v>0</v>
      </c>
      <c r="CN805">
        <v>2.8254961376977281</v>
      </c>
      <c r="CO805">
        <v>30.742134363655438</v>
      </c>
      <c r="CP805">
        <v>40.636359928178557</v>
      </c>
      <c r="CQ805">
        <v>35.587267480446137</v>
      </c>
      <c r="CR805">
        <v>2.0196369790929709</v>
      </c>
      <c r="CS805">
        <v>0</v>
      </c>
      <c r="CT805">
        <v>2.8254961376977281</v>
      </c>
      <c r="CU805">
        <v>30.742134363655438</v>
      </c>
      <c r="CV805">
        <f t="shared" si="12"/>
        <v>304.35177404871308</v>
      </c>
    </row>
    <row r="806" spans="1:100" x14ac:dyDescent="0.25">
      <c r="A806" s="1">
        <v>1049</v>
      </c>
      <c r="B806" t="s">
        <v>105</v>
      </c>
      <c r="C806" t="s">
        <v>114</v>
      </c>
      <c r="D806">
        <v>1</v>
      </c>
      <c r="E806">
        <v>0</v>
      </c>
      <c r="F806">
        <v>1</v>
      </c>
      <c r="G806">
        <v>28.009699999999999</v>
      </c>
      <c r="H806">
        <v>2</v>
      </c>
      <c r="I806" t="s">
        <v>119</v>
      </c>
      <c r="J806">
        <v>1.333</v>
      </c>
      <c r="K806">
        <v>500</v>
      </c>
      <c r="L806">
        <v>50</v>
      </c>
      <c r="N806" t="s">
        <v>121</v>
      </c>
      <c r="O806">
        <v>50</v>
      </c>
      <c r="P806">
        <v>0.25</v>
      </c>
      <c r="Q806">
        <v>3.2500000000000001E-2</v>
      </c>
      <c r="R806">
        <v>77.5</v>
      </c>
      <c r="S806">
        <v>170</v>
      </c>
      <c r="T806">
        <v>100</v>
      </c>
      <c r="U806">
        <v>1812.1301775147931</v>
      </c>
      <c r="V806">
        <v>20</v>
      </c>
      <c r="W806">
        <v>0.95</v>
      </c>
      <c r="X806">
        <v>1</v>
      </c>
      <c r="Y806">
        <v>35073.655433740343</v>
      </c>
      <c r="Z806">
        <v>175368277.16870171</v>
      </c>
      <c r="AA806">
        <v>233765913.46587941</v>
      </c>
      <c r="AB806">
        <v>233765.91346587939</v>
      </c>
      <c r="AC806">
        <v>0</v>
      </c>
      <c r="AD806">
        <v>1817.564099099478</v>
      </c>
      <c r="AE806">
        <v>3271615.37837906</v>
      </c>
      <c r="AF806">
        <v>1635807.68918953</v>
      </c>
      <c r="AG806">
        <v>45.818482631891989</v>
      </c>
      <c r="AH806">
        <v>71.991896401231216</v>
      </c>
      <c r="AI806">
        <v>71.991896401231216</v>
      </c>
      <c r="AJ806">
        <v>7597.3921876410805</v>
      </c>
      <c r="AK806">
        <v>854.70085470085473</v>
      </c>
      <c r="AL806" t="s">
        <v>123</v>
      </c>
      <c r="AM806">
        <v>5579.3719710954192</v>
      </c>
      <c r="AN806">
        <v>391.41420441851398</v>
      </c>
      <c r="AO806">
        <v>12238.622388209311</v>
      </c>
      <c r="AP806">
        <v>14422.879217855871</v>
      </c>
      <c r="AQ806">
        <v>2184.256829646562</v>
      </c>
      <c r="AR806">
        <v>4.644428705066944E-3</v>
      </c>
      <c r="AS806">
        <v>154.6611756050491</v>
      </c>
      <c r="AT806">
        <v>113.5800557448126</v>
      </c>
      <c r="AU806">
        <v>7.9680737164469653</v>
      </c>
      <c r="AV806">
        <v>249.14334808539539</v>
      </c>
      <c r="AW806">
        <v>293.60856993428678</v>
      </c>
      <c r="AX806">
        <v>44.465221848891403</v>
      </c>
      <c r="AY806">
        <v>1.57124139137513</v>
      </c>
      <c r="AZ806" t="s">
        <v>154</v>
      </c>
      <c r="BA806" t="str">
        <f>VLOOKUP($AZ806,Sheet1!$A$2:$B$58,2,FALSE)</f>
        <v>1,3-Butanediol (PW2)</v>
      </c>
      <c r="BB806" t="s">
        <v>206</v>
      </c>
      <c r="BC806">
        <v>4</v>
      </c>
      <c r="BD806">
        <v>17.47854648300871</v>
      </c>
      <c r="BE806">
        <v>25.35</v>
      </c>
      <c r="BF806">
        <v>90.119200000000006</v>
      </c>
      <c r="BG806">
        <f>VLOOKUP($AZ806,Sheet1!$A$2:$C$58,3,FALSE)</f>
        <v>5.5</v>
      </c>
      <c r="BH806">
        <v>207</v>
      </c>
      <c r="BI806" t="s">
        <v>248</v>
      </c>
      <c r="BJ806">
        <v>0.73252980496941833</v>
      </c>
      <c r="BK806">
        <v>0.18181818181818199</v>
      </c>
      <c r="BL806">
        <v>0.545631338358611</v>
      </c>
      <c r="BM806">
        <v>100</v>
      </c>
      <c r="BN806">
        <v>0</v>
      </c>
      <c r="BO806">
        <v>538.10796648435064</v>
      </c>
      <c r="BP806">
        <v>81.493159800266199</v>
      </c>
      <c r="BQ806">
        <v>2.1471460510798299</v>
      </c>
      <c r="BR806">
        <v>365.01482868357118</v>
      </c>
      <c r="BS806">
        <v>173.09313780077949</v>
      </c>
      <c r="BT806">
        <v>0.72727272727272796</v>
      </c>
      <c r="BU806">
        <v>0</v>
      </c>
      <c r="BV806">
        <v>32.033619138498047</v>
      </c>
      <c r="BW806">
        <v>0.79135610279933477</v>
      </c>
      <c r="BX806">
        <v>18.313245124235461</v>
      </c>
      <c r="BY806">
        <v>1.1023109950010199</v>
      </c>
      <c r="BZ806">
        <v>63.77660272011866</v>
      </c>
      <c r="CA806">
        <v>31.742983581620599</v>
      </c>
      <c r="CB806">
        <v>0</v>
      </c>
      <c r="CC806">
        <v>0</v>
      </c>
      <c r="CD806">
        <v>32.033619138498047</v>
      </c>
      <c r="CE806">
        <v>43.143663392065257</v>
      </c>
      <c r="CF806">
        <v>35.207917496660123</v>
      </c>
      <c r="CG806">
        <v>3.1742983581620599</v>
      </c>
      <c r="CH806">
        <v>0</v>
      </c>
      <c r="CI806">
        <v>0</v>
      </c>
      <c r="CJ806">
        <v>32.033619138498047</v>
      </c>
      <c r="CK806">
        <v>56.509321796464967</v>
      </c>
      <c r="CL806">
        <v>23.66822699978318</v>
      </c>
      <c r="CM806">
        <v>0</v>
      </c>
      <c r="CN806">
        <v>0.80747565818374245</v>
      </c>
      <c r="CO806">
        <v>32.033619138498047</v>
      </c>
      <c r="CP806">
        <v>41.124974246605909</v>
      </c>
      <c r="CQ806">
        <v>35.207917496660123</v>
      </c>
      <c r="CR806">
        <v>2.366822699978318</v>
      </c>
      <c r="CS806">
        <v>0</v>
      </c>
      <c r="CT806">
        <v>0.80747565818374245</v>
      </c>
      <c r="CU806">
        <v>32.033619138498047</v>
      </c>
      <c r="CV806">
        <f t="shared" si="12"/>
        <v>173.09313780077949</v>
      </c>
    </row>
    <row r="807" spans="1:100" x14ac:dyDescent="0.25">
      <c r="A807" s="1">
        <v>1050</v>
      </c>
      <c r="B807" t="s">
        <v>105</v>
      </c>
      <c r="C807" t="s">
        <v>114</v>
      </c>
      <c r="D807">
        <v>1</v>
      </c>
      <c r="E807">
        <v>0</v>
      </c>
      <c r="F807">
        <v>1</v>
      </c>
      <c r="G807">
        <v>28.009699999999999</v>
      </c>
      <c r="H807">
        <v>2</v>
      </c>
      <c r="I807" t="s">
        <v>119</v>
      </c>
      <c r="J807">
        <v>1.333</v>
      </c>
      <c r="K807">
        <v>500</v>
      </c>
      <c r="L807">
        <v>50</v>
      </c>
      <c r="N807" t="s">
        <v>121</v>
      </c>
      <c r="O807">
        <v>50</v>
      </c>
      <c r="P807">
        <v>0.25</v>
      </c>
      <c r="Q807">
        <v>3.2500000000000001E-2</v>
      </c>
      <c r="R807">
        <v>77.5</v>
      </c>
      <c r="S807">
        <v>170</v>
      </c>
      <c r="T807">
        <v>100</v>
      </c>
      <c r="U807">
        <v>1812.1301775147931</v>
      </c>
      <c r="V807">
        <v>20</v>
      </c>
      <c r="W807">
        <v>0.95</v>
      </c>
      <c r="X807">
        <v>1</v>
      </c>
      <c r="Y807">
        <v>35073.655433740343</v>
      </c>
      <c r="Z807">
        <v>175368277.16870171</v>
      </c>
      <c r="AA807">
        <v>233765913.46587941</v>
      </c>
      <c r="AB807">
        <v>233765.91346587939</v>
      </c>
      <c r="AC807">
        <v>0</v>
      </c>
      <c r="AD807">
        <v>1817.564099099478</v>
      </c>
      <c r="AE807">
        <v>3271615.37837906</v>
      </c>
      <c r="AF807">
        <v>1635807.68918953</v>
      </c>
      <c r="AG807">
        <v>45.818482631891989</v>
      </c>
      <c r="AH807">
        <v>71.991896401231216</v>
      </c>
      <c r="AI807">
        <v>71.991896401231216</v>
      </c>
      <c r="AJ807">
        <v>7597.3921876410805</v>
      </c>
      <c r="AK807">
        <v>854.70085470085473</v>
      </c>
      <c r="AL807" t="s">
        <v>123</v>
      </c>
      <c r="AM807">
        <v>5579.3719710954192</v>
      </c>
      <c r="AN807">
        <v>391.41420441851398</v>
      </c>
      <c r="AO807">
        <v>12238.622388209311</v>
      </c>
      <c r="AP807">
        <v>14422.879217855871</v>
      </c>
      <c r="AQ807">
        <v>2184.256829646562</v>
      </c>
      <c r="AR807">
        <v>4.644428705066944E-3</v>
      </c>
      <c r="AS807">
        <v>154.6611756050491</v>
      </c>
      <c r="AT807">
        <v>113.5800557448126</v>
      </c>
      <c r="AU807">
        <v>7.9680737164469653</v>
      </c>
      <c r="AV807">
        <v>249.14334808539539</v>
      </c>
      <c r="AW807">
        <v>293.60856993428678</v>
      </c>
      <c r="AX807">
        <v>44.465221848891403</v>
      </c>
      <c r="AY807">
        <v>1.57124139137513</v>
      </c>
      <c r="AZ807" t="s">
        <v>158</v>
      </c>
      <c r="BA807" t="str">
        <f>VLOOKUP($AZ807,Sheet1!$A$2:$B$58,2,FALSE)</f>
        <v>2,3-Butanediol</v>
      </c>
      <c r="BB807" t="s">
        <v>206</v>
      </c>
      <c r="BC807">
        <v>4</v>
      </c>
      <c r="BD807">
        <v>17.47854648300871</v>
      </c>
      <c r="BE807">
        <v>0</v>
      </c>
      <c r="BF807">
        <v>90.119200000000006</v>
      </c>
      <c r="BG807">
        <f>VLOOKUP($AZ807,Sheet1!$A$2:$C$58,3,FALSE)</f>
        <v>5.5</v>
      </c>
      <c r="BH807">
        <v>177</v>
      </c>
      <c r="BI807" t="s">
        <v>248</v>
      </c>
      <c r="BJ807">
        <v>0.73252980496941833</v>
      </c>
      <c r="BK807">
        <v>0.18181818181818199</v>
      </c>
      <c r="BL807">
        <v>0.545631338358611</v>
      </c>
      <c r="BM807">
        <v>100</v>
      </c>
      <c r="BN807">
        <v>0</v>
      </c>
      <c r="BO807">
        <v>538.10796648435064</v>
      </c>
      <c r="BP807">
        <v>81.493159800266199</v>
      </c>
      <c r="BQ807">
        <v>2.1471460510798299</v>
      </c>
      <c r="BR807">
        <v>365.01482868357118</v>
      </c>
      <c r="BS807">
        <v>173.09313780077949</v>
      </c>
      <c r="BT807">
        <v>0.72727272727272796</v>
      </c>
      <c r="BU807">
        <v>0</v>
      </c>
      <c r="BV807">
        <v>32.033619138498047</v>
      </c>
      <c r="BW807">
        <v>0</v>
      </c>
      <c r="BX807">
        <v>18.313245124235461</v>
      </c>
      <c r="BY807">
        <v>1.1023109950010199</v>
      </c>
      <c r="BZ807">
        <v>63.77660272011866</v>
      </c>
      <c r="CA807">
        <v>31.742983581620599</v>
      </c>
      <c r="CB807">
        <v>0</v>
      </c>
      <c r="CC807">
        <v>0</v>
      </c>
      <c r="CD807">
        <v>32.033619138498047</v>
      </c>
      <c r="CE807">
        <v>43.143663392065257</v>
      </c>
      <c r="CF807">
        <v>35.207917496660123</v>
      </c>
      <c r="CG807">
        <v>3.1742983581620599</v>
      </c>
      <c r="CH807">
        <v>0</v>
      </c>
      <c r="CI807">
        <v>0</v>
      </c>
      <c r="CJ807">
        <v>32.033619138498047</v>
      </c>
      <c r="CK807">
        <v>56.509321796464967</v>
      </c>
      <c r="CL807">
        <v>23.66822699978318</v>
      </c>
      <c r="CM807">
        <v>0</v>
      </c>
      <c r="CN807">
        <v>0.80747565818374245</v>
      </c>
      <c r="CO807">
        <v>32.033619138498047</v>
      </c>
      <c r="CP807">
        <v>41.124974246605909</v>
      </c>
      <c r="CQ807">
        <v>35.207917496660123</v>
      </c>
      <c r="CR807">
        <v>2.366822699978318</v>
      </c>
      <c r="CS807">
        <v>0</v>
      </c>
      <c r="CT807">
        <v>0.80747565818374245</v>
      </c>
      <c r="CU807">
        <v>32.033619138498047</v>
      </c>
      <c r="CV807">
        <f t="shared" si="12"/>
        <v>173.09313780077949</v>
      </c>
    </row>
    <row r="808" spans="1:100" x14ac:dyDescent="0.25">
      <c r="A808" s="1">
        <v>1199</v>
      </c>
      <c r="B808" t="s">
        <v>108</v>
      </c>
      <c r="C808" t="s">
        <v>118</v>
      </c>
      <c r="D808">
        <v>1</v>
      </c>
      <c r="E808">
        <v>1</v>
      </c>
      <c r="F808">
        <v>2</v>
      </c>
      <c r="G808">
        <v>45.016539999999999</v>
      </c>
      <c r="H808">
        <v>2</v>
      </c>
      <c r="I808" t="s">
        <v>119</v>
      </c>
      <c r="J808">
        <v>1.4</v>
      </c>
      <c r="K808">
        <v>500</v>
      </c>
      <c r="L808">
        <v>50</v>
      </c>
      <c r="N808" t="s">
        <v>121</v>
      </c>
      <c r="O808">
        <v>50</v>
      </c>
      <c r="P808">
        <v>0.25</v>
      </c>
      <c r="Q808">
        <v>3.2500000000000001E-2</v>
      </c>
      <c r="R808">
        <v>77.5</v>
      </c>
      <c r="S808">
        <v>170</v>
      </c>
      <c r="T808">
        <v>100</v>
      </c>
      <c r="U808">
        <v>1812.1301775147931</v>
      </c>
      <c r="V808">
        <v>20</v>
      </c>
      <c r="W808">
        <v>0.95</v>
      </c>
      <c r="X808">
        <v>1</v>
      </c>
      <c r="Y808">
        <v>34918.197822955488</v>
      </c>
      <c r="Z808">
        <v>174590989.11477739</v>
      </c>
      <c r="AA808">
        <v>244427384.76068839</v>
      </c>
      <c r="AB808">
        <v>244427.38476068841</v>
      </c>
      <c r="AC808">
        <v>0</v>
      </c>
      <c r="AD808">
        <v>1809.508076172865</v>
      </c>
      <c r="AE808">
        <v>3257114.537111158</v>
      </c>
      <c r="AF808">
        <v>1628557.268555579</v>
      </c>
      <c r="AG808">
        <v>73.312013422222961</v>
      </c>
      <c r="AH808">
        <v>71.672805389131028</v>
      </c>
      <c r="AI808">
        <v>71.672805389131028</v>
      </c>
      <c r="AJ808">
        <v>7943.8900047223733</v>
      </c>
      <c r="AK808">
        <v>854.70085470085473</v>
      </c>
      <c r="AL808" t="s">
        <v>123</v>
      </c>
      <c r="AM808">
        <v>5554.6424176576547</v>
      </c>
      <c r="AN808">
        <v>389.67933201089988</v>
      </c>
      <c r="AO808">
        <v>12184.37691615227</v>
      </c>
      <c r="AP808">
        <v>14742.91260909178</v>
      </c>
      <c r="AQ808">
        <v>2558.535692939507</v>
      </c>
      <c r="AR808">
        <v>4.8778696077222206E-3</v>
      </c>
      <c r="AS808">
        <v>103.70383552281319</v>
      </c>
      <c r="AT808">
        <v>72.513305613040416</v>
      </c>
      <c r="AU808">
        <v>5.0870847065448972</v>
      </c>
      <c r="AV808">
        <v>159.06144457054029</v>
      </c>
      <c r="AW808">
        <v>192.4619529514614</v>
      </c>
      <c r="AX808">
        <v>33.400508380921153</v>
      </c>
      <c r="AY808">
        <v>0.97764066274307171</v>
      </c>
      <c r="AZ808" t="s">
        <v>154</v>
      </c>
      <c r="BA808" t="str">
        <f>VLOOKUP($AZ808,Sheet1!$A$2:$B$58,2,FALSE)</f>
        <v>1,3-Butanediol (PW2)</v>
      </c>
      <c r="BB808" t="s">
        <v>206</v>
      </c>
      <c r="BC808">
        <v>4</v>
      </c>
      <c r="BD808">
        <v>10.541709491918519</v>
      </c>
      <c r="BE808">
        <v>25.35</v>
      </c>
      <c r="BF808">
        <v>90.119200000000006</v>
      </c>
      <c r="BG808">
        <f>VLOOKUP($AZ808,Sheet1!$A$2:$C$58,3,FALSE)</f>
        <v>5.5</v>
      </c>
      <c r="BH808">
        <v>207</v>
      </c>
      <c r="BI808" t="s">
        <v>251</v>
      </c>
      <c r="BJ808">
        <v>0.73252980496941833</v>
      </c>
      <c r="BK808">
        <v>0.18181818181818199</v>
      </c>
      <c r="BL808">
        <v>0.34100823088868798</v>
      </c>
      <c r="BM808">
        <v>100</v>
      </c>
      <c r="BN808">
        <v>0</v>
      </c>
      <c r="BO808">
        <v>564.39093112179125</v>
      </c>
      <c r="BP808">
        <v>97.94634074924646</v>
      </c>
      <c r="BQ808">
        <v>2.1343824105958231</v>
      </c>
      <c r="BR808">
        <v>362.84500980128979</v>
      </c>
      <c r="BS808">
        <v>201.54592132050141</v>
      </c>
      <c r="BT808">
        <v>0.72727272727272796</v>
      </c>
      <c r="BU808">
        <v>0</v>
      </c>
      <c r="BV808">
        <v>30.913357910588228</v>
      </c>
      <c r="BW808">
        <v>0.82003385311038302</v>
      </c>
      <c r="BX808">
        <v>18.313245124235461</v>
      </c>
      <c r="BY808">
        <v>1.1023109950010199</v>
      </c>
      <c r="BZ808">
        <v>62.515646479791222</v>
      </c>
      <c r="CA808">
        <v>31.60228856920299</v>
      </c>
      <c r="CB808">
        <v>0</v>
      </c>
      <c r="CC808">
        <v>0</v>
      </c>
      <c r="CD808">
        <v>30.913357910588228</v>
      </c>
      <c r="CE808">
        <v>41.974158909809283</v>
      </c>
      <c r="CF808">
        <v>34.07358676750853</v>
      </c>
      <c r="CG808">
        <v>3.1602288569202979</v>
      </c>
      <c r="CH808">
        <v>0</v>
      </c>
      <c r="CI808">
        <v>0</v>
      </c>
      <c r="CJ808">
        <v>30.913357910588228</v>
      </c>
      <c r="CK808">
        <v>55.248365556137543</v>
      </c>
      <c r="CL808">
        <v>23.52753198736556</v>
      </c>
      <c r="CM808">
        <v>0</v>
      </c>
      <c r="CN808">
        <v>0.80747565818374245</v>
      </c>
      <c r="CO808">
        <v>30.913357910588228</v>
      </c>
      <c r="CP808">
        <v>39.955469764349907</v>
      </c>
      <c r="CQ808">
        <v>34.07358676750853</v>
      </c>
      <c r="CR808">
        <v>2.352753198736556</v>
      </c>
      <c r="CS808">
        <v>0</v>
      </c>
      <c r="CT808">
        <v>0.80747565818374245</v>
      </c>
      <c r="CU808">
        <v>30.913357910588228</v>
      </c>
      <c r="CV808">
        <f t="shared" si="12"/>
        <v>201.54592132050141</v>
      </c>
    </row>
    <row r="809" spans="1:100" x14ac:dyDescent="0.25">
      <c r="A809" s="1">
        <v>1200</v>
      </c>
      <c r="B809" t="s">
        <v>108</v>
      </c>
      <c r="C809" t="s">
        <v>118</v>
      </c>
      <c r="D809">
        <v>1</v>
      </c>
      <c r="E809">
        <v>1</v>
      </c>
      <c r="F809">
        <v>2</v>
      </c>
      <c r="G809">
        <v>45.016539999999999</v>
      </c>
      <c r="H809">
        <v>2</v>
      </c>
      <c r="I809" t="s">
        <v>119</v>
      </c>
      <c r="J809">
        <v>1.4</v>
      </c>
      <c r="K809">
        <v>500</v>
      </c>
      <c r="L809">
        <v>50</v>
      </c>
      <c r="N809" t="s">
        <v>121</v>
      </c>
      <c r="O809">
        <v>50</v>
      </c>
      <c r="P809">
        <v>0.25</v>
      </c>
      <c r="Q809">
        <v>3.2500000000000001E-2</v>
      </c>
      <c r="R809">
        <v>77.5</v>
      </c>
      <c r="S809">
        <v>170</v>
      </c>
      <c r="T809">
        <v>100</v>
      </c>
      <c r="U809">
        <v>1812.1301775147931</v>
      </c>
      <c r="V809">
        <v>20</v>
      </c>
      <c r="W809">
        <v>0.95</v>
      </c>
      <c r="X809">
        <v>1</v>
      </c>
      <c r="Y809">
        <v>34918.197822955488</v>
      </c>
      <c r="Z809">
        <v>174590989.11477739</v>
      </c>
      <c r="AA809">
        <v>244427384.76068839</v>
      </c>
      <c r="AB809">
        <v>244427.38476068841</v>
      </c>
      <c r="AC809">
        <v>0</v>
      </c>
      <c r="AD809">
        <v>1809.508076172865</v>
      </c>
      <c r="AE809">
        <v>3257114.537111158</v>
      </c>
      <c r="AF809">
        <v>1628557.268555579</v>
      </c>
      <c r="AG809">
        <v>73.312013422222961</v>
      </c>
      <c r="AH809">
        <v>71.672805389131028</v>
      </c>
      <c r="AI809">
        <v>71.672805389131028</v>
      </c>
      <c r="AJ809">
        <v>7943.8900047223733</v>
      </c>
      <c r="AK809">
        <v>854.70085470085473</v>
      </c>
      <c r="AL809" t="s">
        <v>123</v>
      </c>
      <c r="AM809">
        <v>5554.6424176576547</v>
      </c>
      <c r="AN809">
        <v>389.67933201089988</v>
      </c>
      <c r="AO809">
        <v>12184.37691615227</v>
      </c>
      <c r="AP809">
        <v>14742.91260909178</v>
      </c>
      <c r="AQ809">
        <v>2558.535692939507</v>
      </c>
      <c r="AR809">
        <v>4.8778696077222206E-3</v>
      </c>
      <c r="AS809">
        <v>103.70383552281319</v>
      </c>
      <c r="AT809">
        <v>72.513305613040416</v>
      </c>
      <c r="AU809">
        <v>5.0870847065448972</v>
      </c>
      <c r="AV809">
        <v>159.06144457054029</v>
      </c>
      <c r="AW809">
        <v>192.4619529514614</v>
      </c>
      <c r="AX809">
        <v>33.400508380921153</v>
      </c>
      <c r="AY809">
        <v>0.97764066274307171</v>
      </c>
      <c r="AZ809" t="s">
        <v>158</v>
      </c>
      <c r="BA809" t="str">
        <f>VLOOKUP($AZ809,Sheet1!$A$2:$B$58,2,FALSE)</f>
        <v>2,3-Butanediol</v>
      </c>
      <c r="BB809" t="s">
        <v>206</v>
      </c>
      <c r="BC809">
        <v>4</v>
      </c>
      <c r="BD809">
        <v>10.541709491918519</v>
      </c>
      <c r="BE809">
        <v>0</v>
      </c>
      <c r="BF809">
        <v>90.119200000000006</v>
      </c>
      <c r="BG809">
        <f>VLOOKUP($AZ809,Sheet1!$A$2:$C$58,3,FALSE)</f>
        <v>5.5</v>
      </c>
      <c r="BH809">
        <v>177</v>
      </c>
      <c r="BI809" t="s">
        <v>251</v>
      </c>
      <c r="BJ809">
        <v>0.73252980496941833</v>
      </c>
      <c r="BK809">
        <v>0.18181818181818199</v>
      </c>
      <c r="BL809">
        <v>0.34100823088868798</v>
      </c>
      <c r="BM809">
        <v>100</v>
      </c>
      <c r="BN809">
        <v>0</v>
      </c>
      <c r="BO809">
        <v>564.39093112179125</v>
      </c>
      <c r="BP809">
        <v>97.94634074924646</v>
      </c>
      <c r="BQ809">
        <v>2.1343824105958231</v>
      </c>
      <c r="BR809">
        <v>362.84500980128979</v>
      </c>
      <c r="BS809">
        <v>201.54592132050141</v>
      </c>
      <c r="BT809">
        <v>0.72727272727272796</v>
      </c>
      <c r="BU809">
        <v>0</v>
      </c>
      <c r="BV809">
        <v>30.913357910588228</v>
      </c>
      <c r="BW809">
        <v>0</v>
      </c>
      <c r="BX809">
        <v>18.313245124235461</v>
      </c>
      <c r="BY809">
        <v>1.1023109950010199</v>
      </c>
      <c r="BZ809">
        <v>62.515646479791222</v>
      </c>
      <c r="CA809">
        <v>31.60228856920299</v>
      </c>
      <c r="CB809">
        <v>0</v>
      </c>
      <c r="CC809">
        <v>0</v>
      </c>
      <c r="CD809">
        <v>30.913357910588228</v>
      </c>
      <c r="CE809">
        <v>41.974158909809283</v>
      </c>
      <c r="CF809">
        <v>34.07358676750853</v>
      </c>
      <c r="CG809">
        <v>3.1602288569202979</v>
      </c>
      <c r="CH809">
        <v>0</v>
      </c>
      <c r="CI809">
        <v>0</v>
      </c>
      <c r="CJ809">
        <v>30.913357910588228</v>
      </c>
      <c r="CK809">
        <v>55.248365556137543</v>
      </c>
      <c r="CL809">
        <v>23.52753198736556</v>
      </c>
      <c r="CM809">
        <v>0</v>
      </c>
      <c r="CN809">
        <v>0.80747565818374245</v>
      </c>
      <c r="CO809">
        <v>30.913357910588228</v>
      </c>
      <c r="CP809">
        <v>39.955469764349907</v>
      </c>
      <c r="CQ809">
        <v>34.07358676750853</v>
      </c>
      <c r="CR809">
        <v>2.352753198736556</v>
      </c>
      <c r="CS809">
        <v>0</v>
      </c>
      <c r="CT809">
        <v>0.80747565818374245</v>
      </c>
      <c r="CU809">
        <v>30.913357910588228</v>
      </c>
      <c r="CV809">
        <f t="shared" si="12"/>
        <v>201.54592132050141</v>
      </c>
    </row>
    <row r="810" spans="1:100" x14ac:dyDescent="0.25">
      <c r="A810" s="1">
        <v>1201</v>
      </c>
      <c r="B810" t="s">
        <v>108</v>
      </c>
      <c r="C810" t="s">
        <v>118</v>
      </c>
      <c r="D810">
        <v>1</v>
      </c>
      <c r="E810">
        <v>1</v>
      </c>
      <c r="F810">
        <v>2</v>
      </c>
      <c r="G810">
        <v>45.016539999999999</v>
      </c>
      <c r="H810">
        <v>2</v>
      </c>
      <c r="I810" t="s">
        <v>119</v>
      </c>
      <c r="J810">
        <v>1.4</v>
      </c>
      <c r="K810">
        <v>500</v>
      </c>
      <c r="L810">
        <v>50</v>
      </c>
      <c r="N810" t="s">
        <v>121</v>
      </c>
      <c r="O810">
        <v>50</v>
      </c>
      <c r="P810">
        <v>0.25</v>
      </c>
      <c r="Q810">
        <v>3.2500000000000001E-2</v>
      </c>
      <c r="R810">
        <v>77.5</v>
      </c>
      <c r="S810">
        <v>170</v>
      </c>
      <c r="T810">
        <v>100</v>
      </c>
      <c r="U810">
        <v>1812.1301775147931</v>
      </c>
      <c r="V810">
        <v>20</v>
      </c>
      <c r="W810">
        <v>0.95</v>
      </c>
      <c r="X810">
        <v>1</v>
      </c>
      <c r="Y810">
        <v>34918.488507563277</v>
      </c>
      <c r="Z810">
        <v>174592442.53781641</v>
      </c>
      <c r="AA810">
        <v>244429419.5529429</v>
      </c>
      <c r="AB810">
        <v>244429.41955294291</v>
      </c>
      <c r="AC810">
        <v>0</v>
      </c>
      <c r="AD810">
        <v>1809.523139841044</v>
      </c>
      <c r="AE810">
        <v>3257141.6517138788</v>
      </c>
      <c r="AF810">
        <v>1628570.8258569399</v>
      </c>
      <c r="AG810">
        <v>73.312623725021965</v>
      </c>
      <c r="AH810">
        <v>71.673402045963897</v>
      </c>
      <c r="AI810">
        <v>71.673402045963897</v>
      </c>
      <c r="AJ810">
        <v>7943.9561354706448</v>
      </c>
      <c r="AK810">
        <v>854.70085470085473</v>
      </c>
      <c r="AL810" t="s">
        <v>123</v>
      </c>
      <c r="AM810">
        <v>5554.6886585622024</v>
      </c>
      <c r="AN810">
        <v>389.68257598655879</v>
      </c>
      <c r="AO810">
        <v>12184.47834781386</v>
      </c>
      <c r="AP810">
        <v>14743.028224720259</v>
      </c>
      <c r="AQ810">
        <v>2558.5498769063979</v>
      </c>
      <c r="AR810">
        <v>4.8778696077222206E-3</v>
      </c>
      <c r="AS810">
        <v>103.70383552281319</v>
      </c>
      <c r="AT810">
        <v>72.513305613040401</v>
      </c>
      <c r="AU810">
        <v>5.0870847065448981</v>
      </c>
      <c r="AV810">
        <v>159.0614445705402</v>
      </c>
      <c r="AW810">
        <v>192.46186006715669</v>
      </c>
      <c r="AX810">
        <v>33.400415496616439</v>
      </c>
      <c r="AY810">
        <v>0.97764066274307149</v>
      </c>
      <c r="AZ810" t="s">
        <v>156</v>
      </c>
      <c r="BA810" t="str">
        <f>VLOOKUP($AZ810,Sheet1!$A$2:$B$58,2,FALSE)</f>
        <v>1,3-Butanediol (PW1)</v>
      </c>
      <c r="BB810" t="s">
        <v>206</v>
      </c>
      <c r="BC810">
        <v>4</v>
      </c>
      <c r="BD810">
        <v>10.541709491918519</v>
      </c>
      <c r="BE810">
        <v>25.35</v>
      </c>
      <c r="BF810">
        <v>90.119200000000006</v>
      </c>
      <c r="BG810">
        <f>VLOOKUP($AZ810,Sheet1!$A$2:$C$58,3,FALSE)</f>
        <v>5.5</v>
      </c>
      <c r="BH810">
        <v>207</v>
      </c>
      <c r="BI810" t="s">
        <v>251</v>
      </c>
      <c r="BJ810">
        <v>0.73252980496941833</v>
      </c>
      <c r="BK810">
        <v>0.18181818181818199</v>
      </c>
      <c r="BL810">
        <v>0.34100539211049102</v>
      </c>
      <c r="BM810">
        <v>100</v>
      </c>
      <c r="BN810">
        <v>0</v>
      </c>
      <c r="BO810">
        <v>564.39535714085139</v>
      </c>
      <c r="BP810">
        <v>97.946883742513336</v>
      </c>
      <c r="BQ810">
        <v>2.1344062768691381</v>
      </c>
      <c r="BR810">
        <v>362.84906706775342</v>
      </c>
      <c r="BS810">
        <v>201.54629007309799</v>
      </c>
      <c r="BT810">
        <v>0.72727272727272796</v>
      </c>
      <c r="BU810">
        <v>0</v>
      </c>
      <c r="BV810">
        <v>30.913615255980591</v>
      </c>
      <c r="BW810">
        <v>0.82002702660588211</v>
      </c>
      <c r="BX810">
        <v>18.313245124235461</v>
      </c>
      <c r="BY810">
        <v>1.1023109950010199</v>
      </c>
      <c r="BZ810">
        <v>62.516166905738423</v>
      </c>
      <c r="CA810">
        <v>31.602551649757832</v>
      </c>
      <c r="CB810">
        <v>0</v>
      </c>
      <c r="CC810">
        <v>0</v>
      </c>
      <c r="CD810">
        <v>30.913615255980591</v>
      </c>
      <c r="CE810">
        <v>41.974508333395832</v>
      </c>
      <c r="CF810">
        <v>34.073870420956368</v>
      </c>
      <c r="CG810">
        <v>3.160255164975784</v>
      </c>
      <c r="CH810">
        <v>0</v>
      </c>
      <c r="CI810">
        <v>0</v>
      </c>
      <c r="CJ810">
        <v>30.913615255980591</v>
      </c>
      <c r="CK810">
        <v>55.248885982084737</v>
      </c>
      <c r="CL810">
        <v>23.527795067920401</v>
      </c>
      <c r="CM810">
        <v>0</v>
      </c>
      <c r="CN810">
        <v>0.80747565818374245</v>
      </c>
      <c r="CO810">
        <v>30.913615255980591</v>
      </c>
      <c r="CP810">
        <v>39.955819187936477</v>
      </c>
      <c r="CQ810">
        <v>34.073870420956368</v>
      </c>
      <c r="CR810">
        <v>2.3527795067920412</v>
      </c>
      <c r="CS810">
        <v>0</v>
      </c>
      <c r="CT810">
        <v>0.80747565818374245</v>
      </c>
      <c r="CU810">
        <v>30.913615255980591</v>
      </c>
      <c r="CV810">
        <f t="shared" si="12"/>
        <v>201.54629007309799</v>
      </c>
    </row>
    <row r="811" spans="1:100" x14ac:dyDescent="0.25">
      <c r="A811" s="1">
        <v>1220</v>
      </c>
      <c r="B811" t="s">
        <v>108</v>
      </c>
      <c r="C811" t="s">
        <v>118</v>
      </c>
      <c r="D811">
        <v>1</v>
      </c>
      <c r="E811">
        <v>1</v>
      </c>
      <c r="F811">
        <v>2</v>
      </c>
      <c r="G811">
        <v>45.016539999999999</v>
      </c>
      <c r="H811">
        <v>2</v>
      </c>
      <c r="I811" t="s">
        <v>119</v>
      </c>
      <c r="J811">
        <v>1.4</v>
      </c>
      <c r="K811">
        <v>500</v>
      </c>
      <c r="L811">
        <v>50</v>
      </c>
      <c r="N811" t="s">
        <v>121</v>
      </c>
      <c r="O811">
        <v>50</v>
      </c>
      <c r="P811">
        <v>0.25</v>
      </c>
      <c r="Q811">
        <v>3.2500000000000001E-2</v>
      </c>
      <c r="R811">
        <v>77.5</v>
      </c>
      <c r="S811">
        <v>170</v>
      </c>
      <c r="T811">
        <v>100</v>
      </c>
      <c r="U811">
        <v>1812.1301775147931</v>
      </c>
      <c r="V811">
        <v>20</v>
      </c>
      <c r="W811">
        <v>0.95</v>
      </c>
      <c r="X811">
        <v>1</v>
      </c>
      <c r="Y811">
        <v>68894.546154182957</v>
      </c>
      <c r="Z811">
        <v>344472730.77091479</v>
      </c>
      <c r="AA811">
        <v>482261823.07928067</v>
      </c>
      <c r="AB811">
        <v>482261.82307928067</v>
      </c>
      <c r="AC811">
        <v>0</v>
      </c>
      <c r="AD811">
        <v>3570.2082421992118</v>
      </c>
      <c r="AE811">
        <v>6426374.8359585823</v>
      </c>
      <c r="AF811">
        <v>3213187.4179792912</v>
      </c>
      <c r="AG811">
        <v>144.6465799289615</v>
      </c>
      <c r="AH811">
        <v>141.41237826526859</v>
      </c>
      <c r="AI811">
        <v>141.41237826526859</v>
      </c>
      <c r="AJ811">
        <v>15673.50925007662</v>
      </c>
      <c r="AK811">
        <v>854.70085470085473</v>
      </c>
      <c r="AL811" t="s">
        <v>123</v>
      </c>
      <c r="AM811">
        <v>10959.45931555831</v>
      </c>
      <c r="AN811">
        <v>768.84783288863935</v>
      </c>
      <c r="AO811">
        <v>24040.10430509565</v>
      </c>
      <c r="AP811">
        <v>28256.517253224429</v>
      </c>
      <c r="AQ811">
        <v>4216.4129481287746</v>
      </c>
      <c r="AR811">
        <v>4.8778696077222206E-3</v>
      </c>
      <c r="AS811">
        <v>103.70383552281319</v>
      </c>
      <c r="AT811">
        <v>72.513305613040387</v>
      </c>
      <c r="AU811">
        <v>5.0870847065448981</v>
      </c>
      <c r="AV811">
        <v>159.0614445705402</v>
      </c>
      <c r="AW811">
        <v>186.95935740501719</v>
      </c>
      <c r="AX811">
        <v>27.89791283447699</v>
      </c>
      <c r="AY811">
        <v>0.97764066274307149</v>
      </c>
      <c r="AZ811" t="s">
        <v>161</v>
      </c>
      <c r="BA811" t="str">
        <f>VLOOKUP($AZ811,Sheet1!$A$2:$B$58,2,FALSE)</f>
        <v>1,4-Butanediol</v>
      </c>
      <c r="BB811" t="s">
        <v>206</v>
      </c>
      <c r="BC811">
        <v>4</v>
      </c>
      <c r="BD811">
        <v>10.541709491918519</v>
      </c>
      <c r="BE811">
        <v>27.7</v>
      </c>
      <c r="BF811">
        <v>90.119200000000006</v>
      </c>
      <c r="BG811">
        <f>VLOOKUP($AZ811,Sheet1!$A$2:$C$58,3,FALSE)</f>
        <v>5.5</v>
      </c>
      <c r="BH811">
        <v>230</v>
      </c>
      <c r="BI811" t="s">
        <v>251</v>
      </c>
      <c r="BJ811">
        <v>0.73252980496941933</v>
      </c>
      <c r="BK811">
        <v>9.2151898734177007E-2</v>
      </c>
      <c r="BL811">
        <v>0.17283505778206401</v>
      </c>
      <c r="BM811">
        <v>100</v>
      </c>
      <c r="BN811">
        <v>0</v>
      </c>
      <c r="BO811">
        <v>1081.7212653740839</v>
      </c>
      <c r="BP811">
        <v>161.4135071465351</v>
      </c>
      <c r="BQ811">
        <v>4.9239653256413236</v>
      </c>
      <c r="BR811">
        <v>837.074105359025</v>
      </c>
      <c r="BS811">
        <v>244.64716001505889</v>
      </c>
      <c r="BT811">
        <v>0.36860759493670803</v>
      </c>
      <c r="BU811">
        <v>0</v>
      </c>
      <c r="BV811">
        <v>60.992888984427367</v>
      </c>
      <c r="BW811">
        <v>0.45415130290143058</v>
      </c>
      <c r="BX811">
        <v>18.313245124235479</v>
      </c>
      <c r="BY811">
        <v>1.1023109950010199</v>
      </c>
      <c r="BZ811">
        <v>123.3450567408469</v>
      </c>
      <c r="CA811">
        <v>62.352167756419497</v>
      </c>
      <c r="CB811">
        <v>0</v>
      </c>
      <c r="CC811">
        <v>0</v>
      </c>
      <c r="CD811">
        <v>60.992888984427367</v>
      </c>
      <c r="CE811">
        <v>82.816147699174195</v>
      </c>
      <c r="CF811">
        <v>67.228105760069312</v>
      </c>
      <c r="CG811">
        <v>6.2352167756419501</v>
      </c>
      <c r="CH811">
        <v>0</v>
      </c>
      <c r="CI811">
        <v>0</v>
      </c>
      <c r="CJ811">
        <v>60.992888984427367</v>
      </c>
      <c r="CK811">
        <v>116.0777758171932</v>
      </c>
      <c r="CL811">
        <v>54.277411174582063</v>
      </c>
      <c r="CM811">
        <v>0</v>
      </c>
      <c r="CN811">
        <v>0.80747565818374356</v>
      </c>
      <c r="CO811">
        <v>60.992888984427367</v>
      </c>
      <c r="CP811">
        <v>80.797458553714833</v>
      </c>
      <c r="CQ811">
        <v>67.228105760069312</v>
      </c>
      <c r="CR811">
        <v>5.427741117458206</v>
      </c>
      <c r="CS811">
        <v>0</v>
      </c>
      <c r="CT811">
        <v>0.80747565818374356</v>
      </c>
      <c r="CU811">
        <v>60.992888984427367</v>
      </c>
      <c r="CV811">
        <f t="shared" si="12"/>
        <v>244.64716001505889</v>
      </c>
    </row>
    <row r="812" spans="1:100" x14ac:dyDescent="0.25">
      <c r="A812" s="1">
        <v>1068</v>
      </c>
      <c r="B812" t="s">
        <v>105</v>
      </c>
      <c r="C812" t="s">
        <v>114</v>
      </c>
      <c r="D812">
        <v>1</v>
      </c>
      <c r="E812">
        <v>0</v>
      </c>
      <c r="F812">
        <v>1</v>
      </c>
      <c r="G812">
        <v>28.009699999999999</v>
      </c>
      <c r="H812">
        <v>2</v>
      </c>
      <c r="I812" t="s">
        <v>119</v>
      </c>
      <c r="J812">
        <v>1.333</v>
      </c>
      <c r="K812">
        <v>500</v>
      </c>
      <c r="L812">
        <v>50</v>
      </c>
      <c r="N812" t="s">
        <v>121</v>
      </c>
      <c r="O812">
        <v>50</v>
      </c>
      <c r="P812">
        <v>0.25</v>
      </c>
      <c r="Q812">
        <v>3.2500000000000001E-2</v>
      </c>
      <c r="R812">
        <v>77.5</v>
      </c>
      <c r="S812">
        <v>170</v>
      </c>
      <c r="T812">
        <v>100</v>
      </c>
      <c r="U812">
        <v>1812.1301775147931</v>
      </c>
      <c r="V812">
        <v>20</v>
      </c>
      <c r="W812">
        <v>0.95</v>
      </c>
      <c r="X812">
        <v>1</v>
      </c>
      <c r="Y812">
        <v>69201.268213423682</v>
      </c>
      <c r="Z812">
        <v>346006341.06711841</v>
      </c>
      <c r="AA812">
        <v>461226452.64246881</v>
      </c>
      <c r="AB812">
        <v>461226.45264246879</v>
      </c>
      <c r="AC812">
        <v>0</v>
      </c>
      <c r="AD812">
        <v>3586.1029927287359</v>
      </c>
      <c r="AE812">
        <v>6454985.3869117256</v>
      </c>
      <c r="AF812">
        <v>3227492.6934558628</v>
      </c>
      <c r="AG812">
        <v>90.401102095890693</v>
      </c>
      <c r="AH812">
        <v>142.04195343899249</v>
      </c>
      <c r="AI812">
        <v>142.04195343899249</v>
      </c>
      <c r="AJ812">
        <v>14989.859710880241</v>
      </c>
      <c r="AK812">
        <v>854.70085470085473</v>
      </c>
      <c r="AL812" t="s">
        <v>123</v>
      </c>
      <c r="AM812">
        <v>11008.251391521921</v>
      </c>
      <c r="AN812">
        <v>772.2707829436207</v>
      </c>
      <c r="AO812">
        <v>24147.132084628731</v>
      </c>
      <c r="AP812">
        <v>27625.082740046641</v>
      </c>
      <c r="AQ812">
        <v>3477.9506554179102</v>
      </c>
      <c r="AR812">
        <v>4.644428705066944E-3</v>
      </c>
      <c r="AS812">
        <v>154.6611756050491</v>
      </c>
      <c r="AT812">
        <v>113.5800557448126</v>
      </c>
      <c r="AU812">
        <v>7.9680737164469653</v>
      </c>
      <c r="AV812">
        <v>249.14334808539539</v>
      </c>
      <c r="AW812">
        <v>285.02786918420549</v>
      </c>
      <c r="AX812">
        <v>35.884521098810097</v>
      </c>
      <c r="AY812">
        <v>1.5712413913751311</v>
      </c>
      <c r="AZ812" t="s">
        <v>161</v>
      </c>
      <c r="BA812" t="str">
        <f>VLOOKUP($AZ812,Sheet1!$A$2:$B$58,2,FALSE)</f>
        <v>1,4-Butanediol</v>
      </c>
      <c r="BB812" t="s">
        <v>206</v>
      </c>
      <c r="BC812">
        <v>4</v>
      </c>
      <c r="BD812">
        <v>17.47854648300871</v>
      </c>
      <c r="BE812">
        <v>27.7</v>
      </c>
      <c r="BF812">
        <v>90.119200000000006</v>
      </c>
      <c r="BG812">
        <f>VLOOKUP($AZ812,Sheet1!$A$2:$C$58,3,FALSE)</f>
        <v>5.5</v>
      </c>
      <c r="BH812">
        <v>230</v>
      </c>
      <c r="BI812" t="s">
        <v>248</v>
      </c>
      <c r="BJ812">
        <v>0.73252980496941933</v>
      </c>
      <c r="BK812">
        <v>9.2151898734177007E-2</v>
      </c>
      <c r="BL812">
        <v>0.27654530111239001</v>
      </c>
      <c r="BM812">
        <v>100</v>
      </c>
      <c r="BN812">
        <v>0</v>
      </c>
      <c r="BO812">
        <v>1030.673340091821</v>
      </c>
      <c r="BP812">
        <v>129.76001022062701</v>
      </c>
      <c r="BQ812">
        <v>4.9491483325902808</v>
      </c>
      <c r="BR812">
        <v>841.35521654034778</v>
      </c>
      <c r="BS812">
        <v>189.31812355147349</v>
      </c>
      <c r="BT812">
        <v>0.36860759493670803</v>
      </c>
      <c r="BU812">
        <v>0</v>
      </c>
      <c r="BV812">
        <v>63.203194603929653</v>
      </c>
      <c r="BW812">
        <v>0.43826898582556401</v>
      </c>
      <c r="BX812">
        <v>18.313245124235479</v>
      </c>
      <c r="BY812">
        <v>1.1023109950010199</v>
      </c>
      <c r="BZ812">
        <v>125.8329574148194</v>
      </c>
      <c r="CA812">
        <v>62.629762810889737</v>
      </c>
      <c r="CB812">
        <v>0</v>
      </c>
      <c r="CC812">
        <v>0</v>
      </c>
      <c r="CD812">
        <v>63.203194603929653</v>
      </c>
      <c r="CE812">
        <v>85.123611587741053</v>
      </c>
      <c r="CF812">
        <v>69.466170885018613</v>
      </c>
      <c r="CG812">
        <v>6.2629762810889744</v>
      </c>
      <c r="CH812">
        <v>0</v>
      </c>
      <c r="CI812">
        <v>0</v>
      </c>
      <c r="CJ812">
        <v>63.203194603929653</v>
      </c>
      <c r="CK812">
        <v>118.5656764911657</v>
      </c>
      <c r="CL812">
        <v>54.555006229052303</v>
      </c>
      <c r="CM812">
        <v>0</v>
      </c>
      <c r="CN812">
        <v>0.80747565818374356</v>
      </c>
      <c r="CO812">
        <v>63.203194603929653</v>
      </c>
      <c r="CP812">
        <v>83.104922442281691</v>
      </c>
      <c r="CQ812">
        <v>69.466170885018613</v>
      </c>
      <c r="CR812">
        <v>5.4555006229052312</v>
      </c>
      <c r="CS812">
        <v>0</v>
      </c>
      <c r="CT812">
        <v>0.80747565818374356</v>
      </c>
      <c r="CU812">
        <v>63.203194603929653</v>
      </c>
      <c r="CV812">
        <f t="shared" si="12"/>
        <v>189.31812355147349</v>
      </c>
    </row>
    <row r="813" spans="1:100" x14ac:dyDescent="0.25">
      <c r="A813" s="1">
        <v>1051</v>
      </c>
      <c r="B813" t="s">
        <v>105</v>
      </c>
      <c r="C813" t="s">
        <v>114</v>
      </c>
      <c r="D813">
        <v>1</v>
      </c>
      <c r="E813">
        <v>0</v>
      </c>
      <c r="F813">
        <v>1</v>
      </c>
      <c r="G813">
        <v>28.009699999999999</v>
      </c>
      <c r="H813">
        <v>2</v>
      </c>
      <c r="I813" t="s">
        <v>119</v>
      </c>
      <c r="J813">
        <v>1.333</v>
      </c>
      <c r="K813">
        <v>500</v>
      </c>
      <c r="L813">
        <v>50</v>
      </c>
      <c r="N813" t="s">
        <v>121</v>
      </c>
      <c r="O813">
        <v>50</v>
      </c>
      <c r="P813">
        <v>0.25</v>
      </c>
      <c r="Q813">
        <v>3.2500000000000001E-2</v>
      </c>
      <c r="R813">
        <v>77.5</v>
      </c>
      <c r="S813">
        <v>170</v>
      </c>
      <c r="T813">
        <v>100</v>
      </c>
      <c r="U813">
        <v>1812.1301775147931</v>
      </c>
      <c r="V813">
        <v>20</v>
      </c>
      <c r="W813">
        <v>0.95</v>
      </c>
      <c r="X813">
        <v>1</v>
      </c>
      <c r="Y813">
        <v>35073.655433740423</v>
      </c>
      <c r="Z813">
        <v>175368277.1687021</v>
      </c>
      <c r="AA813">
        <v>233765913.46587989</v>
      </c>
      <c r="AB813">
        <v>233765.91346587989</v>
      </c>
      <c r="AC813">
        <v>0</v>
      </c>
      <c r="AD813">
        <v>1817.5640990994821</v>
      </c>
      <c r="AE813">
        <v>3271615.3783790669</v>
      </c>
      <c r="AF813">
        <v>1635807.689189533</v>
      </c>
      <c r="AG813">
        <v>45.818482631892067</v>
      </c>
      <c r="AH813">
        <v>71.991896401231358</v>
      </c>
      <c r="AI813">
        <v>71.991896401231358</v>
      </c>
      <c r="AJ813">
        <v>7597.3921876410959</v>
      </c>
      <c r="AK813">
        <v>854.70085470085473</v>
      </c>
      <c r="AL813" t="s">
        <v>123</v>
      </c>
      <c r="AM813">
        <v>5579.3719710954301</v>
      </c>
      <c r="AN813">
        <v>391.41420441851483</v>
      </c>
      <c r="AO813">
        <v>12238.622388209331</v>
      </c>
      <c r="AP813">
        <v>14422.8792178559</v>
      </c>
      <c r="AQ813">
        <v>2184.2568296465652</v>
      </c>
      <c r="AR813">
        <v>4.6444287050669449E-3</v>
      </c>
      <c r="AS813">
        <v>154.66117560504921</v>
      </c>
      <c r="AT813">
        <v>113.5800557448126</v>
      </c>
      <c r="AU813">
        <v>7.9680737164469653</v>
      </c>
      <c r="AV813">
        <v>249.14334808539539</v>
      </c>
      <c r="AW813">
        <v>293.60856993428678</v>
      </c>
      <c r="AX813">
        <v>44.465221848891403</v>
      </c>
      <c r="AY813">
        <v>1.5712413913751311</v>
      </c>
      <c r="AZ813" t="s">
        <v>156</v>
      </c>
      <c r="BA813" t="str">
        <f>VLOOKUP($AZ813,Sheet1!$A$2:$B$58,2,FALSE)</f>
        <v>1,3-Butanediol (PW1)</v>
      </c>
      <c r="BB813" t="s">
        <v>206</v>
      </c>
      <c r="BC813">
        <v>4</v>
      </c>
      <c r="BD813">
        <v>17.47854648300871</v>
      </c>
      <c r="BE813">
        <v>25.35</v>
      </c>
      <c r="BF813">
        <v>90.119200000000006</v>
      </c>
      <c r="BG813">
        <f>VLOOKUP($AZ813,Sheet1!$A$2:$C$58,3,FALSE)</f>
        <v>5.5</v>
      </c>
      <c r="BH813">
        <v>207</v>
      </c>
      <c r="BI813" t="s">
        <v>248</v>
      </c>
      <c r="BJ813">
        <v>0.73252980496942355</v>
      </c>
      <c r="BK813">
        <v>0.18181818181818199</v>
      </c>
      <c r="BL813">
        <v>0.54563133835861</v>
      </c>
      <c r="BM813">
        <v>100</v>
      </c>
      <c r="BN813">
        <v>0</v>
      </c>
      <c r="BO813">
        <v>538.10796648435166</v>
      </c>
      <c r="BP813">
        <v>81.493159800266355</v>
      </c>
      <c r="BQ813">
        <v>2.1471460510798308</v>
      </c>
      <c r="BR813">
        <v>365.01482868357118</v>
      </c>
      <c r="BS813">
        <v>173.0931378007804</v>
      </c>
      <c r="BT813">
        <v>0.72727272727272796</v>
      </c>
      <c r="BU813">
        <v>0</v>
      </c>
      <c r="BV813">
        <v>32.033619138498111</v>
      </c>
      <c r="BW813">
        <v>0.79135610279933333</v>
      </c>
      <c r="BX813">
        <v>18.313245124235589</v>
      </c>
      <c r="BY813">
        <v>1.1023109950010199</v>
      </c>
      <c r="BZ813">
        <v>63.776602720118767</v>
      </c>
      <c r="CA813">
        <v>31.74298358162066</v>
      </c>
      <c r="CB813">
        <v>0</v>
      </c>
      <c r="CC813">
        <v>0</v>
      </c>
      <c r="CD813">
        <v>32.033619138498111</v>
      </c>
      <c r="CE813">
        <v>43.143663392065342</v>
      </c>
      <c r="CF813">
        <v>35.20791749666018</v>
      </c>
      <c r="CG813">
        <v>3.174298358162067</v>
      </c>
      <c r="CH813">
        <v>0</v>
      </c>
      <c r="CI813">
        <v>0</v>
      </c>
      <c r="CJ813">
        <v>32.033619138498111</v>
      </c>
      <c r="CK813">
        <v>56.509321796465038</v>
      </c>
      <c r="CL813">
        <v>23.66822699978318</v>
      </c>
      <c r="CM813">
        <v>0</v>
      </c>
      <c r="CN813">
        <v>0.80747565818374822</v>
      </c>
      <c r="CO813">
        <v>32.033619138498111</v>
      </c>
      <c r="CP813">
        <v>41.124974246605973</v>
      </c>
      <c r="CQ813">
        <v>35.20791749666018</v>
      </c>
      <c r="CR813">
        <v>2.366822699978318</v>
      </c>
      <c r="CS813">
        <v>0</v>
      </c>
      <c r="CT813">
        <v>0.80747565818374822</v>
      </c>
      <c r="CU813">
        <v>32.033619138498111</v>
      </c>
      <c r="CV813">
        <f t="shared" si="12"/>
        <v>173.0931378007804</v>
      </c>
    </row>
    <row r="814" spans="1:100" x14ac:dyDescent="0.25">
      <c r="A814" s="1">
        <v>779</v>
      </c>
      <c r="B814" t="s">
        <v>101</v>
      </c>
      <c r="C814" t="s">
        <v>115</v>
      </c>
      <c r="D814">
        <v>2</v>
      </c>
      <c r="E814">
        <v>6</v>
      </c>
      <c r="F814">
        <v>2</v>
      </c>
      <c r="G814">
        <v>62.06644</v>
      </c>
      <c r="H814">
        <v>10</v>
      </c>
      <c r="I814" t="s">
        <v>119</v>
      </c>
      <c r="J814">
        <v>1.44</v>
      </c>
      <c r="K814">
        <v>500</v>
      </c>
      <c r="L814">
        <v>100</v>
      </c>
      <c r="N814" t="s">
        <v>120</v>
      </c>
      <c r="O814">
        <v>0</v>
      </c>
      <c r="P814">
        <v>0.2</v>
      </c>
      <c r="Q814">
        <v>3.2500000000000001E-2</v>
      </c>
      <c r="R814">
        <v>77.5</v>
      </c>
      <c r="S814">
        <v>170</v>
      </c>
      <c r="T814">
        <v>100</v>
      </c>
      <c r="U814">
        <v>1812.1301775147931</v>
      </c>
      <c r="V814">
        <v>20</v>
      </c>
      <c r="W814">
        <v>0.95</v>
      </c>
      <c r="X814">
        <v>1</v>
      </c>
      <c r="Y814">
        <v>41637.68804623188</v>
      </c>
      <c r="Z814">
        <v>208188440.23115939</v>
      </c>
      <c r="AA814">
        <v>299791353.93286961</v>
      </c>
      <c r="AB814">
        <v>299791.35393286962</v>
      </c>
      <c r="AC814">
        <v>0</v>
      </c>
      <c r="AD814">
        <v>2157.7211165030808</v>
      </c>
      <c r="AE814">
        <v>776779.60194110905</v>
      </c>
      <c r="AF814">
        <v>776779.60194110905</v>
      </c>
      <c r="AG814">
        <v>48.211944557101717</v>
      </c>
      <c r="AH814">
        <v>68.372140562856416</v>
      </c>
      <c r="AI814">
        <v>68.372140562856416</v>
      </c>
      <c r="AJ814">
        <v>9743.2190028182613</v>
      </c>
      <c r="AK814">
        <v>854.70085470085473</v>
      </c>
      <c r="AL814" t="s">
        <v>123</v>
      </c>
      <c r="AM814">
        <v>5298.8408936213718</v>
      </c>
      <c r="AN814">
        <v>464.66735043431157</v>
      </c>
      <c r="AO814">
        <v>11623.26389568559</v>
      </c>
      <c r="AP814">
        <v>16361.4281015748</v>
      </c>
      <c r="AQ814">
        <v>4738.1642058892103</v>
      </c>
      <c r="AR814">
        <v>1.2543093276999999E-2</v>
      </c>
      <c r="AS814">
        <v>202.09139233698599</v>
      </c>
      <c r="AT814">
        <v>109.90722200274411</v>
      </c>
      <c r="AU814">
        <v>9.6380130422651682</v>
      </c>
      <c r="AV814">
        <v>241.0868095544065</v>
      </c>
      <c r="AW814">
        <v>339.3646170441537</v>
      </c>
      <c r="AX814">
        <v>98.277807489747204</v>
      </c>
      <c r="AY814">
        <v>1.4181577032612149</v>
      </c>
      <c r="AZ814" t="s">
        <v>151</v>
      </c>
      <c r="BA814" t="str">
        <f>VLOOKUP($AZ814,Sheet1!$A$2:$B$58,2,FALSE)</f>
        <v>Ethyl Acetate</v>
      </c>
      <c r="BB814" t="s">
        <v>204</v>
      </c>
      <c r="BC814">
        <v>4</v>
      </c>
      <c r="BD814">
        <v>17</v>
      </c>
      <c r="BE814">
        <v>0</v>
      </c>
      <c r="BF814">
        <v>88.103520000000003</v>
      </c>
      <c r="BG814">
        <f>VLOOKUP($AZ814,Sheet1!$A$2:$C$58,3,FALSE)</f>
        <v>5</v>
      </c>
      <c r="BH814">
        <v>77.099999999999994</v>
      </c>
      <c r="BI814" t="s">
        <v>243</v>
      </c>
      <c r="BJ814">
        <v>0.73678333655874839</v>
      </c>
      <c r="BK814">
        <v>0.36529914529914498</v>
      </c>
      <c r="BL814">
        <v>0.51854369761813401</v>
      </c>
      <c r="BM814">
        <v>100</v>
      </c>
      <c r="BN814">
        <v>-0.66965083986252993</v>
      </c>
      <c r="BO814">
        <v>654.45712406299197</v>
      </c>
      <c r="BP814">
        <v>189.52656823556839</v>
      </c>
      <c r="BQ814">
        <v>1.998102285955508</v>
      </c>
      <c r="BR814">
        <v>339.67738861243652</v>
      </c>
      <c r="BS814">
        <v>314.77973545055551</v>
      </c>
      <c r="BT814">
        <v>0.73059829059828996</v>
      </c>
      <c r="BU814">
        <v>0</v>
      </c>
      <c r="BV814">
        <v>32.784122298829168</v>
      </c>
      <c r="BW814">
        <v>0</v>
      </c>
      <c r="BX814">
        <v>18.419583413968709</v>
      </c>
      <c r="BY814">
        <v>3.8580884825035691</v>
      </c>
      <c r="BZ814">
        <v>62.931067216505909</v>
      </c>
      <c r="CA814">
        <v>30.146944917676731</v>
      </c>
      <c r="CB814">
        <v>0</v>
      </c>
      <c r="CC814">
        <v>0</v>
      </c>
      <c r="CD814">
        <v>32.784122298829168</v>
      </c>
      <c r="CE814">
        <v>43.335553020016029</v>
      </c>
      <c r="CF814">
        <v>35.798816790596852</v>
      </c>
      <c r="CG814">
        <v>3.0146944917676728</v>
      </c>
      <c r="CH814">
        <v>0</v>
      </c>
      <c r="CI814">
        <v>0</v>
      </c>
      <c r="CJ814">
        <v>32.784122298829168</v>
      </c>
      <c r="CK814">
        <v>57.651998793161312</v>
      </c>
      <c r="CL814">
        <v>22.025301189454279</v>
      </c>
      <c r="CM814">
        <v>0</v>
      </c>
      <c r="CN814">
        <v>2.8425753048778568</v>
      </c>
      <c r="CO814">
        <v>32.784122298829168</v>
      </c>
      <c r="CP814">
        <v>43.335553020016043</v>
      </c>
      <c r="CQ814">
        <v>37.829227722652462</v>
      </c>
      <c r="CR814">
        <v>2.2025301189454281</v>
      </c>
      <c r="CS814">
        <v>0</v>
      </c>
      <c r="CT814">
        <v>2.8425753048778568</v>
      </c>
      <c r="CU814">
        <v>32.784122298829168</v>
      </c>
      <c r="CV814">
        <f t="shared" si="12"/>
        <v>314.77973545055551</v>
      </c>
    </row>
    <row r="815" spans="1:100" x14ac:dyDescent="0.25">
      <c r="A815" s="1">
        <v>142</v>
      </c>
      <c r="B815" t="s">
        <v>98</v>
      </c>
      <c r="C815" t="s">
        <v>112</v>
      </c>
      <c r="D815">
        <v>2</v>
      </c>
      <c r="E815">
        <v>4</v>
      </c>
      <c r="F815">
        <v>1</v>
      </c>
      <c r="G815">
        <v>44.051760000000002</v>
      </c>
      <c r="H815">
        <v>10</v>
      </c>
      <c r="I815" t="s">
        <v>119</v>
      </c>
      <c r="J815">
        <v>1.1759999999999999</v>
      </c>
      <c r="K815">
        <v>500</v>
      </c>
      <c r="L815">
        <v>100</v>
      </c>
      <c r="N815" t="s">
        <v>120</v>
      </c>
      <c r="O815">
        <v>0</v>
      </c>
      <c r="P815">
        <v>0.2</v>
      </c>
      <c r="Q815">
        <v>3.2500000000000001E-2</v>
      </c>
      <c r="R815">
        <v>77.5</v>
      </c>
      <c r="S815">
        <v>170</v>
      </c>
      <c r="T815">
        <v>100</v>
      </c>
      <c r="U815">
        <v>1812.1301775147931</v>
      </c>
      <c r="V815">
        <v>20</v>
      </c>
      <c r="W815">
        <v>0.95</v>
      </c>
      <c r="X815">
        <v>1</v>
      </c>
      <c r="Y815">
        <v>39854.55279081437</v>
      </c>
      <c r="Z815">
        <v>199272763.95407179</v>
      </c>
      <c r="AA815">
        <v>234344770.40998849</v>
      </c>
      <c r="AB815">
        <v>234344.7704099885</v>
      </c>
      <c r="AC815">
        <v>0</v>
      </c>
      <c r="AD815">
        <v>2065.316644143245</v>
      </c>
      <c r="AE815">
        <v>743513.99189156829</v>
      </c>
      <c r="AF815">
        <v>743513.99189156829</v>
      </c>
      <c r="AG815">
        <v>32.753099927449313</v>
      </c>
      <c r="AH815">
        <v>65.444101566295842</v>
      </c>
      <c r="AI815">
        <v>65.444101566295842</v>
      </c>
      <c r="AJ815">
        <v>7616.2050383246269</v>
      </c>
      <c r="AK815">
        <v>854.70085470085473</v>
      </c>
      <c r="AL815" t="s">
        <v>123</v>
      </c>
      <c r="AM815">
        <v>5071.9178713879273</v>
      </c>
      <c r="AN815">
        <v>444.76795703665522</v>
      </c>
      <c r="AO815">
        <v>11125.497266270289</v>
      </c>
      <c r="AP815">
        <v>13987.591721450061</v>
      </c>
      <c r="AQ815">
        <v>2862.0944551797711</v>
      </c>
      <c r="AR815">
        <v>1.0243526176216671E-2</v>
      </c>
      <c r="AS815">
        <v>232.53386870846171</v>
      </c>
      <c r="AT815">
        <v>154.85306375954099</v>
      </c>
      <c r="AU815">
        <v>13.57941562850085</v>
      </c>
      <c r="AV815">
        <v>339.67768824673522</v>
      </c>
      <c r="AW815">
        <v>427.06161408946559</v>
      </c>
      <c r="AX815">
        <v>87.383925842730434</v>
      </c>
      <c r="AY815">
        <v>1.9981040485102071</v>
      </c>
      <c r="AZ815" t="s">
        <v>162</v>
      </c>
      <c r="BA815" t="str">
        <f>VLOOKUP($AZ815,Sheet1!$A$2:$B$58,2,FALSE)</f>
        <v>5-Aminopentanoate</v>
      </c>
      <c r="BB815" t="s">
        <v>210</v>
      </c>
      <c r="BC815">
        <v>5</v>
      </c>
      <c r="BD815">
        <v>24.155999999999999</v>
      </c>
      <c r="BE815">
        <v>0</v>
      </c>
      <c r="BF815">
        <v>117.14444</v>
      </c>
      <c r="BG815">
        <f>VLOOKUP($AZ815,Sheet1!$A$2:$C$58,3,FALSE)</f>
        <v>4.8</v>
      </c>
      <c r="BH815">
        <v>247.5</v>
      </c>
      <c r="BI815" t="s">
        <v>98</v>
      </c>
      <c r="BJ815">
        <v>0.73931383488174596</v>
      </c>
      <c r="BK815">
        <v>0.28703125000000101</v>
      </c>
      <c r="BL815">
        <v>0.76328653029413895</v>
      </c>
      <c r="BM815">
        <v>100</v>
      </c>
      <c r="BN815">
        <v>-0.74024253032724585</v>
      </c>
      <c r="BO815">
        <v>559.50366885800258</v>
      </c>
      <c r="BP815">
        <v>114.4837782071908</v>
      </c>
      <c r="BQ815">
        <v>1.8784502277700881</v>
      </c>
      <c r="BR815">
        <v>319.33653872091492</v>
      </c>
      <c r="BS815">
        <v>240.1671301370877</v>
      </c>
      <c r="BT815">
        <v>0.71757812500000251</v>
      </c>
      <c r="BU815">
        <v>0</v>
      </c>
      <c r="BV815">
        <v>31.647355273898619</v>
      </c>
      <c r="BW815">
        <v>0</v>
      </c>
      <c r="BX815">
        <v>18.482845872043651</v>
      </c>
      <c r="BY815">
        <v>3.8580884825035691</v>
      </c>
      <c r="BZ815">
        <v>60.503256359695158</v>
      </c>
      <c r="CA815">
        <v>28.855901085796539</v>
      </c>
      <c r="CB815">
        <v>0</v>
      </c>
      <c r="CC815">
        <v>0</v>
      </c>
      <c r="CD815">
        <v>31.647355273898619</v>
      </c>
      <c r="CE815">
        <v>41.746920653927411</v>
      </c>
      <c r="CF815">
        <v>34.532945382478268</v>
      </c>
      <c r="CG815">
        <v>2.8855901085796538</v>
      </c>
      <c r="CH815">
        <v>0</v>
      </c>
      <c r="CI815">
        <v>0</v>
      </c>
      <c r="CJ815">
        <v>31.647355273898619</v>
      </c>
      <c r="CK815">
        <v>55.206056861542812</v>
      </c>
      <c r="CL815">
        <v>20.70636339633138</v>
      </c>
      <c r="CM815">
        <v>0</v>
      </c>
      <c r="CN815">
        <v>2.8523381913128092</v>
      </c>
      <c r="CO815">
        <v>31.647355273898619</v>
      </c>
      <c r="CP815">
        <v>41.746920653927411</v>
      </c>
      <c r="CQ815">
        <v>36.570329804844569</v>
      </c>
      <c r="CR815">
        <v>2.070636339633138</v>
      </c>
      <c r="CS815">
        <v>0</v>
      </c>
      <c r="CT815">
        <v>2.8523381913128092</v>
      </c>
      <c r="CU815">
        <v>31.647355273898619</v>
      </c>
      <c r="CV815">
        <f t="shared" si="12"/>
        <v>240.1671301370877</v>
      </c>
    </row>
    <row r="816" spans="1:100" x14ac:dyDescent="0.25">
      <c r="A816" s="1">
        <v>730</v>
      </c>
      <c r="B816" t="s">
        <v>101</v>
      </c>
      <c r="C816" t="s">
        <v>115</v>
      </c>
      <c r="D816">
        <v>2</v>
      </c>
      <c r="E816">
        <v>6</v>
      </c>
      <c r="F816">
        <v>2</v>
      </c>
      <c r="G816">
        <v>62.06644</v>
      </c>
      <c r="H816">
        <v>10</v>
      </c>
      <c r="I816" t="s">
        <v>119</v>
      </c>
      <c r="J816">
        <v>1.44</v>
      </c>
      <c r="K816">
        <v>500</v>
      </c>
      <c r="L816">
        <v>100</v>
      </c>
      <c r="N816" t="s">
        <v>120</v>
      </c>
      <c r="O816">
        <v>0</v>
      </c>
      <c r="P816">
        <v>0.2</v>
      </c>
      <c r="Q816">
        <v>3.2500000000000001E-2</v>
      </c>
      <c r="R816">
        <v>77.5</v>
      </c>
      <c r="S816">
        <v>170</v>
      </c>
      <c r="T816">
        <v>100</v>
      </c>
      <c r="U816">
        <v>1812.1301775147931</v>
      </c>
      <c r="V816">
        <v>20</v>
      </c>
      <c r="W816">
        <v>0.95</v>
      </c>
      <c r="X816">
        <v>1</v>
      </c>
      <c r="Y816">
        <v>39854.527105724294</v>
      </c>
      <c r="Z816">
        <v>199272635.52862149</v>
      </c>
      <c r="AA816">
        <v>286952595.16121489</v>
      </c>
      <c r="AB816">
        <v>286952.59516121488</v>
      </c>
      <c r="AC816">
        <v>0</v>
      </c>
      <c r="AD816">
        <v>2065.3153131072581</v>
      </c>
      <c r="AE816">
        <v>743513.51271861268</v>
      </c>
      <c r="AF816">
        <v>743513.51271861268</v>
      </c>
      <c r="AG816">
        <v>46.147236826339011</v>
      </c>
      <c r="AH816">
        <v>65.444059389492296</v>
      </c>
      <c r="AI816">
        <v>65.444059389492296</v>
      </c>
      <c r="AJ816">
        <v>9325.959342739483</v>
      </c>
      <c r="AK816">
        <v>854.70085470085473</v>
      </c>
      <c r="AL816" t="s">
        <v>123</v>
      </c>
      <c r="AM816">
        <v>5071.9146026856533</v>
      </c>
      <c r="AN816">
        <v>444.76767039675491</v>
      </c>
      <c r="AO816">
        <v>11125.490096213691</v>
      </c>
      <c r="AP816">
        <v>15697.34247052275</v>
      </c>
      <c r="AQ816">
        <v>4571.8523743090573</v>
      </c>
      <c r="AR816">
        <v>1.2543093276999999E-2</v>
      </c>
      <c r="AS816">
        <v>202.09139233698599</v>
      </c>
      <c r="AT816">
        <v>109.90722200274421</v>
      </c>
      <c r="AU816">
        <v>9.63801304226517</v>
      </c>
      <c r="AV816">
        <v>241.08680955440661</v>
      </c>
      <c r="AW816">
        <v>340.15779817099087</v>
      </c>
      <c r="AX816">
        <v>99.070988616584373</v>
      </c>
      <c r="AY816">
        <v>1.4181577032612149</v>
      </c>
      <c r="AZ816" t="s">
        <v>162</v>
      </c>
      <c r="BA816" t="str">
        <f>VLOOKUP($AZ816,Sheet1!$A$2:$B$58,2,FALSE)</f>
        <v>5-Aminopentanoate</v>
      </c>
      <c r="BB816" t="s">
        <v>210</v>
      </c>
      <c r="BC816">
        <v>5</v>
      </c>
      <c r="BD816">
        <v>17</v>
      </c>
      <c r="BE816">
        <v>0</v>
      </c>
      <c r="BF816">
        <v>117.14444</v>
      </c>
      <c r="BG816">
        <f>VLOOKUP($AZ816,Sheet1!$A$2:$C$58,3,FALSE)</f>
        <v>4.8</v>
      </c>
      <c r="BH816">
        <v>247.5</v>
      </c>
      <c r="BI816" t="s">
        <v>242</v>
      </c>
      <c r="BJ816">
        <v>0.73931383488175006</v>
      </c>
      <c r="BK816">
        <v>0.28703125000000002</v>
      </c>
      <c r="BL816">
        <v>0.54174424557812295</v>
      </c>
      <c r="BM816">
        <v>100</v>
      </c>
      <c r="BN816">
        <v>-0.74024253032724752</v>
      </c>
      <c r="BO816">
        <v>627.89369882090978</v>
      </c>
      <c r="BP816">
        <v>182.8740949723622</v>
      </c>
      <c r="BQ816">
        <v>1.8784485406979421</v>
      </c>
      <c r="BR816">
        <v>319.33625191865008</v>
      </c>
      <c r="BS816">
        <v>308.5574469022597</v>
      </c>
      <c r="BT816">
        <v>0.71757812500000007</v>
      </c>
      <c r="BU816">
        <v>0</v>
      </c>
      <c r="BV816">
        <v>31.380121041910531</v>
      </c>
      <c r="BW816">
        <v>0</v>
      </c>
      <c r="BX816">
        <v>18.48284587204375</v>
      </c>
      <c r="BY816">
        <v>3.8580884825035691</v>
      </c>
      <c r="BZ816">
        <v>60.236003530925359</v>
      </c>
      <c r="CA816">
        <v>28.855882489014832</v>
      </c>
      <c r="CB816">
        <v>0</v>
      </c>
      <c r="CC816">
        <v>0</v>
      </c>
      <c r="CD816">
        <v>31.380121041910531</v>
      </c>
      <c r="CE816">
        <v>41.479679913065723</v>
      </c>
      <c r="CF816">
        <v>34.265709290812012</v>
      </c>
      <c r="CG816">
        <v>2.8855882489014828</v>
      </c>
      <c r="CH816">
        <v>0</v>
      </c>
      <c r="CI816">
        <v>0</v>
      </c>
      <c r="CJ816">
        <v>31.380121041910531</v>
      </c>
      <c r="CK816">
        <v>54.938804032772957</v>
      </c>
      <c r="CL816">
        <v>20.706344799549608</v>
      </c>
      <c r="CM816">
        <v>0</v>
      </c>
      <c r="CN816">
        <v>2.8523381913128252</v>
      </c>
      <c r="CO816">
        <v>31.380121041910531</v>
      </c>
      <c r="CP816">
        <v>41.479679913065723</v>
      </c>
      <c r="CQ816">
        <v>36.303093713178313</v>
      </c>
      <c r="CR816">
        <v>2.0706344799549621</v>
      </c>
      <c r="CS816">
        <v>0</v>
      </c>
      <c r="CT816">
        <v>2.8523381913128252</v>
      </c>
      <c r="CU816">
        <v>31.380121041910531</v>
      </c>
      <c r="CV816">
        <f t="shared" si="12"/>
        <v>308.5574469022597</v>
      </c>
    </row>
    <row r="817" spans="1:100" x14ac:dyDescent="0.25">
      <c r="A817" s="1">
        <v>522</v>
      </c>
      <c r="B817" t="s">
        <v>99</v>
      </c>
      <c r="C817" t="s">
        <v>113</v>
      </c>
      <c r="D817">
        <v>1</v>
      </c>
      <c r="E817">
        <v>4</v>
      </c>
      <c r="F817">
        <v>1</v>
      </c>
      <c r="G817">
        <v>32.041060000000002</v>
      </c>
      <c r="H817">
        <v>6</v>
      </c>
      <c r="I817" t="s">
        <v>119</v>
      </c>
      <c r="J817">
        <v>1.2130000000000001</v>
      </c>
      <c r="K817">
        <v>500</v>
      </c>
      <c r="L817">
        <v>100</v>
      </c>
      <c r="N817" t="s">
        <v>120</v>
      </c>
      <c r="O817">
        <v>0</v>
      </c>
      <c r="P817">
        <v>0.125</v>
      </c>
      <c r="Q817">
        <v>3.2500000000000001E-2</v>
      </c>
      <c r="R817">
        <v>77.5</v>
      </c>
      <c r="S817">
        <v>170</v>
      </c>
      <c r="T817">
        <v>100</v>
      </c>
      <c r="U817">
        <v>1812.1301775147931</v>
      </c>
      <c r="V817">
        <v>20</v>
      </c>
      <c r="W817">
        <v>0.95</v>
      </c>
      <c r="X817">
        <v>1</v>
      </c>
      <c r="Y817">
        <v>48098.116577191031</v>
      </c>
      <c r="Z817">
        <v>240490582.88595521</v>
      </c>
      <c r="AA817">
        <v>291715077.0406636</v>
      </c>
      <c r="AB817">
        <v>291715.07704066357</v>
      </c>
      <c r="AC817">
        <v>0</v>
      </c>
      <c r="AD817">
        <v>2492.5092307574469</v>
      </c>
      <c r="AE817">
        <v>1495505.5384544679</v>
      </c>
      <c r="AF817">
        <v>1495505.5384544679</v>
      </c>
      <c r="AG817">
        <v>47.917582687951921</v>
      </c>
      <c r="AH817">
        <v>49.362899060535852</v>
      </c>
      <c r="AI817">
        <v>49.362899060535852</v>
      </c>
      <c r="AJ817">
        <v>9480.7400038215656</v>
      </c>
      <c r="AK817">
        <v>854.70085470085473</v>
      </c>
      <c r="AL817" t="s">
        <v>123</v>
      </c>
      <c r="AM817">
        <v>3825.624677191528</v>
      </c>
      <c r="AN817">
        <v>536.76429791174701</v>
      </c>
      <c r="AO817">
        <v>8391.6928402910944</v>
      </c>
      <c r="AP817">
        <v>14697.829833625699</v>
      </c>
      <c r="AQ817">
        <v>6306.1369933346014</v>
      </c>
      <c r="AR817">
        <v>6.339488393750415E-3</v>
      </c>
      <c r="AS817">
        <v>197.85513942892069</v>
      </c>
      <c r="AT817">
        <v>79.837597445278007</v>
      </c>
      <c r="AU817">
        <v>11.20182337676035</v>
      </c>
      <c r="AV817">
        <v>175.12763310577111</v>
      </c>
      <c r="AW817">
        <v>306.73145449219868</v>
      </c>
      <c r="AX817">
        <v>131.6038213864276</v>
      </c>
      <c r="AY817">
        <v>1.030162547681007</v>
      </c>
      <c r="AZ817" t="s">
        <v>152</v>
      </c>
      <c r="BA817" t="str">
        <f>VLOOKUP($AZ817,Sheet1!$A$2:$B$58,2,FALSE)</f>
        <v>cis,cis-Muconate</v>
      </c>
      <c r="BB817" t="s">
        <v>205</v>
      </c>
      <c r="BC817">
        <v>6</v>
      </c>
      <c r="BD817">
        <v>19.93</v>
      </c>
      <c r="BE817">
        <v>0</v>
      </c>
      <c r="BF817">
        <v>140.09155999999999</v>
      </c>
      <c r="BG817">
        <f>VLOOKUP($AZ817,Sheet1!$A$2:$C$58,3,FALSE)</f>
        <v>3.333333333333333</v>
      </c>
      <c r="BH817">
        <v>345.4</v>
      </c>
      <c r="BI817" t="s">
        <v>238</v>
      </c>
      <c r="BJ817">
        <v>0.74777782397472536</v>
      </c>
      <c r="BK817">
        <v>0.119327354260089</v>
      </c>
      <c r="BL817">
        <v>0.52172915655625995</v>
      </c>
      <c r="BM817">
        <v>100</v>
      </c>
      <c r="BN817">
        <v>-1.615049410769597</v>
      </c>
      <c r="BO817">
        <v>587.91319334502782</v>
      </c>
      <c r="BP817">
        <v>252.24547973338409</v>
      </c>
      <c r="BQ817">
        <v>1.2267381384467091</v>
      </c>
      <c r="BR817">
        <v>208.54548353594049</v>
      </c>
      <c r="BS817">
        <v>379.36770980908727</v>
      </c>
      <c r="BT817">
        <v>0.71596412556053401</v>
      </c>
      <c r="BU817">
        <v>0</v>
      </c>
      <c r="BV817">
        <v>38.199896918835272</v>
      </c>
      <c r="BW817">
        <v>0</v>
      </c>
      <c r="BX817">
        <v>18.69444559936813</v>
      </c>
      <c r="BY817">
        <v>3.8580884825035691</v>
      </c>
      <c r="BZ817">
        <v>59.965203470656938</v>
      </c>
      <c r="CA817">
        <v>21.76530655182167</v>
      </c>
      <c r="CB817">
        <v>0</v>
      </c>
      <c r="CC817">
        <v>0</v>
      </c>
      <c r="CD817">
        <v>38.199896918835272</v>
      </c>
      <c r="CE817">
        <v>45.817754211972847</v>
      </c>
      <c r="CF817">
        <v>40.376427574017441</v>
      </c>
      <c r="CG817">
        <v>2.1765306551821668</v>
      </c>
      <c r="CH817">
        <v>0</v>
      </c>
      <c r="CI817">
        <v>0</v>
      </c>
      <c r="CJ817">
        <v>38.199896918835272</v>
      </c>
      <c r="CK817">
        <v>54.607359308952638</v>
      </c>
      <c r="CL817">
        <v>13.5224693799689</v>
      </c>
      <c r="CM817">
        <v>0</v>
      </c>
      <c r="CN817">
        <v>2.8849930101484689</v>
      </c>
      <c r="CO817">
        <v>38.199896918835272</v>
      </c>
      <c r="CP817">
        <v>45.817754211972847</v>
      </c>
      <c r="CQ817">
        <v>42.43713686698063</v>
      </c>
      <c r="CR817">
        <v>1.35224693799689</v>
      </c>
      <c r="CS817">
        <v>0</v>
      </c>
      <c r="CT817">
        <v>2.8849930101484689</v>
      </c>
      <c r="CU817">
        <v>38.199896918835272</v>
      </c>
      <c r="CV817">
        <f t="shared" si="12"/>
        <v>379.36770980908727</v>
      </c>
    </row>
    <row r="818" spans="1:100" x14ac:dyDescent="0.25">
      <c r="A818" s="1">
        <v>1057</v>
      </c>
      <c r="B818" t="s">
        <v>105</v>
      </c>
      <c r="C818" t="s">
        <v>114</v>
      </c>
      <c r="D818">
        <v>1</v>
      </c>
      <c r="E818">
        <v>0</v>
      </c>
      <c r="F818">
        <v>1</v>
      </c>
      <c r="G818">
        <v>28.009699999999999</v>
      </c>
      <c r="H818">
        <v>2</v>
      </c>
      <c r="I818" t="s">
        <v>119</v>
      </c>
      <c r="J818">
        <v>1.333</v>
      </c>
      <c r="K818">
        <v>500</v>
      </c>
      <c r="L818">
        <v>50</v>
      </c>
      <c r="N818" t="s">
        <v>121</v>
      </c>
      <c r="O818">
        <v>50</v>
      </c>
      <c r="P818">
        <v>0.25</v>
      </c>
      <c r="Q818">
        <v>3.2500000000000001E-2</v>
      </c>
      <c r="R818">
        <v>77.5</v>
      </c>
      <c r="S818">
        <v>170</v>
      </c>
      <c r="T818">
        <v>100</v>
      </c>
      <c r="U818">
        <v>1812.1301775147931</v>
      </c>
      <c r="V818">
        <v>20</v>
      </c>
      <c r="W818">
        <v>0.95</v>
      </c>
      <c r="X818">
        <v>1</v>
      </c>
      <c r="Y818">
        <v>39580.653597369237</v>
      </c>
      <c r="Z818">
        <v>197903267.98684621</v>
      </c>
      <c r="AA818">
        <v>263805056.22646591</v>
      </c>
      <c r="AB818">
        <v>263805.05622646603</v>
      </c>
      <c r="AC818">
        <v>0</v>
      </c>
      <c r="AD818">
        <v>2051.1228187600132</v>
      </c>
      <c r="AE818">
        <v>3692021.0737680229</v>
      </c>
      <c r="AF818">
        <v>1846010.536884011</v>
      </c>
      <c r="AG818">
        <v>51.706201334960113</v>
      </c>
      <c r="AH818">
        <v>81.242923728265339</v>
      </c>
      <c r="AI818">
        <v>81.242923728265339</v>
      </c>
      <c r="AJ818">
        <v>8573.6643273601439</v>
      </c>
      <c r="AK818">
        <v>854.70085470085473</v>
      </c>
      <c r="AL818" t="s">
        <v>123</v>
      </c>
      <c r="AM818">
        <v>6296.3265889405639</v>
      </c>
      <c r="AN818">
        <v>441.71130287365429</v>
      </c>
      <c r="AO818">
        <v>13811.297033805109</v>
      </c>
      <c r="AP818">
        <v>16166.403073875221</v>
      </c>
      <c r="AQ818">
        <v>2355.1060400701099</v>
      </c>
      <c r="AR818">
        <v>4.644428705066944E-3</v>
      </c>
      <c r="AS818">
        <v>154.6611756050491</v>
      </c>
      <c r="AT818">
        <v>113.5800557448126</v>
      </c>
      <c r="AU818">
        <v>7.9680737164469626</v>
      </c>
      <c r="AV818">
        <v>249.14334808539539</v>
      </c>
      <c r="AW818">
        <v>291.62733800198532</v>
      </c>
      <c r="AX818">
        <v>42.483989916589948</v>
      </c>
      <c r="AY818">
        <v>1.57124139137513</v>
      </c>
      <c r="AZ818" t="s">
        <v>166</v>
      </c>
      <c r="BA818" t="str">
        <f>VLOOKUP($AZ818,Sheet1!$A$2:$B$58,2,FALSE)</f>
        <v>Acetone</v>
      </c>
      <c r="BB818" t="s">
        <v>214</v>
      </c>
      <c r="BC818">
        <v>3</v>
      </c>
      <c r="BD818">
        <v>17.47854648300871</v>
      </c>
      <c r="BE818">
        <v>0</v>
      </c>
      <c r="BF818">
        <v>58.078139999999998</v>
      </c>
      <c r="BG818">
        <f>VLOOKUP($AZ818,Sheet1!$A$2:$C$58,3,FALSE)</f>
        <v>5.333333333333333</v>
      </c>
      <c r="BH818">
        <v>56</v>
      </c>
      <c r="BI818" t="s">
        <v>248</v>
      </c>
      <c r="BJ818">
        <v>0.75777220138248214</v>
      </c>
      <c r="BK818">
        <v>0.25</v>
      </c>
      <c r="BL818">
        <v>0.48350099900099902</v>
      </c>
      <c r="BM818">
        <v>100</v>
      </c>
      <c r="BN818">
        <v>0</v>
      </c>
      <c r="BO818">
        <v>603.15767414036463</v>
      </c>
      <c r="BP818">
        <v>87.867429445584591</v>
      </c>
      <c r="BQ818">
        <v>2.491944747748132</v>
      </c>
      <c r="BR818">
        <v>423.63060711718242</v>
      </c>
      <c r="BS818">
        <v>179.52706702318221</v>
      </c>
      <c r="BT818">
        <v>0.75</v>
      </c>
      <c r="BU818">
        <v>0</v>
      </c>
      <c r="BV818">
        <v>36.149969739716283</v>
      </c>
      <c r="BW818">
        <v>0</v>
      </c>
      <c r="BX818">
        <v>18.944305034562049</v>
      </c>
      <c r="BY818">
        <v>1.1023109950010199</v>
      </c>
      <c r="BZ818">
        <v>71.971956976394722</v>
      </c>
      <c r="CA818">
        <v>35.821987236678453</v>
      </c>
      <c r="CB818">
        <v>0</v>
      </c>
      <c r="CC818">
        <v>0</v>
      </c>
      <c r="CD818">
        <v>36.149969739716283</v>
      </c>
      <c r="CE818">
        <v>48.687665272553737</v>
      </c>
      <c r="CF818">
        <v>39.732168463384127</v>
      </c>
      <c r="CG818">
        <v>3.5821987236678439</v>
      </c>
      <c r="CH818">
        <v>0</v>
      </c>
      <c r="CI818">
        <v>0</v>
      </c>
      <c r="CJ818">
        <v>36.149969739716283</v>
      </c>
      <c r="CK818">
        <v>64.454251312784393</v>
      </c>
      <c r="CL818">
        <v>27.468980943778082</v>
      </c>
      <c r="CM818">
        <v>0</v>
      </c>
      <c r="CN818">
        <v>0.8353006292900369</v>
      </c>
      <c r="CO818">
        <v>36.149969739716283</v>
      </c>
      <c r="CP818">
        <v>46.59941369932865</v>
      </c>
      <c r="CQ818">
        <v>39.732168463384127</v>
      </c>
      <c r="CR818">
        <v>2.7468980943778081</v>
      </c>
      <c r="CS818">
        <v>0</v>
      </c>
      <c r="CT818">
        <v>0.8353006292900369</v>
      </c>
      <c r="CU818">
        <v>36.149969739716283</v>
      </c>
      <c r="CV818">
        <f t="shared" si="12"/>
        <v>179.52706702318221</v>
      </c>
    </row>
    <row r="819" spans="1:100" x14ac:dyDescent="0.25">
      <c r="A819" s="1">
        <v>895</v>
      </c>
      <c r="B819" t="s">
        <v>103</v>
      </c>
      <c r="C819" t="s">
        <v>116</v>
      </c>
      <c r="D819">
        <v>2</v>
      </c>
      <c r="E819">
        <v>4</v>
      </c>
      <c r="F819">
        <v>2</v>
      </c>
      <c r="G819">
        <v>60.050759999999997</v>
      </c>
      <c r="H819">
        <v>8</v>
      </c>
      <c r="I819" t="s">
        <v>119</v>
      </c>
      <c r="J819">
        <v>1.3440000000000001</v>
      </c>
      <c r="K819">
        <v>500</v>
      </c>
      <c r="L819">
        <v>100</v>
      </c>
      <c r="N819" t="s">
        <v>120</v>
      </c>
      <c r="O819">
        <v>0</v>
      </c>
      <c r="P819">
        <v>0.25</v>
      </c>
      <c r="Q819">
        <v>3.2500000000000001E-2</v>
      </c>
      <c r="R819">
        <v>77.5</v>
      </c>
      <c r="S819">
        <v>170</v>
      </c>
      <c r="T819">
        <v>100</v>
      </c>
      <c r="U819">
        <v>1812.1301775147931</v>
      </c>
      <c r="V819">
        <v>20</v>
      </c>
      <c r="W819">
        <v>0.95</v>
      </c>
      <c r="X819">
        <v>1</v>
      </c>
      <c r="Y819">
        <v>36918.585602351013</v>
      </c>
      <c r="Z819">
        <v>184592928.01175499</v>
      </c>
      <c r="AA819">
        <v>248092895.2477988</v>
      </c>
      <c r="AB819">
        <v>248092.89524779879</v>
      </c>
      <c r="AC819">
        <v>0</v>
      </c>
      <c r="AD819">
        <v>1913.170867152131</v>
      </c>
      <c r="AE819">
        <v>860926.89021845895</v>
      </c>
      <c r="AF819">
        <v>860926.89021845895</v>
      </c>
      <c r="AG819">
        <v>51.699314062055016</v>
      </c>
      <c r="AH819">
        <v>75.778784877028755</v>
      </c>
      <c r="AI819">
        <v>75.778784877028755</v>
      </c>
      <c r="AJ819">
        <v>8063.0190955534599</v>
      </c>
      <c r="AK819">
        <v>854.70085470085473</v>
      </c>
      <c r="AL819" t="s">
        <v>123</v>
      </c>
      <c r="AM819">
        <v>5872.8558279697281</v>
      </c>
      <c r="AN819">
        <v>412.00321532211598</v>
      </c>
      <c r="AO819">
        <v>12882.393429094889</v>
      </c>
      <c r="AP819">
        <v>15202.57899354616</v>
      </c>
      <c r="AQ819">
        <v>2320.1855644512711</v>
      </c>
      <c r="AR819">
        <v>9.3655096468266662E-3</v>
      </c>
      <c r="AS819">
        <v>155.95988538407619</v>
      </c>
      <c r="AT819">
        <v>113.5963974477592</v>
      </c>
      <c r="AU819">
        <v>7.9692201491800416</v>
      </c>
      <c r="AV819">
        <v>249.17919440153631</v>
      </c>
      <c r="AW819">
        <v>294.0576537494947</v>
      </c>
      <c r="AX819">
        <v>44.878459347958398</v>
      </c>
      <c r="AY819">
        <v>1.4657599670678609</v>
      </c>
      <c r="AZ819" t="s">
        <v>166</v>
      </c>
      <c r="BA819" t="str">
        <f>VLOOKUP($AZ819,Sheet1!$A$2:$B$58,2,FALSE)</f>
        <v>Acetone</v>
      </c>
      <c r="BB819" t="s">
        <v>214</v>
      </c>
      <c r="BC819">
        <v>3</v>
      </c>
      <c r="BD819">
        <v>17</v>
      </c>
      <c r="BE819">
        <v>0</v>
      </c>
      <c r="BF819">
        <v>58.078139999999998</v>
      </c>
      <c r="BG819">
        <f>VLOOKUP($AZ819,Sheet1!$A$2:$C$58,3,FALSE)</f>
        <v>5.333333333333333</v>
      </c>
      <c r="BH819">
        <v>56</v>
      </c>
      <c r="BI819" t="s">
        <v>245</v>
      </c>
      <c r="BJ819">
        <v>0.75777220138248214</v>
      </c>
      <c r="BK819">
        <v>0.5</v>
      </c>
      <c r="BL819">
        <v>0.483565409978019</v>
      </c>
      <c r="BM819">
        <v>100</v>
      </c>
      <c r="BN819">
        <v>1.978268641141039E-17</v>
      </c>
      <c r="BO819">
        <v>608.1031597418463</v>
      </c>
      <c r="BP819">
        <v>92.807422578050804</v>
      </c>
      <c r="BQ819">
        <v>2.273379193698668</v>
      </c>
      <c r="BR819">
        <v>386.47446292877362</v>
      </c>
      <c r="BS819">
        <v>221.62869681307271</v>
      </c>
      <c r="BT819">
        <v>0.75</v>
      </c>
      <c r="BU819">
        <v>0</v>
      </c>
      <c r="BV819">
        <v>35.155533562197412</v>
      </c>
      <c r="BW819">
        <v>0</v>
      </c>
      <c r="BX819">
        <v>18.944305034562049</v>
      </c>
      <c r="BY819">
        <v>3.8580884825035691</v>
      </c>
      <c r="BZ819">
        <v>68.568248665303727</v>
      </c>
      <c r="CA819">
        <v>33.412715103106308</v>
      </c>
      <c r="CB819">
        <v>0</v>
      </c>
      <c r="CC819">
        <v>0</v>
      </c>
      <c r="CD819">
        <v>35.155533562197412</v>
      </c>
      <c r="CE819">
        <v>46.849983848284623</v>
      </c>
      <c r="CF819">
        <v>38.496805072508053</v>
      </c>
      <c r="CG819">
        <v>3.341271510310631</v>
      </c>
      <c r="CH819">
        <v>0</v>
      </c>
      <c r="CI819">
        <v>0</v>
      </c>
      <c r="CJ819">
        <v>35.155533562197412</v>
      </c>
      <c r="CK819">
        <v>63.138794574918492</v>
      </c>
      <c r="CL819">
        <v>25.059708810205951</v>
      </c>
      <c r="CM819">
        <v>0</v>
      </c>
      <c r="CN819">
        <v>2.923552202515129</v>
      </c>
      <c r="CO819">
        <v>35.155533562197412</v>
      </c>
      <c r="CP819">
        <v>46.849983848284623</v>
      </c>
      <c r="CQ819">
        <v>40.585056645733133</v>
      </c>
      <c r="CR819">
        <v>2.5059708810205952</v>
      </c>
      <c r="CS819">
        <v>0</v>
      </c>
      <c r="CT819">
        <v>2.923552202515129</v>
      </c>
      <c r="CU819">
        <v>35.155533562197412</v>
      </c>
      <c r="CV819">
        <f t="shared" si="12"/>
        <v>221.62869681307271</v>
      </c>
    </row>
    <row r="820" spans="1:100" x14ac:dyDescent="0.25">
      <c r="A820" s="1">
        <v>1204</v>
      </c>
      <c r="B820" t="s">
        <v>108</v>
      </c>
      <c r="C820" t="s">
        <v>118</v>
      </c>
      <c r="D820">
        <v>1</v>
      </c>
      <c r="E820">
        <v>1</v>
      </c>
      <c r="F820">
        <v>2</v>
      </c>
      <c r="G820">
        <v>45.016539999999999</v>
      </c>
      <c r="H820">
        <v>2</v>
      </c>
      <c r="I820" t="s">
        <v>119</v>
      </c>
      <c r="J820">
        <v>1.4</v>
      </c>
      <c r="K820">
        <v>500</v>
      </c>
      <c r="L820">
        <v>50</v>
      </c>
      <c r="N820" t="s">
        <v>121</v>
      </c>
      <c r="O820">
        <v>50</v>
      </c>
      <c r="P820">
        <v>0.25</v>
      </c>
      <c r="Q820">
        <v>3.2500000000000001E-2</v>
      </c>
      <c r="R820">
        <v>77.5</v>
      </c>
      <c r="S820">
        <v>170</v>
      </c>
      <c r="T820">
        <v>100</v>
      </c>
      <c r="U820">
        <v>1812.1301775147931</v>
      </c>
      <c r="V820">
        <v>20</v>
      </c>
      <c r="W820">
        <v>0.95</v>
      </c>
      <c r="X820">
        <v>1</v>
      </c>
      <c r="Y820">
        <v>39405.219535380063</v>
      </c>
      <c r="Z820">
        <v>197026097.6769003</v>
      </c>
      <c r="AA820">
        <v>275836536.7476604</v>
      </c>
      <c r="AB820">
        <v>275836.53674766037</v>
      </c>
      <c r="AC820">
        <v>0</v>
      </c>
      <c r="AD820">
        <v>2042.0315892064491</v>
      </c>
      <c r="AE820">
        <v>3675656.8605716089</v>
      </c>
      <c r="AF820">
        <v>1837828.430285804</v>
      </c>
      <c r="AG820">
        <v>82.732677045098129</v>
      </c>
      <c r="AH820">
        <v>80.88282921687825</v>
      </c>
      <c r="AI820">
        <v>80.88282921687825</v>
      </c>
      <c r="AJ820">
        <v>8964.6874442989629</v>
      </c>
      <c r="AK820">
        <v>854.70085470085473</v>
      </c>
      <c r="AL820" t="s">
        <v>123</v>
      </c>
      <c r="AM820">
        <v>6268.4192643080642</v>
      </c>
      <c r="AN820">
        <v>439.75349770757668</v>
      </c>
      <c r="AO820">
        <v>13750.0809668693</v>
      </c>
      <c r="AP820">
        <v>16527.561061015462</v>
      </c>
      <c r="AQ820">
        <v>2777.4800941461558</v>
      </c>
      <c r="AR820">
        <v>4.8778696077222206E-3</v>
      </c>
      <c r="AS820">
        <v>103.70383552281319</v>
      </c>
      <c r="AT820">
        <v>72.513305613040401</v>
      </c>
      <c r="AU820">
        <v>5.0870847065448981</v>
      </c>
      <c r="AV820">
        <v>159.0614445705402</v>
      </c>
      <c r="AW820">
        <v>191.19143690333431</v>
      </c>
      <c r="AX820">
        <v>32.129992332794053</v>
      </c>
      <c r="AY820">
        <v>0.97764066274307171</v>
      </c>
      <c r="AZ820" t="s">
        <v>166</v>
      </c>
      <c r="BA820" t="str">
        <f>VLOOKUP($AZ820,Sheet1!$A$2:$B$58,2,FALSE)</f>
        <v>Acetone</v>
      </c>
      <c r="BB820" t="s">
        <v>214</v>
      </c>
      <c r="BC820">
        <v>3</v>
      </c>
      <c r="BD820">
        <v>10.541709491918519</v>
      </c>
      <c r="BE820">
        <v>0</v>
      </c>
      <c r="BF820">
        <v>58.078139999999998</v>
      </c>
      <c r="BG820">
        <f>VLOOKUP($AZ820,Sheet1!$A$2:$C$58,3,FALSE)</f>
        <v>5.333333333333333</v>
      </c>
      <c r="BH820">
        <v>56</v>
      </c>
      <c r="BI820" t="s">
        <v>251</v>
      </c>
      <c r="BJ820">
        <v>0.75777220138248214</v>
      </c>
      <c r="BK820">
        <v>0.25</v>
      </c>
      <c r="BL820">
        <v>0.30217806183610302</v>
      </c>
      <c r="BM820">
        <v>100</v>
      </c>
      <c r="BN820">
        <v>0</v>
      </c>
      <c r="BO820">
        <v>632.71117612447233</v>
      </c>
      <c r="BP820">
        <v>106.3280111652211</v>
      </c>
      <c r="BQ820">
        <v>2.4775409672926472</v>
      </c>
      <c r="BR820">
        <v>421.18196443975</v>
      </c>
      <c r="BS820">
        <v>211.5292116847223</v>
      </c>
      <c r="BT820">
        <v>0.75</v>
      </c>
      <c r="BU820">
        <v>0</v>
      </c>
      <c r="BV820">
        <v>34.885753875925609</v>
      </c>
      <c r="BW820">
        <v>0</v>
      </c>
      <c r="BX820">
        <v>18.944305034562049</v>
      </c>
      <c r="BY820">
        <v>1.1023109950010199</v>
      </c>
      <c r="BZ820">
        <v>70.548966656947442</v>
      </c>
      <c r="CA820">
        <v>35.663212781021841</v>
      </c>
      <c r="CB820">
        <v>0</v>
      </c>
      <c r="CC820">
        <v>0</v>
      </c>
      <c r="CD820">
        <v>34.885753875925609</v>
      </c>
      <c r="CE820">
        <v>47.367878349283252</v>
      </c>
      <c r="CF820">
        <v>38.452075154027803</v>
      </c>
      <c r="CG820">
        <v>3.5663212781021838</v>
      </c>
      <c r="CH820">
        <v>0</v>
      </c>
      <c r="CI820">
        <v>0</v>
      </c>
      <c r="CJ820">
        <v>34.885753875925609</v>
      </c>
      <c r="CK820">
        <v>63.031260993337121</v>
      </c>
      <c r="CL820">
        <v>27.31020648812148</v>
      </c>
      <c r="CM820">
        <v>0</v>
      </c>
      <c r="CN820">
        <v>0.8353006292900369</v>
      </c>
      <c r="CO820">
        <v>34.885753875925609</v>
      </c>
      <c r="CP820">
        <v>45.279626776058173</v>
      </c>
      <c r="CQ820">
        <v>38.452075154027803</v>
      </c>
      <c r="CR820">
        <v>2.731020648812148</v>
      </c>
      <c r="CS820">
        <v>0</v>
      </c>
      <c r="CT820">
        <v>0.8353006292900369</v>
      </c>
      <c r="CU820">
        <v>34.885753875925609</v>
      </c>
      <c r="CV820">
        <f t="shared" si="12"/>
        <v>211.5292116847223</v>
      </c>
    </row>
    <row r="821" spans="1:100" x14ac:dyDescent="0.25">
      <c r="A821" s="1">
        <v>780</v>
      </c>
      <c r="B821" t="s">
        <v>101</v>
      </c>
      <c r="C821" t="s">
        <v>115</v>
      </c>
      <c r="D821">
        <v>2</v>
      </c>
      <c r="E821">
        <v>6</v>
      </c>
      <c r="F821">
        <v>2</v>
      </c>
      <c r="G821">
        <v>62.06644</v>
      </c>
      <c r="H821">
        <v>10</v>
      </c>
      <c r="I821" t="s">
        <v>119</v>
      </c>
      <c r="J821">
        <v>1.44</v>
      </c>
      <c r="K821">
        <v>500</v>
      </c>
      <c r="L821">
        <v>100</v>
      </c>
      <c r="N821" t="s">
        <v>120</v>
      </c>
      <c r="O821">
        <v>0</v>
      </c>
      <c r="P821">
        <v>0.2</v>
      </c>
      <c r="Q821">
        <v>3.2500000000000001E-2</v>
      </c>
      <c r="R821">
        <v>77.5</v>
      </c>
      <c r="S821">
        <v>170</v>
      </c>
      <c r="T821">
        <v>100</v>
      </c>
      <c r="U821">
        <v>1812.1301775147931</v>
      </c>
      <c r="V821">
        <v>20</v>
      </c>
      <c r="W821">
        <v>0.95</v>
      </c>
      <c r="X821">
        <v>1</v>
      </c>
      <c r="Y821">
        <v>42796.27658113974</v>
      </c>
      <c r="Z821">
        <v>213981382.90569869</v>
      </c>
      <c r="AA821">
        <v>308133191.38420612</v>
      </c>
      <c r="AB821">
        <v>308133.19138420612</v>
      </c>
      <c r="AC821">
        <v>0</v>
      </c>
      <c r="AD821">
        <v>2217.7607360019661</v>
      </c>
      <c r="AE821">
        <v>798393.86496070772</v>
      </c>
      <c r="AF821">
        <v>798393.86496070772</v>
      </c>
      <c r="AG821">
        <v>49.553464915951871</v>
      </c>
      <c r="AH821">
        <v>70.274627993841477</v>
      </c>
      <c r="AI821">
        <v>70.274627993841477</v>
      </c>
      <c r="AJ821">
        <v>10014.328719986701</v>
      </c>
      <c r="AK821">
        <v>1835.336538461539</v>
      </c>
      <c r="AL821" t="s">
        <v>124</v>
      </c>
      <c r="AM821">
        <v>5446.2836695227143</v>
      </c>
      <c r="AN821">
        <v>477.59694114937349</v>
      </c>
      <c r="AO821">
        <v>11946.68675895305</v>
      </c>
      <c r="AP821">
        <v>17773.54586912032</v>
      </c>
      <c r="AQ821">
        <v>5826.8591101672719</v>
      </c>
      <c r="AR821">
        <v>1.2543093276999999E-2</v>
      </c>
      <c r="AS821">
        <v>202.09139233698599</v>
      </c>
      <c r="AT821">
        <v>109.90722200274411</v>
      </c>
      <c r="AU821">
        <v>9.63801304226517</v>
      </c>
      <c r="AV821">
        <v>241.0868095544065</v>
      </c>
      <c r="AW821">
        <v>358.67412902944761</v>
      </c>
      <c r="AX821">
        <v>117.5873194750411</v>
      </c>
      <c r="AY821">
        <v>1.418157703261214</v>
      </c>
      <c r="AZ821" t="s">
        <v>159</v>
      </c>
      <c r="BA821" t="str">
        <f>VLOOKUP($AZ821,Sheet1!$A$2:$B$58,2,FALSE)</f>
        <v>Gamma Butyrolactone</v>
      </c>
      <c r="BB821" t="s">
        <v>208</v>
      </c>
      <c r="BC821">
        <v>4</v>
      </c>
      <c r="BD821">
        <v>17</v>
      </c>
      <c r="BE821">
        <v>0</v>
      </c>
      <c r="BF821">
        <v>86.08784</v>
      </c>
      <c r="BG821">
        <f>VLOOKUP($AZ821,Sheet1!$A$2:$C$58,3,FALSE)</f>
        <v>4.5</v>
      </c>
      <c r="BH821">
        <v>204</v>
      </c>
      <c r="BI821" t="s">
        <v>243</v>
      </c>
      <c r="BJ821">
        <v>0.76609882636555482</v>
      </c>
      <c r="BK821">
        <v>0.36373134328358198</v>
      </c>
      <c r="BL821">
        <v>0.50450558891094199</v>
      </c>
      <c r="BM821">
        <v>100</v>
      </c>
      <c r="BN821">
        <v>-0.88215190807928279</v>
      </c>
      <c r="BO821">
        <v>710.94183476481294</v>
      </c>
      <c r="BP821">
        <v>233.07436440669079</v>
      </c>
      <c r="BQ821">
        <v>2.044886293388104</v>
      </c>
      <c r="BR821">
        <v>347.63066987597767</v>
      </c>
      <c r="BS821">
        <v>363.31116488883532</v>
      </c>
      <c r="BT821">
        <v>0.72746268656716395</v>
      </c>
      <c r="BU821">
        <v>0</v>
      </c>
      <c r="BV821">
        <v>33.696356142847272</v>
      </c>
      <c r="BW821">
        <v>0</v>
      </c>
      <c r="BX821">
        <v>19.152470659138871</v>
      </c>
      <c r="BY821">
        <v>3.8580884825035691</v>
      </c>
      <c r="BZ821">
        <v>64.682154185734433</v>
      </c>
      <c r="CA821">
        <v>30.985798042887161</v>
      </c>
      <c r="CB821">
        <v>0</v>
      </c>
      <c r="CC821">
        <v>0</v>
      </c>
      <c r="CD821">
        <v>33.696356142847272</v>
      </c>
      <c r="CE821">
        <v>44.541385457857778</v>
      </c>
      <c r="CF821">
        <v>36.79493594713599</v>
      </c>
      <c r="CG821">
        <v>3.098579804288716</v>
      </c>
      <c r="CH821">
        <v>0</v>
      </c>
      <c r="CI821">
        <v>0</v>
      </c>
      <c r="CJ821">
        <v>33.696356142847272</v>
      </c>
      <c r="CK821">
        <v>59.193039648593597</v>
      </c>
      <c r="CL821">
        <v>22.541006447285881</v>
      </c>
      <c r="CM821">
        <v>0</v>
      </c>
      <c r="CN821">
        <v>2.9556770584604481</v>
      </c>
      <c r="CO821">
        <v>33.696356142847272</v>
      </c>
      <c r="CP821">
        <v>44.541385457857778</v>
      </c>
      <c r="CQ821">
        <v>38.906133846036298</v>
      </c>
      <c r="CR821">
        <v>2.2541006447285881</v>
      </c>
      <c r="CS821">
        <v>0</v>
      </c>
      <c r="CT821">
        <v>2.9556770584604481</v>
      </c>
      <c r="CU821">
        <v>33.696356142847272</v>
      </c>
      <c r="CV821">
        <f t="shared" si="12"/>
        <v>363.31116488883532</v>
      </c>
    </row>
    <row r="822" spans="1:100" x14ac:dyDescent="0.25">
      <c r="A822" s="1">
        <v>516</v>
      </c>
      <c r="B822" t="s">
        <v>99</v>
      </c>
      <c r="C822" t="s">
        <v>113</v>
      </c>
      <c r="D822">
        <v>1</v>
      </c>
      <c r="E822">
        <v>4</v>
      </c>
      <c r="F822">
        <v>1</v>
      </c>
      <c r="G822">
        <v>32.041060000000002</v>
      </c>
      <c r="H822">
        <v>6</v>
      </c>
      <c r="I822" t="s">
        <v>119</v>
      </c>
      <c r="J822">
        <v>1.2130000000000001</v>
      </c>
      <c r="K822">
        <v>500</v>
      </c>
      <c r="L822">
        <v>100</v>
      </c>
      <c r="N822" t="s">
        <v>120</v>
      </c>
      <c r="O822">
        <v>0</v>
      </c>
      <c r="P822">
        <v>0.125</v>
      </c>
      <c r="Q822">
        <v>3.2500000000000001E-2</v>
      </c>
      <c r="R822">
        <v>77.5</v>
      </c>
      <c r="S822">
        <v>170</v>
      </c>
      <c r="T822">
        <v>100</v>
      </c>
      <c r="U822">
        <v>1812.1301775147931</v>
      </c>
      <c r="V822">
        <v>20</v>
      </c>
      <c r="W822">
        <v>0.95</v>
      </c>
      <c r="X822">
        <v>1</v>
      </c>
      <c r="Y822">
        <v>46803.92545777568</v>
      </c>
      <c r="Z822">
        <v>234019627.28887841</v>
      </c>
      <c r="AA822">
        <v>283865807.90140951</v>
      </c>
      <c r="AB822">
        <v>283865.80790140951</v>
      </c>
      <c r="AC822">
        <v>0</v>
      </c>
      <c r="AD822">
        <v>2425.4425025555202</v>
      </c>
      <c r="AE822">
        <v>1455265.501533312</v>
      </c>
      <c r="AF822">
        <v>1455265.501533312</v>
      </c>
      <c r="AG822">
        <v>46.628249250558937</v>
      </c>
      <c r="AH822">
        <v>48.034676041860791</v>
      </c>
      <c r="AI822">
        <v>48.034676041860791</v>
      </c>
      <c r="AJ822">
        <v>9225.63875679581</v>
      </c>
      <c r="AK822">
        <v>854.70085470085473</v>
      </c>
      <c r="AL822" t="s">
        <v>123</v>
      </c>
      <c r="AM822">
        <v>3722.6873932442109</v>
      </c>
      <c r="AN822">
        <v>522.32141247231948</v>
      </c>
      <c r="AO822">
        <v>8165.8949271163347</v>
      </c>
      <c r="AP822">
        <v>14325.348417213199</v>
      </c>
      <c r="AQ822">
        <v>6159.4534900968629</v>
      </c>
      <c r="AR822">
        <v>6.3394883937504167E-3</v>
      </c>
      <c r="AS822">
        <v>197.85513942892081</v>
      </c>
      <c r="AT822">
        <v>79.837597445278021</v>
      </c>
      <c r="AU822">
        <v>11.20182337676035</v>
      </c>
      <c r="AV822">
        <v>175.1276331057712</v>
      </c>
      <c r="AW822">
        <v>307.22466846729139</v>
      </c>
      <c r="AX822">
        <v>132.0970353615202</v>
      </c>
      <c r="AY822">
        <v>1.030162547681007</v>
      </c>
      <c r="AZ822" t="s">
        <v>148</v>
      </c>
      <c r="BA822" t="str">
        <f>VLOOKUP($AZ822,Sheet1!$A$2:$B$58,2,FALSE)</f>
        <v>L-Lysine</v>
      </c>
      <c r="BB822" t="s">
        <v>201</v>
      </c>
      <c r="BC822">
        <v>6</v>
      </c>
      <c r="BD822">
        <v>19.93</v>
      </c>
      <c r="BE822">
        <v>0</v>
      </c>
      <c r="BF822">
        <v>147.19319999999999</v>
      </c>
      <c r="BG822">
        <f>VLOOKUP($AZ822,Sheet1!$A$2:$C$58,3,FALSE)</f>
        <v>4.833333333333333</v>
      </c>
      <c r="BI822" t="s">
        <v>238</v>
      </c>
      <c r="BJ822">
        <v>0.76788064577796267</v>
      </c>
      <c r="BK822">
        <v>0.116710526315789</v>
      </c>
      <c r="BL822">
        <v>0.53615566532771597</v>
      </c>
      <c r="BM822">
        <v>100</v>
      </c>
      <c r="BN822">
        <v>-1.2723003315300141</v>
      </c>
      <c r="BO822">
        <v>573.01393668852791</v>
      </c>
      <c r="BP822">
        <v>246.3781396038745</v>
      </c>
      <c r="BQ822">
        <v>1.1535063958964691</v>
      </c>
      <c r="BR822">
        <v>196.09608730239981</v>
      </c>
      <c r="BS822">
        <v>376.91784938612818</v>
      </c>
      <c r="BT822">
        <v>0.70026315789473403</v>
      </c>
      <c r="BU822">
        <v>0</v>
      </c>
      <c r="BV822">
        <v>37.172040302545582</v>
      </c>
      <c r="BW822">
        <v>0</v>
      </c>
      <c r="BX822">
        <v>19.197016144449069</v>
      </c>
      <c r="BY822">
        <v>3.8580884825035691</v>
      </c>
      <c r="BZ822">
        <v>58.351700919447673</v>
      </c>
      <c r="CA822">
        <v>21.17966061690208</v>
      </c>
      <c r="CB822">
        <v>0</v>
      </c>
      <c r="CC822">
        <v>0</v>
      </c>
      <c r="CD822">
        <v>37.172040302545582</v>
      </c>
      <c r="CE822">
        <v>44.584921518461307</v>
      </c>
      <c r="CF822">
        <v>39.290006364235794</v>
      </c>
      <c r="CG822">
        <v>2.117966061690209</v>
      </c>
      <c r="CH822">
        <v>0</v>
      </c>
      <c r="CI822">
        <v>0</v>
      </c>
      <c r="CJ822">
        <v>37.172040302545582</v>
      </c>
      <c r="CK822">
        <v>52.849819607965713</v>
      </c>
      <c r="CL822">
        <v>12.71522783000677</v>
      </c>
      <c r="CM822">
        <v>0</v>
      </c>
      <c r="CN822">
        <v>2.9625514754133602</v>
      </c>
      <c r="CO822">
        <v>37.172040302545582</v>
      </c>
      <c r="CP822">
        <v>44.584921518461307</v>
      </c>
      <c r="CQ822">
        <v>41.406114560959622</v>
      </c>
      <c r="CR822">
        <v>1.271522783000677</v>
      </c>
      <c r="CS822">
        <v>0</v>
      </c>
      <c r="CT822">
        <v>2.9625514754133602</v>
      </c>
      <c r="CU822">
        <v>37.172040302545582</v>
      </c>
      <c r="CV822">
        <f t="shared" si="12"/>
        <v>376.91784938612818</v>
      </c>
    </row>
    <row r="823" spans="1:100" x14ac:dyDescent="0.25">
      <c r="A823" s="1">
        <v>524</v>
      </c>
      <c r="B823" t="s">
        <v>99</v>
      </c>
      <c r="C823" t="s">
        <v>113</v>
      </c>
      <c r="D823">
        <v>1</v>
      </c>
      <c r="E823">
        <v>4</v>
      </c>
      <c r="F823">
        <v>1</v>
      </c>
      <c r="G823">
        <v>32.041060000000002</v>
      </c>
      <c r="H823">
        <v>6</v>
      </c>
      <c r="I823" t="s">
        <v>119</v>
      </c>
      <c r="J823">
        <v>1.2130000000000001</v>
      </c>
      <c r="K823">
        <v>500</v>
      </c>
      <c r="L823">
        <v>100</v>
      </c>
      <c r="N823" t="s">
        <v>120</v>
      </c>
      <c r="O823">
        <v>0</v>
      </c>
      <c r="P823">
        <v>0.125</v>
      </c>
      <c r="Q823">
        <v>3.2500000000000001E-2</v>
      </c>
      <c r="R823">
        <v>77.5</v>
      </c>
      <c r="S823">
        <v>170</v>
      </c>
      <c r="T823">
        <v>100</v>
      </c>
      <c r="U823">
        <v>1812.1301775147931</v>
      </c>
      <c r="V823">
        <v>20</v>
      </c>
      <c r="W823">
        <v>0.95</v>
      </c>
      <c r="X823">
        <v>1</v>
      </c>
      <c r="Y823">
        <v>50998.32350043123</v>
      </c>
      <c r="Z823">
        <v>254991617.5021562</v>
      </c>
      <c r="AA823">
        <v>309304832.03011543</v>
      </c>
      <c r="AB823">
        <v>309304.83203011542</v>
      </c>
      <c r="AC823">
        <v>0</v>
      </c>
      <c r="AD823">
        <v>2642.8018626047169</v>
      </c>
      <c r="AE823">
        <v>1585681.11756283</v>
      </c>
      <c r="AF823">
        <v>1585681.11756283</v>
      </c>
      <c r="AG823">
        <v>50.806903828697699</v>
      </c>
      <c r="AH823">
        <v>52.339369487955118</v>
      </c>
      <c r="AI823">
        <v>52.339369487955118</v>
      </c>
      <c r="AJ823">
        <v>10052.407040978749</v>
      </c>
      <c r="AK823">
        <v>854.70085470085473</v>
      </c>
      <c r="AL823" t="s">
        <v>123</v>
      </c>
      <c r="AM823">
        <v>4056.301135316522</v>
      </c>
      <c r="AN823">
        <v>569.12996300912107</v>
      </c>
      <c r="AO823">
        <v>8897.6928129523694</v>
      </c>
      <c r="AP823">
        <v>15532.53899400525</v>
      </c>
      <c r="AQ823">
        <v>6634.8461810528806</v>
      </c>
      <c r="AR823">
        <v>6.3394883937504158E-3</v>
      </c>
      <c r="AS823">
        <v>197.85513942892081</v>
      </c>
      <c r="AT823">
        <v>79.837597445278021</v>
      </c>
      <c r="AU823">
        <v>11.20182337676035</v>
      </c>
      <c r="AV823">
        <v>175.12763310577111</v>
      </c>
      <c r="AW823">
        <v>305.71709400705248</v>
      </c>
      <c r="AX823">
        <v>130.58946090128131</v>
      </c>
      <c r="AY823">
        <v>1.030162547681007</v>
      </c>
      <c r="AZ823" t="s">
        <v>157</v>
      </c>
      <c r="BA823" t="str">
        <f>VLOOKUP($AZ823,Sheet1!$A$2:$B$58,2,FALSE)</f>
        <v>Isobutyrate</v>
      </c>
      <c r="BB823" t="s">
        <v>203</v>
      </c>
      <c r="BC823">
        <v>4</v>
      </c>
      <c r="BD823">
        <v>19.93</v>
      </c>
      <c r="BE823">
        <v>0</v>
      </c>
      <c r="BF823">
        <v>87.095680000000002</v>
      </c>
      <c r="BG823">
        <f>VLOOKUP($AZ823,Sheet1!$A$2:$C$58,3,FALSE)</f>
        <v>4.75</v>
      </c>
      <c r="BH823">
        <v>155</v>
      </c>
      <c r="BI823" t="s">
        <v>238</v>
      </c>
      <c r="BJ823">
        <v>0.77020764677785081</v>
      </c>
      <c r="BK823">
        <v>0.18102040816326501</v>
      </c>
      <c r="BL823">
        <v>0.49205911236573002</v>
      </c>
      <c r="BM823">
        <v>100</v>
      </c>
      <c r="BN823">
        <v>-1.207447629765392</v>
      </c>
      <c r="BO823">
        <v>621.30155976021001</v>
      </c>
      <c r="BP823">
        <v>265.39384724211521</v>
      </c>
      <c r="BQ823">
        <v>1.323367132740354</v>
      </c>
      <c r="BR823">
        <v>224.9724125658602</v>
      </c>
      <c r="BS823">
        <v>396.32914719434979</v>
      </c>
      <c r="BT823">
        <v>0.72408163265306003</v>
      </c>
      <c r="BU823">
        <v>0</v>
      </c>
      <c r="BV823">
        <v>40.503263732237812</v>
      </c>
      <c r="BW823">
        <v>0</v>
      </c>
      <c r="BX823">
        <v>19.25519116944627</v>
      </c>
      <c r="BY823">
        <v>3.8580884825035691</v>
      </c>
      <c r="BZ823">
        <v>63.580968715435333</v>
      </c>
      <c r="CA823">
        <v>23.077704983197521</v>
      </c>
      <c r="CB823">
        <v>0</v>
      </c>
      <c r="CC823">
        <v>0</v>
      </c>
      <c r="CD823">
        <v>40.503263732237812</v>
      </c>
      <c r="CE823">
        <v>48.58046047635694</v>
      </c>
      <c r="CF823">
        <v>42.81103423055756</v>
      </c>
      <c r="CG823">
        <v>2.3077704983197531</v>
      </c>
      <c r="CH823">
        <v>0</v>
      </c>
      <c r="CI823">
        <v>0</v>
      </c>
      <c r="CJ823">
        <v>40.503263732237812</v>
      </c>
      <c r="CK823">
        <v>58.062414391834267</v>
      </c>
      <c r="CL823">
        <v>14.58762140842666</v>
      </c>
      <c r="CM823">
        <v>0</v>
      </c>
      <c r="CN823">
        <v>2.971529251169803</v>
      </c>
      <c r="CO823">
        <v>40.503263732237812</v>
      </c>
      <c r="CP823">
        <v>48.58046047635694</v>
      </c>
      <c r="CQ823">
        <v>44.933555124250283</v>
      </c>
      <c r="CR823">
        <v>1.4587621408426661</v>
      </c>
      <c r="CS823">
        <v>0</v>
      </c>
      <c r="CT823">
        <v>2.971529251169803</v>
      </c>
      <c r="CU823">
        <v>40.503263732237812</v>
      </c>
      <c r="CV823">
        <f t="shared" si="12"/>
        <v>396.32914719434979</v>
      </c>
    </row>
    <row r="824" spans="1:100" x14ac:dyDescent="0.25">
      <c r="A824" s="1">
        <v>96</v>
      </c>
      <c r="B824" t="s">
        <v>97</v>
      </c>
      <c r="C824" t="s">
        <v>111</v>
      </c>
      <c r="D824">
        <v>2</v>
      </c>
      <c r="E824">
        <v>6</v>
      </c>
      <c r="F824">
        <v>1</v>
      </c>
      <c r="G824">
        <v>46.067439999999998</v>
      </c>
      <c r="H824">
        <v>12</v>
      </c>
      <c r="I824" t="s">
        <v>119</v>
      </c>
      <c r="J824">
        <v>1.145</v>
      </c>
      <c r="K824">
        <v>500</v>
      </c>
      <c r="L824">
        <v>100</v>
      </c>
      <c r="N824" t="s">
        <v>120</v>
      </c>
      <c r="O824">
        <v>0</v>
      </c>
      <c r="P824">
        <v>0.16666666666666671</v>
      </c>
      <c r="Q824">
        <v>3.2500000000000001E-2</v>
      </c>
      <c r="R824">
        <v>77.5</v>
      </c>
      <c r="S824">
        <v>170</v>
      </c>
      <c r="T824">
        <v>100</v>
      </c>
      <c r="U824">
        <v>1812.1301775147931</v>
      </c>
      <c r="V824">
        <v>20</v>
      </c>
      <c r="W824">
        <v>0.95</v>
      </c>
      <c r="X824">
        <v>1</v>
      </c>
      <c r="Y824">
        <v>63566.817640764973</v>
      </c>
      <c r="Z824">
        <v>317834088.20382482</v>
      </c>
      <c r="AA824">
        <v>363920030.99337941</v>
      </c>
      <c r="AB824">
        <v>363920.03099337942</v>
      </c>
      <c r="AC824">
        <v>0</v>
      </c>
      <c r="AD824">
        <v>3294.118169579584</v>
      </c>
      <c r="AE824">
        <v>988235.45087387518</v>
      </c>
      <c r="AF824">
        <v>988235.45087387518</v>
      </c>
      <c r="AG824">
        <v>45.525477339005192</v>
      </c>
      <c r="AH824">
        <v>86.984484385918492</v>
      </c>
      <c r="AI824">
        <v>86.984484385918492</v>
      </c>
      <c r="AJ824">
        <v>11827.40100728483</v>
      </c>
      <c r="AK824">
        <v>854.70085470085473</v>
      </c>
      <c r="AL824" t="s">
        <v>123</v>
      </c>
      <c r="AM824">
        <v>6741.2975399086836</v>
      </c>
      <c r="AN824">
        <v>709.39156602256128</v>
      </c>
      <c r="AO824">
        <v>14787.36234560614</v>
      </c>
      <c r="AP824">
        <v>20132.790967916932</v>
      </c>
      <c r="AQ824">
        <v>5345.4286223107883</v>
      </c>
      <c r="AR824">
        <v>1.1968201501804171E-2</v>
      </c>
      <c r="AS824">
        <v>259.79740792638279</v>
      </c>
      <c r="AT824">
        <v>148.07747076894219</v>
      </c>
      <c r="AU824">
        <v>15.582298253351221</v>
      </c>
      <c r="AV824">
        <v>324.81509717058287</v>
      </c>
      <c r="AW824">
        <v>442.23129870771533</v>
      </c>
      <c r="AX824">
        <v>117.41620153713239</v>
      </c>
      <c r="AY824">
        <v>1.9106770421799</v>
      </c>
      <c r="AZ824" t="s">
        <v>172</v>
      </c>
      <c r="BA824" t="str">
        <f>VLOOKUP($AZ824,Sheet1!$A$2:$B$58,2,FALSE)</f>
        <v>Limonene</v>
      </c>
      <c r="BB824" t="s">
        <v>219</v>
      </c>
      <c r="BC824">
        <v>10</v>
      </c>
      <c r="BD824">
        <v>30.68</v>
      </c>
      <c r="BE824">
        <v>0</v>
      </c>
      <c r="BF824">
        <v>136.23244</v>
      </c>
      <c r="BG824">
        <f>VLOOKUP($AZ824,Sheet1!$A$2:$C$58,3,FALSE)</f>
        <v>5.6</v>
      </c>
      <c r="BH824">
        <v>176</v>
      </c>
      <c r="BI824" t="s">
        <v>231</v>
      </c>
      <c r="BJ824">
        <v>0.77029647875144047</v>
      </c>
      <c r="BK824">
        <v>0.24223938223938199</v>
      </c>
      <c r="BL824">
        <v>0.54914306145189096</v>
      </c>
      <c r="BM824">
        <v>100</v>
      </c>
      <c r="BN824">
        <v>-1.0750251506217581</v>
      </c>
      <c r="BO824">
        <v>805.31163871667729</v>
      </c>
      <c r="BP824">
        <v>213.81714489243149</v>
      </c>
      <c r="BQ824">
        <v>2.7090828966852998</v>
      </c>
      <c r="BR824">
        <v>460.54409243650099</v>
      </c>
      <c r="BS824">
        <v>344.7675462801763</v>
      </c>
      <c r="BT824">
        <v>1.2111969111969101</v>
      </c>
      <c r="BU824">
        <v>0</v>
      </c>
      <c r="BV824">
        <v>55.868865790427179</v>
      </c>
      <c r="BW824">
        <v>0</v>
      </c>
      <c r="BX824">
        <v>19.257411968786009</v>
      </c>
      <c r="BY824">
        <v>3.8580884825035691</v>
      </c>
      <c r="BZ824">
        <v>94.22244720366416</v>
      </c>
      <c r="CA824">
        <v>38.353581413236988</v>
      </c>
      <c r="CB824">
        <v>0</v>
      </c>
      <c r="CC824">
        <v>0</v>
      </c>
      <c r="CD824">
        <v>55.868865790427179</v>
      </c>
      <c r="CE824">
        <v>69.292619285060127</v>
      </c>
      <c r="CF824">
        <v>59.704223931750867</v>
      </c>
      <c r="CG824">
        <v>3.8353581413236988</v>
      </c>
      <c r="CH824">
        <v>0</v>
      </c>
      <c r="CI824">
        <v>0</v>
      </c>
      <c r="CJ824">
        <v>55.868865790427179</v>
      </c>
      <c r="CK824">
        <v>88.703256397065331</v>
      </c>
      <c r="CL824">
        <v>29.862518633854169</v>
      </c>
      <c r="CM824">
        <v>0</v>
      </c>
      <c r="CN824">
        <v>2.9718719727839868</v>
      </c>
      <c r="CO824">
        <v>55.868865790427179</v>
      </c>
      <c r="CP824">
        <v>69.292619285060127</v>
      </c>
      <c r="CQ824">
        <v>61.826989626596593</v>
      </c>
      <c r="CR824">
        <v>2.9862518633854171</v>
      </c>
      <c r="CS824">
        <v>0</v>
      </c>
      <c r="CT824">
        <v>2.9718719727839868</v>
      </c>
      <c r="CU824">
        <v>55.868865790427179</v>
      </c>
      <c r="CV824">
        <f t="shared" si="12"/>
        <v>344.7675462801763</v>
      </c>
    </row>
    <row r="825" spans="1:100" x14ac:dyDescent="0.25">
      <c r="A825" s="1">
        <v>515</v>
      </c>
      <c r="B825" t="s">
        <v>99</v>
      </c>
      <c r="C825" t="s">
        <v>113</v>
      </c>
      <c r="D825">
        <v>1</v>
      </c>
      <c r="E825">
        <v>4</v>
      </c>
      <c r="F825">
        <v>1</v>
      </c>
      <c r="G825">
        <v>32.041060000000002</v>
      </c>
      <c r="H825">
        <v>6</v>
      </c>
      <c r="I825" t="s">
        <v>119</v>
      </c>
      <c r="J825">
        <v>1.2130000000000001</v>
      </c>
      <c r="K825">
        <v>500</v>
      </c>
      <c r="L825">
        <v>100</v>
      </c>
      <c r="N825" t="s">
        <v>120</v>
      </c>
      <c r="O825">
        <v>0</v>
      </c>
      <c r="P825">
        <v>0.125</v>
      </c>
      <c r="Q825">
        <v>3.2500000000000001E-2</v>
      </c>
      <c r="R825">
        <v>77.5</v>
      </c>
      <c r="S825">
        <v>170</v>
      </c>
      <c r="T825">
        <v>100</v>
      </c>
      <c r="U825">
        <v>1812.1301775147931</v>
      </c>
      <c r="V825">
        <v>20</v>
      </c>
      <c r="W825">
        <v>0.95</v>
      </c>
      <c r="X825">
        <v>1</v>
      </c>
      <c r="Y825">
        <v>45864.164230541239</v>
      </c>
      <c r="Z825">
        <v>229320821.15270621</v>
      </c>
      <c r="AA825">
        <v>278166156.05823272</v>
      </c>
      <c r="AB825">
        <v>278166.15605823259</v>
      </c>
      <c r="AC825">
        <v>0</v>
      </c>
      <c r="AD825">
        <v>2376.7428090897561</v>
      </c>
      <c r="AE825">
        <v>1426045.6854538531</v>
      </c>
      <c r="AF825">
        <v>1426045.6854538531</v>
      </c>
      <c r="AG825">
        <v>45.692015370368033</v>
      </c>
      <c r="AH825">
        <v>47.070202962618062</v>
      </c>
      <c r="AI825">
        <v>47.070202962618062</v>
      </c>
      <c r="AJ825">
        <v>9040.4000718925618</v>
      </c>
      <c r="AK825">
        <v>854.70085470085473</v>
      </c>
      <c r="AL825" t="s">
        <v>123</v>
      </c>
      <c r="AM825">
        <v>3647.9407296028999</v>
      </c>
      <c r="AN825">
        <v>511.83388590708199</v>
      </c>
      <c r="AO825">
        <v>8001.9345036450704</v>
      </c>
      <c r="AP825">
        <v>14054.8755421034</v>
      </c>
      <c r="AQ825">
        <v>6052.9410384583298</v>
      </c>
      <c r="AR825">
        <v>6.3394883937504176E-3</v>
      </c>
      <c r="AS825">
        <v>197.85513942892081</v>
      </c>
      <c r="AT825">
        <v>79.837597445278035</v>
      </c>
      <c r="AU825">
        <v>11.20182337676035</v>
      </c>
      <c r="AV825">
        <v>175.1276331057712</v>
      </c>
      <c r="AW825">
        <v>307.6002541839772</v>
      </c>
      <c r="AX825">
        <v>132.472621078206</v>
      </c>
      <c r="AY825">
        <v>1.030162547681007</v>
      </c>
      <c r="AZ825" t="s">
        <v>155</v>
      </c>
      <c r="BA825" t="str">
        <f>VLOOKUP($AZ825,Sheet1!$A$2:$B$58,2,FALSE)</f>
        <v>1,3-Propanediol</v>
      </c>
      <c r="BB825" t="s">
        <v>207</v>
      </c>
      <c r="BC825">
        <v>3</v>
      </c>
      <c r="BD825">
        <v>19.93</v>
      </c>
      <c r="BE825">
        <v>0</v>
      </c>
      <c r="BF825">
        <v>76.092820000000003</v>
      </c>
      <c r="BG825">
        <f>VLOOKUP($AZ825,Sheet1!$A$2:$C$58,3,FALSE)</f>
        <v>5.333333333333333</v>
      </c>
      <c r="BH825">
        <v>213</v>
      </c>
      <c r="BI825" t="s">
        <v>238</v>
      </c>
      <c r="BJ825">
        <v>0.77529310923017225</v>
      </c>
      <c r="BK825">
        <v>0.230389610389611</v>
      </c>
      <c r="BL825">
        <v>0.54714154754077404</v>
      </c>
      <c r="BM825">
        <v>100</v>
      </c>
      <c r="BN825">
        <v>-1.0558516335395669</v>
      </c>
      <c r="BO825">
        <v>562.19502168413601</v>
      </c>
      <c r="BP825">
        <v>242.1176415383332</v>
      </c>
      <c r="BQ825">
        <v>1.10751500927455</v>
      </c>
      <c r="BR825">
        <v>188.27755157667349</v>
      </c>
      <c r="BS825">
        <v>373.91747010746252</v>
      </c>
      <c r="BT825">
        <v>0.69116883116883299</v>
      </c>
      <c r="BU825">
        <v>0</v>
      </c>
      <c r="BV825">
        <v>36.425674653257403</v>
      </c>
      <c r="BW825">
        <v>0</v>
      </c>
      <c r="BX825">
        <v>19.382327730754309</v>
      </c>
      <c r="BY825">
        <v>3.8580884825035691</v>
      </c>
      <c r="BZ825">
        <v>57.180075558306783</v>
      </c>
      <c r="CA825">
        <v>20.75440090504938</v>
      </c>
      <c r="CB825">
        <v>0</v>
      </c>
      <c r="CC825">
        <v>0</v>
      </c>
      <c r="CD825">
        <v>36.425674653257403</v>
      </c>
      <c r="CE825">
        <v>43.689714970024681</v>
      </c>
      <c r="CF825">
        <v>38.501114743762344</v>
      </c>
      <c r="CG825">
        <v>2.0754400905049382</v>
      </c>
      <c r="CH825">
        <v>0</v>
      </c>
      <c r="CI825">
        <v>0</v>
      </c>
      <c r="CJ825">
        <v>36.425674653257403</v>
      </c>
      <c r="CK825">
        <v>51.625083787062643</v>
      </c>
      <c r="CL825">
        <v>12.20825971851993</v>
      </c>
      <c r="CM825">
        <v>0</v>
      </c>
      <c r="CN825">
        <v>2.991149415285308</v>
      </c>
      <c r="CO825">
        <v>36.425674653257403</v>
      </c>
      <c r="CP825">
        <v>43.689714970024681</v>
      </c>
      <c r="CQ825">
        <v>40.637650040394703</v>
      </c>
      <c r="CR825">
        <v>1.2208259718519929</v>
      </c>
      <c r="CS825">
        <v>0</v>
      </c>
      <c r="CT825">
        <v>2.991149415285308</v>
      </c>
      <c r="CU825">
        <v>36.425674653257403</v>
      </c>
      <c r="CV825">
        <f t="shared" si="12"/>
        <v>373.91747010746252</v>
      </c>
    </row>
    <row r="826" spans="1:100" x14ac:dyDescent="0.25">
      <c r="A826" s="1">
        <v>97</v>
      </c>
      <c r="B826" t="s">
        <v>97</v>
      </c>
      <c r="C826" t="s">
        <v>111</v>
      </c>
      <c r="D826">
        <v>2</v>
      </c>
      <c r="E826">
        <v>6</v>
      </c>
      <c r="F826">
        <v>1</v>
      </c>
      <c r="G826">
        <v>46.067439999999998</v>
      </c>
      <c r="H826">
        <v>12</v>
      </c>
      <c r="I826" t="s">
        <v>119</v>
      </c>
      <c r="J826">
        <v>1.145</v>
      </c>
      <c r="K826">
        <v>500</v>
      </c>
      <c r="L826">
        <v>100</v>
      </c>
      <c r="N826" t="s">
        <v>120</v>
      </c>
      <c r="O826">
        <v>0</v>
      </c>
      <c r="P826">
        <v>0.16666666666666671</v>
      </c>
      <c r="Q826">
        <v>3.2500000000000001E-2</v>
      </c>
      <c r="R826">
        <v>77.5</v>
      </c>
      <c r="S826">
        <v>170</v>
      </c>
      <c r="T826">
        <v>100</v>
      </c>
      <c r="U826">
        <v>1812.1301775147931</v>
      </c>
      <c r="V826">
        <v>20</v>
      </c>
      <c r="W826">
        <v>0.95</v>
      </c>
      <c r="X826">
        <v>1</v>
      </c>
      <c r="Y826">
        <v>63648.628216879129</v>
      </c>
      <c r="Z826">
        <v>318243141.08439559</v>
      </c>
      <c r="AA826">
        <v>364388396.54163301</v>
      </c>
      <c r="AB826">
        <v>364388.396541633</v>
      </c>
      <c r="AC826">
        <v>0</v>
      </c>
      <c r="AD826">
        <v>3298.357703903363</v>
      </c>
      <c r="AE826">
        <v>989507.31117100909</v>
      </c>
      <c r="AF826">
        <v>989507.31117100909</v>
      </c>
      <c r="AG826">
        <v>45.584068686931793</v>
      </c>
      <c r="AH826">
        <v>87.096433529272232</v>
      </c>
      <c r="AI826">
        <v>87.096433529272232</v>
      </c>
      <c r="AJ826">
        <v>11842.622887603069</v>
      </c>
      <c r="AK826">
        <v>1835.336538461539</v>
      </c>
      <c r="AL826" t="s">
        <v>124</v>
      </c>
      <c r="AM826">
        <v>6749.973598518598</v>
      </c>
      <c r="AN826">
        <v>710.30455388101927</v>
      </c>
      <c r="AO826">
        <v>14806.393699976279</v>
      </c>
      <c r="AP826">
        <v>21138.237578464232</v>
      </c>
      <c r="AQ826">
        <v>6331.843878487949</v>
      </c>
      <c r="AR826">
        <v>1.1968201501804171E-2</v>
      </c>
      <c r="AS826">
        <v>259.79740792638279</v>
      </c>
      <c r="AT826">
        <v>148.07747076894219</v>
      </c>
      <c r="AU826">
        <v>15.582298253351221</v>
      </c>
      <c r="AV826">
        <v>324.81509717058287</v>
      </c>
      <c r="AW826">
        <v>463.71985185526478</v>
      </c>
      <c r="AX826">
        <v>138.9047546846819</v>
      </c>
      <c r="AY826">
        <v>1.9106770421799</v>
      </c>
      <c r="AZ826" t="s">
        <v>173</v>
      </c>
      <c r="BA826" t="str">
        <f>VLOOKUP($AZ826,Sheet1!$A$2:$B$58,2,FALSE)</f>
        <v>Farnesene</v>
      </c>
      <c r="BB826" t="s">
        <v>220</v>
      </c>
      <c r="BC826">
        <v>15</v>
      </c>
      <c r="BD826">
        <v>30.68</v>
      </c>
      <c r="BE826">
        <v>0</v>
      </c>
      <c r="BF826">
        <v>204.34866</v>
      </c>
      <c r="BG826">
        <f>VLOOKUP($AZ826,Sheet1!$A$2:$C$58,3,FALSE)</f>
        <v>5.601</v>
      </c>
      <c r="BH826" t="s">
        <v>230</v>
      </c>
      <c r="BI826" t="s">
        <v>231</v>
      </c>
      <c r="BJ826">
        <v>0.77544551938480821</v>
      </c>
      <c r="BK826">
        <v>0.16128534704370101</v>
      </c>
      <c r="BL826">
        <v>0.54843722204128498</v>
      </c>
      <c r="BM826">
        <v>100</v>
      </c>
      <c r="BN826">
        <v>-1.080641009526597</v>
      </c>
      <c r="BO826">
        <v>845.52950313856923</v>
      </c>
      <c r="BP826">
        <v>253.27375513951799</v>
      </c>
      <c r="BQ826">
        <v>2.7084118217860822</v>
      </c>
      <c r="BR826">
        <v>460.43000970363391</v>
      </c>
      <c r="BS826">
        <v>385.09949343493531</v>
      </c>
      <c r="BT826">
        <v>1.2096401028277579</v>
      </c>
      <c r="BU826">
        <v>0</v>
      </c>
      <c r="BV826">
        <v>55.9407690926027</v>
      </c>
      <c r="BW826">
        <v>0</v>
      </c>
      <c r="BX826">
        <v>19.386137984620209</v>
      </c>
      <c r="BY826">
        <v>3.8580884825035691</v>
      </c>
      <c r="BZ826">
        <v>94.343711614479588</v>
      </c>
      <c r="CA826">
        <v>38.402942521876888</v>
      </c>
      <c r="CB826">
        <v>0</v>
      </c>
      <c r="CC826">
        <v>0</v>
      </c>
      <c r="CD826">
        <v>55.9407690926027</v>
      </c>
      <c r="CE826">
        <v>69.381798975259613</v>
      </c>
      <c r="CF826">
        <v>59.78106334479039</v>
      </c>
      <c r="CG826">
        <v>3.8402942521876891</v>
      </c>
      <c r="CH826">
        <v>0</v>
      </c>
      <c r="CI826">
        <v>0</v>
      </c>
      <c r="CJ826">
        <v>55.9407690926027</v>
      </c>
      <c r="CK826">
        <v>88.787627821205618</v>
      </c>
      <c r="CL826">
        <v>29.855121301455391</v>
      </c>
      <c r="CM826">
        <v>0</v>
      </c>
      <c r="CN826">
        <v>2.9917374271475259</v>
      </c>
      <c r="CO826">
        <v>55.9407690926027</v>
      </c>
      <c r="CP826">
        <v>69.381798975259613</v>
      </c>
      <c r="CQ826">
        <v>61.918018649895757</v>
      </c>
      <c r="CR826">
        <v>2.9855121301455392</v>
      </c>
      <c r="CS826">
        <v>0</v>
      </c>
      <c r="CT826">
        <v>2.9917374271475259</v>
      </c>
      <c r="CU826">
        <v>55.9407690926027</v>
      </c>
      <c r="CV826">
        <f t="shared" si="12"/>
        <v>385.09949343493531</v>
      </c>
    </row>
    <row r="827" spans="1:100" x14ac:dyDescent="0.25">
      <c r="A827" s="1">
        <v>527</v>
      </c>
      <c r="B827" t="s">
        <v>99</v>
      </c>
      <c r="C827" t="s">
        <v>113</v>
      </c>
      <c r="D827">
        <v>1</v>
      </c>
      <c r="E827">
        <v>4</v>
      </c>
      <c r="F827">
        <v>1</v>
      </c>
      <c r="G827">
        <v>32.041060000000002</v>
      </c>
      <c r="H827">
        <v>6</v>
      </c>
      <c r="I827" t="s">
        <v>119</v>
      </c>
      <c r="J827">
        <v>1.2130000000000001</v>
      </c>
      <c r="K827">
        <v>500</v>
      </c>
      <c r="L827">
        <v>100</v>
      </c>
      <c r="N827" t="s">
        <v>120</v>
      </c>
      <c r="O827">
        <v>0</v>
      </c>
      <c r="P827">
        <v>0.125</v>
      </c>
      <c r="Q827">
        <v>3.2500000000000001E-2</v>
      </c>
      <c r="R827">
        <v>77.5</v>
      </c>
      <c r="S827">
        <v>170</v>
      </c>
      <c r="T827">
        <v>100</v>
      </c>
      <c r="U827">
        <v>1812.1301775147931</v>
      </c>
      <c r="V827">
        <v>20</v>
      </c>
      <c r="W827">
        <v>0.95</v>
      </c>
      <c r="X827">
        <v>1</v>
      </c>
      <c r="Y827">
        <v>51595.366594515857</v>
      </c>
      <c r="Z827">
        <v>257976832.9725793</v>
      </c>
      <c r="AA827">
        <v>312925898.39573872</v>
      </c>
      <c r="AB827">
        <v>312925.89839573868</v>
      </c>
      <c r="AC827">
        <v>0</v>
      </c>
      <c r="AD827">
        <v>2673.7414404731699</v>
      </c>
      <c r="AE827">
        <v>1604244.8642839021</v>
      </c>
      <c r="AF827">
        <v>1604244.8642839021</v>
      </c>
      <c r="AG827">
        <v>51.401705951212357</v>
      </c>
      <c r="AH827">
        <v>52.952112357850893</v>
      </c>
      <c r="AI827">
        <v>52.952112357850893</v>
      </c>
      <c r="AJ827">
        <v>10170.09169786151</v>
      </c>
      <c r="AK827">
        <v>1835.336538461539</v>
      </c>
      <c r="AL827" t="s">
        <v>124</v>
      </c>
      <c r="AM827">
        <v>4103.7887077334444</v>
      </c>
      <c r="AN827">
        <v>575.79283132965236</v>
      </c>
      <c r="AO827">
        <v>9001.8591008346521</v>
      </c>
      <c r="AP827">
        <v>16685.009775386141</v>
      </c>
      <c r="AQ827">
        <v>7683.1506745514926</v>
      </c>
      <c r="AR827">
        <v>6.3394883937504176E-3</v>
      </c>
      <c r="AS827">
        <v>197.85513942892081</v>
      </c>
      <c r="AT827">
        <v>79.837597445278021</v>
      </c>
      <c r="AU827">
        <v>11.20182337676035</v>
      </c>
      <c r="AV827">
        <v>175.1276331057712</v>
      </c>
      <c r="AW827">
        <v>324.60031173328417</v>
      </c>
      <c r="AX827">
        <v>149.47267862751309</v>
      </c>
      <c r="AY827">
        <v>1.030162547681007</v>
      </c>
      <c r="AZ827" t="s">
        <v>159</v>
      </c>
      <c r="BA827" t="str">
        <f>VLOOKUP($AZ827,Sheet1!$A$2:$B$58,2,FALSE)</f>
        <v>Gamma Butyrolactone</v>
      </c>
      <c r="BB827" t="s">
        <v>208</v>
      </c>
      <c r="BC827">
        <v>4</v>
      </c>
      <c r="BD827">
        <v>19.93</v>
      </c>
      <c r="BE827">
        <v>0</v>
      </c>
      <c r="BF827">
        <v>86.08784</v>
      </c>
      <c r="BG827">
        <f>VLOOKUP($AZ827,Sheet1!$A$2:$C$58,3,FALSE)</f>
        <v>4.5</v>
      </c>
      <c r="BH827">
        <v>204</v>
      </c>
      <c r="BI827" t="s">
        <v>238</v>
      </c>
      <c r="BJ827">
        <v>0.7792245540986622</v>
      </c>
      <c r="BK827">
        <v>0.18102040816326501</v>
      </c>
      <c r="BL827">
        <v>0.48636518063677903</v>
      </c>
      <c r="BM827">
        <v>100</v>
      </c>
      <c r="BN827">
        <v>-1.407440033096484</v>
      </c>
      <c r="BO827">
        <v>667.40039101544573</v>
      </c>
      <c r="BP827">
        <v>307.32602698205972</v>
      </c>
      <c r="BQ827">
        <v>1.338859940215374</v>
      </c>
      <c r="BR827">
        <v>227.60618983661351</v>
      </c>
      <c r="BS827">
        <v>439.79420117883222</v>
      </c>
      <c r="BT827">
        <v>0.72408163265306003</v>
      </c>
      <c r="BU827">
        <v>0</v>
      </c>
      <c r="BV827">
        <v>40.977439984306493</v>
      </c>
      <c r="BW827">
        <v>0</v>
      </c>
      <c r="BX827">
        <v>19.480613852466551</v>
      </c>
      <c r="BY827">
        <v>3.8580884825035691</v>
      </c>
      <c r="BZ827">
        <v>64.325318248541848</v>
      </c>
      <c r="CA827">
        <v>23.347878264235359</v>
      </c>
      <c r="CB827">
        <v>0</v>
      </c>
      <c r="CC827">
        <v>0</v>
      </c>
      <c r="CD827">
        <v>40.977439984306493</v>
      </c>
      <c r="CE827">
        <v>49.149197376788869</v>
      </c>
      <c r="CF827">
        <v>43.312227810730029</v>
      </c>
      <c r="CG827">
        <v>2.3347878264235362</v>
      </c>
      <c r="CH827">
        <v>0</v>
      </c>
      <c r="CI827">
        <v>0</v>
      </c>
      <c r="CJ827">
        <v>40.977439984306493</v>
      </c>
      <c r="CK827">
        <v>58.742157590416667</v>
      </c>
      <c r="CL827">
        <v>14.758400328658141</v>
      </c>
      <c r="CM827">
        <v>0</v>
      </c>
      <c r="CN827">
        <v>3.0063172774520268</v>
      </c>
      <c r="CO827">
        <v>40.977439984306493</v>
      </c>
      <c r="CP827">
        <v>49.149197376788869</v>
      </c>
      <c r="CQ827">
        <v>45.459597294624331</v>
      </c>
      <c r="CR827">
        <v>1.4758400328658141</v>
      </c>
      <c r="CS827">
        <v>0</v>
      </c>
      <c r="CT827">
        <v>3.0063172774520268</v>
      </c>
      <c r="CU827">
        <v>40.977439984306493</v>
      </c>
      <c r="CV827">
        <f t="shared" si="12"/>
        <v>439.79420117883222</v>
      </c>
    </row>
    <row r="828" spans="1:100" x14ac:dyDescent="0.25">
      <c r="A828" s="1">
        <v>98</v>
      </c>
      <c r="B828" t="s">
        <v>97</v>
      </c>
      <c r="C828" t="s">
        <v>111</v>
      </c>
      <c r="D828">
        <v>2</v>
      </c>
      <c r="E828">
        <v>6</v>
      </c>
      <c r="F828">
        <v>1</v>
      </c>
      <c r="G828">
        <v>46.067439999999998</v>
      </c>
      <c r="H828">
        <v>12</v>
      </c>
      <c r="I828" t="s">
        <v>119</v>
      </c>
      <c r="J828">
        <v>1.145</v>
      </c>
      <c r="K828">
        <v>500</v>
      </c>
      <c r="L828">
        <v>100</v>
      </c>
      <c r="N828" t="s">
        <v>120</v>
      </c>
      <c r="O828">
        <v>0</v>
      </c>
      <c r="P828">
        <v>0.16666666666666671</v>
      </c>
      <c r="Q828">
        <v>3.2500000000000001E-2</v>
      </c>
      <c r="R828">
        <v>77.5</v>
      </c>
      <c r="S828">
        <v>170</v>
      </c>
      <c r="T828">
        <v>100</v>
      </c>
      <c r="U828">
        <v>1812.1301775147931</v>
      </c>
      <c r="V828">
        <v>20</v>
      </c>
      <c r="W828">
        <v>0.95</v>
      </c>
      <c r="X828">
        <v>1</v>
      </c>
      <c r="Y828">
        <v>63812.249369107689</v>
      </c>
      <c r="Z828">
        <v>319061246.84553838</v>
      </c>
      <c r="AA828">
        <v>365325127.63814151</v>
      </c>
      <c r="AB828">
        <v>365325.12763814151</v>
      </c>
      <c r="AC828">
        <v>66773.504273504266</v>
      </c>
      <c r="AD828">
        <v>3306.8367725509338</v>
      </c>
      <c r="AE828">
        <v>992051.03176528018</v>
      </c>
      <c r="AF828">
        <v>992051.03176528018</v>
      </c>
      <c r="AG828">
        <v>45.701251382785138</v>
      </c>
      <c r="AH828">
        <v>87.320331815979969</v>
      </c>
      <c r="AI828">
        <v>87.320331815979969</v>
      </c>
      <c r="AJ828">
        <v>11873.066648239601</v>
      </c>
      <c r="AK828">
        <v>2170.1388888888891</v>
      </c>
      <c r="AL828" t="s">
        <v>125</v>
      </c>
      <c r="AM828">
        <v>6767.3257157384478</v>
      </c>
      <c r="AN828">
        <v>712.13052959793799</v>
      </c>
      <c r="AO828">
        <v>14844.456408716591</v>
      </c>
      <c r="AP828">
        <v>21522.661782464871</v>
      </c>
      <c r="AQ828">
        <v>6678.2053737482775</v>
      </c>
      <c r="AR828">
        <v>1.1968201501804171E-2</v>
      </c>
      <c r="AS828">
        <v>259.79740792638279</v>
      </c>
      <c r="AT828">
        <v>148.07747076894219</v>
      </c>
      <c r="AU828">
        <v>15.582298253351221</v>
      </c>
      <c r="AV828">
        <v>324.81509717058287</v>
      </c>
      <c r="AW828">
        <v>470.9425044446831</v>
      </c>
      <c r="AX828">
        <v>146.12740727410019</v>
      </c>
      <c r="AY828">
        <v>1.9106770421799</v>
      </c>
      <c r="AZ828" t="s">
        <v>174</v>
      </c>
      <c r="BA828" t="str">
        <f>VLOOKUP($AZ828,Sheet1!$A$2:$B$58,2,FALSE)</f>
        <v>Isoprene</v>
      </c>
      <c r="BB828" t="s">
        <v>221</v>
      </c>
      <c r="BC828">
        <v>5</v>
      </c>
      <c r="BD828">
        <v>30.68</v>
      </c>
      <c r="BE828">
        <v>0</v>
      </c>
      <c r="BF828">
        <v>68.116219999999998</v>
      </c>
      <c r="BG828">
        <f>VLOOKUP($AZ828,Sheet1!$A$2:$C$58,3,FALSE)</f>
        <v>5.6</v>
      </c>
      <c r="BH828">
        <v>34.07</v>
      </c>
      <c r="BI828" t="s">
        <v>231</v>
      </c>
      <c r="BJ828">
        <v>0.78574360065153748</v>
      </c>
      <c r="BK828">
        <v>0.482615384615384</v>
      </c>
      <c r="BL828">
        <v>0.54703097275399903</v>
      </c>
      <c r="BM828">
        <v>100</v>
      </c>
      <c r="BN828">
        <v>-1.091872727336247</v>
      </c>
      <c r="BO828">
        <v>860.90647129859485</v>
      </c>
      <c r="BP828">
        <v>267.12821494993108</v>
      </c>
      <c r="BQ828">
        <v>2.7070696719876608</v>
      </c>
      <c r="BR828">
        <v>460.20184423790232</v>
      </c>
      <c r="BS828">
        <v>400.70462706069247</v>
      </c>
      <c r="BT828">
        <v>1.20653846153846</v>
      </c>
      <c r="BU828">
        <v>0</v>
      </c>
      <c r="BV828">
        <v>56.084575696953927</v>
      </c>
      <c r="BW828">
        <v>0</v>
      </c>
      <c r="BX828">
        <v>19.643590016288439</v>
      </c>
      <c r="BY828">
        <v>3.8580884825035691</v>
      </c>
      <c r="BZ828">
        <v>97.617708771985335</v>
      </c>
      <c r="CA828">
        <v>38.50166473915683</v>
      </c>
      <c r="CB828">
        <v>0</v>
      </c>
      <c r="CC828">
        <v>3.03146833587458</v>
      </c>
      <c r="CD828">
        <v>56.084575696953927</v>
      </c>
      <c r="CE828">
        <v>72.591626691533392</v>
      </c>
      <c r="CF828">
        <v>62.96621050674419</v>
      </c>
      <c r="CG828">
        <v>3.850166473915682</v>
      </c>
      <c r="CH828">
        <v>0</v>
      </c>
      <c r="CI828">
        <v>3.03146833587458</v>
      </c>
      <c r="CJ828">
        <v>56.084575696953927</v>
      </c>
      <c r="CK828">
        <v>88.956370669486532</v>
      </c>
      <c r="CL828">
        <v>29.84032663665803</v>
      </c>
      <c r="CM828">
        <v>0</v>
      </c>
      <c r="CN828">
        <v>3.03146833587458</v>
      </c>
      <c r="CO828">
        <v>56.084575696953927</v>
      </c>
      <c r="CP828">
        <v>69.560158355658814</v>
      </c>
      <c r="CQ828">
        <v>62.100076696494313</v>
      </c>
      <c r="CR828">
        <v>2.9840326636658032</v>
      </c>
      <c r="CS828">
        <v>0</v>
      </c>
      <c r="CT828">
        <v>3.03146833587458</v>
      </c>
      <c r="CU828">
        <v>56.084575696953927</v>
      </c>
      <c r="CV828">
        <f t="shared" si="12"/>
        <v>400.70462706069247</v>
      </c>
    </row>
    <row r="829" spans="1:100" x14ac:dyDescent="0.25">
      <c r="A829" s="1">
        <v>220</v>
      </c>
      <c r="B829" t="s">
        <v>99</v>
      </c>
      <c r="C829" t="s">
        <v>113</v>
      </c>
      <c r="D829">
        <v>1</v>
      </c>
      <c r="E829">
        <v>4</v>
      </c>
      <c r="F829">
        <v>1</v>
      </c>
      <c r="G829">
        <v>32.041060000000002</v>
      </c>
      <c r="H829">
        <v>6</v>
      </c>
      <c r="I829" t="s">
        <v>119</v>
      </c>
      <c r="J829">
        <v>1.2130000000000001</v>
      </c>
      <c r="K829">
        <v>500</v>
      </c>
      <c r="L829">
        <v>100</v>
      </c>
      <c r="N829" t="s">
        <v>120</v>
      </c>
      <c r="O829">
        <v>0</v>
      </c>
      <c r="P829">
        <v>0.125</v>
      </c>
      <c r="Q829">
        <v>3.2500000000000001E-2</v>
      </c>
      <c r="R829">
        <v>77.5</v>
      </c>
      <c r="S829">
        <v>170</v>
      </c>
      <c r="T829">
        <v>100</v>
      </c>
      <c r="U829">
        <v>1812.1301775147931</v>
      </c>
      <c r="V829">
        <v>20</v>
      </c>
      <c r="W829">
        <v>0.95</v>
      </c>
      <c r="X829">
        <v>1</v>
      </c>
      <c r="Y829">
        <v>70287.293644573045</v>
      </c>
      <c r="Z829">
        <v>351436468.22286522</v>
      </c>
      <c r="AA829">
        <v>426292435.95433557</v>
      </c>
      <c r="AB829">
        <v>426292.43595433561</v>
      </c>
      <c r="AC829">
        <v>66773.504273504266</v>
      </c>
      <c r="AD829">
        <v>3642.3822943856499</v>
      </c>
      <c r="AE829">
        <v>2185429.3766313898</v>
      </c>
      <c r="AF829">
        <v>2185429.3766313898</v>
      </c>
      <c r="AG829">
        <v>70.023473782408985</v>
      </c>
      <c r="AH829">
        <v>72.135560149160611</v>
      </c>
      <c r="AI829">
        <v>72.135560149160611</v>
      </c>
      <c r="AJ829">
        <v>13854.50416851591</v>
      </c>
      <c r="AK829">
        <v>2170.1388888888891</v>
      </c>
      <c r="AL829" t="s">
        <v>125</v>
      </c>
      <c r="AM829">
        <v>5590.505911559947</v>
      </c>
      <c r="AN829">
        <v>784.39058553775442</v>
      </c>
      <c r="AO829">
        <v>12263.0452253573</v>
      </c>
      <c r="AP829">
        <v>22399.539554502491</v>
      </c>
      <c r="AQ829">
        <v>10136.494329145189</v>
      </c>
      <c r="AR829">
        <v>6.3394883937504167E-3</v>
      </c>
      <c r="AS829">
        <v>197.85513942892081</v>
      </c>
      <c r="AT829">
        <v>79.837597445278007</v>
      </c>
      <c r="AU829">
        <v>11.20182337676035</v>
      </c>
      <c r="AV829">
        <v>175.12763310577111</v>
      </c>
      <c r="AW829">
        <v>319.88615166546651</v>
      </c>
      <c r="AX829">
        <v>144.7585185596954</v>
      </c>
      <c r="AY829">
        <v>1.030162547681007</v>
      </c>
      <c r="AZ829" t="s">
        <v>170</v>
      </c>
      <c r="BA829" t="str">
        <f>VLOOKUP($AZ829,Sheet1!$A$2:$B$58,2,FALSE)</f>
        <v>Pentane</v>
      </c>
      <c r="BB829" t="s">
        <v>217</v>
      </c>
      <c r="BC829">
        <v>5</v>
      </c>
      <c r="BD829">
        <v>19.93</v>
      </c>
      <c r="BE829">
        <v>45.35</v>
      </c>
      <c r="BF829">
        <v>72.147580000000005</v>
      </c>
      <c r="BG829">
        <f>VLOOKUP($AZ829,Sheet1!$A$2:$C$58,3,FALSE)</f>
        <v>6.4</v>
      </c>
      <c r="BH829">
        <v>36.1</v>
      </c>
      <c r="BI829" t="s">
        <v>232</v>
      </c>
      <c r="BJ829">
        <v>0.79723152401886821</v>
      </c>
      <c r="BK829">
        <v>0.158555555555556</v>
      </c>
      <c r="BL829">
        <v>0.35702313309512501</v>
      </c>
      <c r="BM829">
        <v>100</v>
      </c>
      <c r="BN829">
        <v>-0.64774184119464007</v>
      </c>
      <c r="BO829">
        <v>895.98158218009996</v>
      </c>
      <c r="BP829">
        <v>405.45977316580769</v>
      </c>
      <c r="BQ829">
        <v>2.088190881947555</v>
      </c>
      <c r="BR829">
        <v>354.99244993108442</v>
      </c>
      <c r="BS829">
        <v>540.98913224901548</v>
      </c>
      <c r="BT829">
        <v>0.79277777777778002</v>
      </c>
      <c r="BU829">
        <v>0</v>
      </c>
      <c r="BV829">
        <v>55.822713299336442</v>
      </c>
      <c r="BW829">
        <v>0.81239333095152622</v>
      </c>
      <c r="BX829">
        <v>19.930788100471709</v>
      </c>
      <c r="BY829">
        <v>3.8580884825035691</v>
      </c>
      <c r="BZ829">
        <v>90.704831493233257</v>
      </c>
      <c r="CA829">
        <v>31.806328433190849</v>
      </c>
      <c r="CB829">
        <v>0</v>
      </c>
      <c r="CC829">
        <v>3.075789760705963</v>
      </c>
      <c r="CD829">
        <v>55.822713299336442</v>
      </c>
      <c r="CE829">
        <v>70.030718011659204</v>
      </c>
      <c r="CF829">
        <v>62.07913590336149</v>
      </c>
      <c r="CG829">
        <v>3.1806328433190849</v>
      </c>
      <c r="CH829">
        <v>0</v>
      </c>
      <c r="CI829">
        <v>3.075789760705963</v>
      </c>
      <c r="CJ829">
        <v>55.822713299336442</v>
      </c>
      <c r="CK829">
        <v>81.916860748359085</v>
      </c>
      <c r="CL829">
        <v>23.01835768831668</v>
      </c>
      <c r="CM829">
        <v>0</v>
      </c>
      <c r="CN829">
        <v>3.075789760705963</v>
      </c>
      <c r="CO829">
        <v>55.822713299336442</v>
      </c>
      <c r="CP829">
        <v>66.954928250953245</v>
      </c>
      <c r="CQ829">
        <v>61.200338828874067</v>
      </c>
      <c r="CR829">
        <v>2.3018357688316669</v>
      </c>
      <c r="CS829">
        <v>0</v>
      </c>
      <c r="CT829">
        <v>3.075789760705963</v>
      </c>
      <c r="CU829">
        <v>55.822713299336442</v>
      </c>
      <c r="CV829">
        <f t="shared" si="12"/>
        <v>540.98913224901548</v>
      </c>
    </row>
    <row r="830" spans="1:100" x14ac:dyDescent="0.25">
      <c r="A830" s="1">
        <v>277</v>
      </c>
      <c r="B830" t="s">
        <v>99</v>
      </c>
      <c r="C830" t="s">
        <v>113</v>
      </c>
      <c r="D830">
        <v>1</v>
      </c>
      <c r="E830">
        <v>4</v>
      </c>
      <c r="F830">
        <v>1</v>
      </c>
      <c r="G830">
        <v>32.041060000000002</v>
      </c>
      <c r="H830">
        <v>6</v>
      </c>
      <c r="I830" t="s">
        <v>119</v>
      </c>
      <c r="J830">
        <v>1.2130000000000001</v>
      </c>
      <c r="K830">
        <v>500</v>
      </c>
      <c r="L830">
        <v>100</v>
      </c>
      <c r="N830" t="s">
        <v>120</v>
      </c>
      <c r="O830">
        <v>0</v>
      </c>
      <c r="P830">
        <v>0.125</v>
      </c>
      <c r="Q830">
        <v>3.2500000000000001E-2</v>
      </c>
      <c r="R830">
        <v>77.5</v>
      </c>
      <c r="S830">
        <v>170</v>
      </c>
      <c r="T830">
        <v>100</v>
      </c>
      <c r="U830">
        <v>1812.1301775147931</v>
      </c>
      <c r="V830">
        <v>20</v>
      </c>
      <c r="W830">
        <v>0.95</v>
      </c>
      <c r="X830">
        <v>1</v>
      </c>
      <c r="Y830">
        <v>70287.293644573045</v>
      </c>
      <c r="Z830">
        <v>351436468.22286522</v>
      </c>
      <c r="AA830">
        <v>426292435.95433557</v>
      </c>
      <c r="AB830">
        <v>426292.43595433561</v>
      </c>
      <c r="AC830">
        <v>66773.504273504266</v>
      </c>
      <c r="AD830">
        <v>3642.3822943856499</v>
      </c>
      <c r="AE830">
        <v>2185429.3766313898</v>
      </c>
      <c r="AF830">
        <v>2185429.3766313898</v>
      </c>
      <c r="AG830">
        <v>70.023473782408985</v>
      </c>
      <c r="AH830">
        <v>72.135560149160611</v>
      </c>
      <c r="AI830">
        <v>72.135560149160611</v>
      </c>
      <c r="AJ830">
        <v>13854.50416851591</v>
      </c>
      <c r="AK830">
        <v>2170.1388888888891</v>
      </c>
      <c r="AL830" t="s">
        <v>125</v>
      </c>
      <c r="AM830">
        <v>5590.505911559947</v>
      </c>
      <c r="AN830">
        <v>784.39058553775442</v>
      </c>
      <c r="AO830">
        <v>12263.0452253573</v>
      </c>
      <c r="AP830">
        <v>22399.539554502491</v>
      </c>
      <c r="AQ830">
        <v>10136.494329145189</v>
      </c>
      <c r="AR830">
        <v>6.3394883937504167E-3</v>
      </c>
      <c r="AS830">
        <v>197.85513942892081</v>
      </c>
      <c r="AT830">
        <v>79.837597445278007</v>
      </c>
      <c r="AU830">
        <v>11.20182337676035</v>
      </c>
      <c r="AV830">
        <v>175.12763310577111</v>
      </c>
      <c r="AW830">
        <v>319.88615166546651</v>
      </c>
      <c r="AX830">
        <v>144.7585185596954</v>
      </c>
      <c r="AY830">
        <v>1.030162547681007</v>
      </c>
      <c r="AZ830" t="s">
        <v>170</v>
      </c>
      <c r="BA830" t="str">
        <f>VLOOKUP($AZ830,Sheet1!$A$2:$B$58,2,FALSE)</f>
        <v>Pentane</v>
      </c>
      <c r="BB830" t="s">
        <v>217</v>
      </c>
      <c r="BC830">
        <v>5</v>
      </c>
      <c r="BD830">
        <v>19.93</v>
      </c>
      <c r="BE830">
        <v>45.35</v>
      </c>
      <c r="BF830">
        <v>72.147580000000005</v>
      </c>
      <c r="BG830">
        <f>VLOOKUP($AZ830,Sheet1!$A$2:$C$58,3,FALSE)</f>
        <v>6.4</v>
      </c>
      <c r="BH830">
        <v>36.1</v>
      </c>
      <c r="BI830" t="s">
        <v>233</v>
      </c>
      <c r="BJ830">
        <v>0.79723152401886821</v>
      </c>
      <c r="BK830">
        <v>0.158555555555556</v>
      </c>
      <c r="BL830">
        <v>0.35702313309512501</v>
      </c>
      <c r="BM830">
        <v>100</v>
      </c>
      <c r="BN830">
        <v>-0.64774184119463718</v>
      </c>
      <c r="BO830">
        <v>895.98158218009996</v>
      </c>
      <c r="BP830">
        <v>405.45977316580769</v>
      </c>
      <c r="BQ830">
        <v>2.088190881947555</v>
      </c>
      <c r="BR830">
        <v>354.99244993108442</v>
      </c>
      <c r="BS830">
        <v>540.98913224901548</v>
      </c>
      <c r="BT830">
        <v>0.79277777777778002</v>
      </c>
      <c r="BU830">
        <v>0</v>
      </c>
      <c r="BV830">
        <v>55.822713299336442</v>
      </c>
      <c r="BW830">
        <v>0.81239333095152622</v>
      </c>
      <c r="BX830">
        <v>19.930788100471709</v>
      </c>
      <c r="BY830">
        <v>3.8580884825035691</v>
      </c>
      <c r="BZ830">
        <v>90.704831493233257</v>
      </c>
      <c r="CA830">
        <v>31.806328433190849</v>
      </c>
      <c r="CB830">
        <v>0</v>
      </c>
      <c r="CC830">
        <v>3.075789760705963</v>
      </c>
      <c r="CD830">
        <v>55.822713299336442</v>
      </c>
      <c r="CE830">
        <v>70.030718011659204</v>
      </c>
      <c r="CF830">
        <v>62.07913590336149</v>
      </c>
      <c r="CG830">
        <v>3.1806328433190849</v>
      </c>
      <c r="CH830">
        <v>0</v>
      </c>
      <c r="CI830">
        <v>3.075789760705963</v>
      </c>
      <c r="CJ830">
        <v>55.822713299336442</v>
      </c>
      <c r="CK830">
        <v>81.916860748359085</v>
      </c>
      <c r="CL830">
        <v>23.01835768831668</v>
      </c>
      <c r="CM830">
        <v>0</v>
      </c>
      <c r="CN830">
        <v>3.075789760705963</v>
      </c>
      <c r="CO830">
        <v>55.822713299336442</v>
      </c>
      <c r="CP830">
        <v>66.954928250953245</v>
      </c>
      <c r="CQ830">
        <v>61.200338828874067</v>
      </c>
      <c r="CR830">
        <v>2.3018357688316669</v>
      </c>
      <c r="CS830">
        <v>0</v>
      </c>
      <c r="CT830">
        <v>3.075789760705963</v>
      </c>
      <c r="CU830">
        <v>55.822713299336442</v>
      </c>
      <c r="CV830">
        <f t="shared" si="12"/>
        <v>540.98913224901548</v>
      </c>
    </row>
    <row r="831" spans="1:100" x14ac:dyDescent="0.25">
      <c r="A831" s="1">
        <v>523</v>
      </c>
      <c r="B831" t="s">
        <v>99</v>
      </c>
      <c r="C831" t="s">
        <v>113</v>
      </c>
      <c r="D831">
        <v>1</v>
      </c>
      <c r="E831">
        <v>4</v>
      </c>
      <c r="F831">
        <v>1</v>
      </c>
      <c r="G831">
        <v>32.041060000000002</v>
      </c>
      <c r="H831">
        <v>6</v>
      </c>
      <c r="I831" t="s">
        <v>119</v>
      </c>
      <c r="J831">
        <v>1.2130000000000001</v>
      </c>
      <c r="K831">
        <v>500</v>
      </c>
      <c r="L831">
        <v>100</v>
      </c>
      <c r="N831" t="s">
        <v>120</v>
      </c>
      <c r="O831">
        <v>0</v>
      </c>
      <c r="P831">
        <v>0.125</v>
      </c>
      <c r="Q831">
        <v>3.2500000000000001E-2</v>
      </c>
      <c r="R831">
        <v>77.5</v>
      </c>
      <c r="S831">
        <v>170</v>
      </c>
      <c r="T831">
        <v>100</v>
      </c>
      <c r="U831">
        <v>1812.1301775147931</v>
      </c>
      <c r="V831">
        <v>20</v>
      </c>
      <c r="W831">
        <v>0.95</v>
      </c>
      <c r="X831">
        <v>1</v>
      </c>
      <c r="Y831">
        <v>50293.181585373728</v>
      </c>
      <c r="Z831">
        <v>251465907.92686859</v>
      </c>
      <c r="AA831">
        <v>305028146.3152917</v>
      </c>
      <c r="AB831">
        <v>305028.1463152917</v>
      </c>
      <c r="AC831">
        <v>0</v>
      </c>
      <c r="AD831">
        <v>2606.2604581309229</v>
      </c>
      <c r="AE831">
        <v>1563756.274878554</v>
      </c>
      <c r="AF831">
        <v>1563756.274878554</v>
      </c>
      <c r="AG831">
        <v>50.104408628760247</v>
      </c>
      <c r="AH831">
        <v>51.615685243053868</v>
      </c>
      <c r="AI831">
        <v>51.615685243053868</v>
      </c>
      <c r="AJ831">
        <v>9913.4147552469803</v>
      </c>
      <c r="AK831">
        <v>854.70085470085473</v>
      </c>
      <c r="AL831" t="s">
        <v>123</v>
      </c>
      <c r="AM831">
        <v>4000.2156063366751</v>
      </c>
      <c r="AN831">
        <v>561.26073585639961</v>
      </c>
      <c r="AO831">
        <v>8774.666491319158</v>
      </c>
      <c r="AP831">
        <v>15329.591952140911</v>
      </c>
      <c r="AQ831">
        <v>6554.9254608217516</v>
      </c>
      <c r="AR831">
        <v>6.3394883937504167E-3</v>
      </c>
      <c r="AS831">
        <v>197.85513942892081</v>
      </c>
      <c r="AT831">
        <v>79.837597445278007</v>
      </c>
      <c r="AU831">
        <v>11.20182337676035</v>
      </c>
      <c r="AV831">
        <v>175.12763310577111</v>
      </c>
      <c r="AW831">
        <v>305.95295646981498</v>
      </c>
      <c r="AX831">
        <v>130.8253233640439</v>
      </c>
      <c r="AY831">
        <v>1.030162547681007</v>
      </c>
      <c r="AZ831" t="s">
        <v>154</v>
      </c>
      <c r="BA831" t="str">
        <f>VLOOKUP($AZ831,Sheet1!$A$2:$B$58,2,FALSE)</f>
        <v>1,3-Butanediol (PW2)</v>
      </c>
      <c r="BB831" t="s">
        <v>206</v>
      </c>
      <c r="BC831">
        <v>4</v>
      </c>
      <c r="BD831">
        <v>19.93</v>
      </c>
      <c r="BE831">
        <v>25.35</v>
      </c>
      <c r="BF831">
        <v>90.119200000000006</v>
      </c>
      <c r="BG831">
        <f>VLOOKUP($AZ831,Sheet1!$A$2:$C$58,3,FALSE)</f>
        <v>5.5</v>
      </c>
      <c r="BH831">
        <v>207</v>
      </c>
      <c r="BI831" t="s">
        <v>238</v>
      </c>
      <c r="BJ831">
        <v>0.79942373304442027</v>
      </c>
      <c r="BK831">
        <v>0.177399999999999</v>
      </c>
      <c r="BL831">
        <v>0.49895808940153502</v>
      </c>
      <c r="BM831">
        <v>100</v>
      </c>
      <c r="BN831">
        <v>-1.0494430910960959</v>
      </c>
      <c r="BO831">
        <v>613.18367808563642</v>
      </c>
      <c r="BP831">
        <v>262.19701843286998</v>
      </c>
      <c r="BQ831">
        <v>1.2652036766777339</v>
      </c>
      <c r="BR831">
        <v>215.08462503521491</v>
      </c>
      <c r="BS831">
        <v>398.09905305042162</v>
      </c>
      <c r="BT831">
        <v>0.70959999999999601</v>
      </c>
      <c r="BU831">
        <v>0</v>
      </c>
      <c r="BV831">
        <v>39.943234558847671</v>
      </c>
      <c r="BW831">
        <v>0.63465065561108447</v>
      </c>
      <c r="BX831">
        <v>19.985593326110511</v>
      </c>
      <c r="BY831">
        <v>3.8580884825035691</v>
      </c>
      <c r="BZ831">
        <v>62.701849502019741</v>
      </c>
      <c r="CA831">
        <v>22.75861494317207</v>
      </c>
      <c r="CB831">
        <v>0</v>
      </c>
      <c r="CC831">
        <v>0</v>
      </c>
      <c r="CD831">
        <v>39.943234558847671</v>
      </c>
      <c r="CE831">
        <v>47.908749788957891</v>
      </c>
      <c r="CF831">
        <v>42.219096053164883</v>
      </c>
      <c r="CG831">
        <v>2.2758614943172062</v>
      </c>
      <c r="CH831">
        <v>0</v>
      </c>
      <c r="CI831">
        <v>0</v>
      </c>
      <c r="CJ831">
        <v>39.943234558847671</v>
      </c>
      <c r="CK831">
        <v>56.973961293122173</v>
      </c>
      <c r="CL831">
        <v>13.94647923717582</v>
      </c>
      <c r="CM831">
        <v>0</v>
      </c>
      <c r="CN831">
        <v>3.0842474970986848</v>
      </c>
      <c r="CO831">
        <v>39.943234558847671</v>
      </c>
      <c r="CP831">
        <v>47.908749788957891</v>
      </c>
      <c r="CQ831">
        <v>44.422129979663943</v>
      </c>
      <c r="CR831">
        <v>1.3946479237175819</v>
      </c>
      <c r="CS831">
        <v>0</v>
      </c>
      <c r="CT831">
        <v>3.0842474970986848</v>
      </c>
      <c r="CU831">
        <v>39.943234558847671</v>
      </c>
      <c r="CV831">
        <f t="shared" si="12"/>
        <v>398.09905305042162</v>
      </c>
    </row>
    <row r="832" spans="1:100" x14ac:dyDescent="0.25">
      <c r="A832" s="1">
        <v>67</v>
      </c>
      <c r="B832" t="s">
        <v>97</v>
      </c>
      <c r="C832" t="s">
        <v>111</v>
      </c>
      <c r="D832">
        <v>2</v>
      </c>
      <c r="E832">
        <v>6</v>
      </c>
      <c r="F832">
        <v>1</v>
      </c>
      <c r="G832">
        <v>46.067439999999998</v>
      </c>
      <c r="H832">
        <v>12</v>
      </c>
      <c r="I832" t="s">
        <v>119</v>
      </c>
      <c r="J832">
        <v>1.145</v>
      </c>
      <c r="K832">
        <v>500</v>
      </c>
      <c r="L832">
        <v>100</v>
      </c>
      <c r="N832" t="s">
        <v>120</v>
      </c>
      <c r="O832">
        <v>0</v>
      </c>
      <c r="P832">
        <v>0.16666666666666671</v>
      </c>
      <c r="Q832">
        <v>3.2500000000000001E-2</v>
      </c>
      <c r="R832">
        <v>77.5</v>
      </c>
      <c r="S832">
        <v>170</v>
      </c>
      <c r="T832">
        <v>100</v>
      </c>
      <c r="U832">
        <v>1812.1301775147931</v>
      </c>
      <c r="V832">
        <v>20</v>
      </c>
      <c r="W832">
        <v>0.95</v>
      </c>
      <c r="X832">
        <v>1</v>
      </c>
      <c r="Y832">
        <v>47785.42720498061</v>
      </c>
      <c r="Z832">
        <v>238927136.02490309</v>
      </c>
      <c r="AA832">
        <v>273571570.748514</v>
      </c>
      <c r="AB832">
        <v>273571.57074851397</v>
      </c>
      <c r="AC832">
        <v>0</v>
      </c>
      <c r="AD832">
        <v>2476.3052460267049</v>
      </c>
      <c r="AE832">
        <v>742891.5738080116</v>
      </c>
      <c r="AF832">
        <v>742891.5738080116</v>
      </c>
      <c r="AG832">
        <v>34.223113002906153</v>
      </c>
      <c r="AH832">
        <v>65.389316326581181</v>
      </c>
      <c r="AI832">
        <v>65.389316326581181</v>
      </c>
      <c r="AJ832">
        <v>8891.0760493267044</v>
      </c>
      <c r="AK832">
        <v>854.70085470085473</v>
      </c>
      <c r="AL832" t="s">
        <v>123</v>
      </c>
      <c r="AM832">
        <v>5067.6720153100414</v>
      </c>
      <c r="AN832">
        <v>533.27475396942577</v>
      </c>
      <c r="AO832">
        <v>11116.183775518801</v>
      </c>
      <c r="AP832">
        <v>15346.723673307029</v>
      </c>
      <c r="AQ832">
        <v>4230.5398977882269</v>
      </c>
      <c r="AR832">
        <v>1.1968201501804171E-2</v>
      </c>
      <c r="AS832">
        <v>259.79740792638279</v>
      </c>
      <c r="AT832">
        <v>148.07747076894219</v>
      </c>
      <c r="AU832">
        <v>15.582298253351221</v>
      </c>
      <c r="AV832">
        <v>324.81509717058287</v>
      </c>
      <c r="AW832">
        <v>448.43155185806211</v>
      </c>
      <c r="AX832">
        <v>123.61645468747921</v>
      </c>
      <c r="AY832">
        <v>1.9106770421798991</v>
      </c>
      <c r="AZ832" t="s">
        <v>135</v>
      </c>
      <c r="BA832" t="str">
        <f>VLOOKUP($AZ832,Sheet1!$A$2:$B$58,2,FALSE)</f>
        <v>Isopropanol</v>
      </c>
      <c r="BB832" t="s">
        <v>193</v>
      </c>
      <c r="BC832">
        <v>3</v>
      </c>
      <c r="BD832">
        <v>30.68</v>
      </c>
      <c r="BE832">
        <v>30.446999999999999</v>
      </c>
      <c r="BF832">
        <v>60.093820000000001</v>
      </c>
      <c r="BG832">
        <f>VLOOKUP($AZ832,Sheet1!$A$2:$C$58,3,FALSE)</f>
        <v>6.04</v>
      </c>
      <c r="BH832">
        <v>82.5</v>
      </c>
      <c r="BI832" t="s">
        <v>231</v>
      </c>
      <c r="BJ832">
        <v>0.81048190940217224</v>
      </c>
      <c r="BK832">
        <v>0.73051724137930996</v>
      </c>
      <c r="BL832">
        <v>0.73050046609953501</v>
      </c>
      <c r="BM832">
        <v>100</v>
      </c>
      <c r="BN832">
        <v>-0.88396118271538648</v>
      </c>
      <c r="BO832">
        <v>613.86894693228112</v>
      </c>
      <c r="BP832">
        <v>169.22159591152911</v>
      </c>
      <c r="BQ832">
        <v>1.805090743661075</v>
      </c>
      <c r="BR832">
        <v>306.86542642238271</v>
      </c>
      <c r="BS832">
        <v>307.00352050989852</v>
      </c>
      <c r="BT832">
        <v>1.095775862068965</v>
      </c>
      <c r="BU832">
        <v>0</v>
      </c>
      <c r="BV832">
        <v>41.998604277166429</v>
      </c>
      <c r="BW832">
        <v>0.72495266269010894</v>
      </c>
      <c r="BX832">
        <v>20.26204773505431</v>
      </c>
      <c r="BY832">
        <v>3.8580884825035691</v>
      </c>
      <c r="BZ832">
        <v>70.830349214122478</v>
      </c>
      <c r="CA832">
        <v>28.831744936956049</v>
      </c>
      <c r="CB832">
        <v>0</v>
      </c>
      <c r="CC832">
        <v>0</v>
      </c>
      <c r="CD832">
        <v>41.998604277166429</v>
      </c>
      <c r="CE832">
        <v>52.089715005101041</v>
      </c>
      <c r="CF832">
        <v>44.881778770862027</v>
      </c>
      <c r="CG832">
        <v>2.8831744936956039</v>
      </c>
      <c r="CH832">
        <v>0</v>
      </c>
      <c r="CI832">
        <v>0</v>
      </c>
      <c r="CJ832">
        <v>41.998604277166429</v>
      </c>
      <c r="CK832">
        <v>65.023228934230147</v>
      </c>
      <c r="CL832">
        <v>19.897713737121698</v>
      </c>
      <c r="CM832">
        <v>0</v>
      </c>
      <c r="CN832">
        <v>3.1269109199420222</v>
      </c>
      <c r="CO832">
        <v>41.998604277166429</v>
      </c>
      <c r="CP832">
        <v>52.089715005101041</v>
      </c>
      <c r="CQ832">
        <v>47.115286570820622</v>
      </c>
      <c r="CR832">
        <v>1.9897713737121701</v>
      </c>
      <c r="CS832">
        <v>0</v>
      </c>
      <c r="CT832">
        <v>3.1269109199420222</v>
      </c>
      <c r="CU832">
        <v>41.998604277166429</v>
      </c>
      <c r="CV832">
        <f t="shared" si="12"/>
        <v>307.00352050989852</v>
      </c>
    </row>
    <row r="833" spans="1:100" x14ac:dyDescent="0.25">
      <c r="A833" s="1">
        <v>77</v>
      </c>
      <c r="B833" t="s">
        <v>97</v>
      </c>
      <c r="C833" t="s">
        <v>111</v>
      </c>
      <c r="D833">
        <v>2</v>
      </c>
      <c r="E833">
        <v>6</v>
      </c>
      <c r="F833">
        <v>1</v>
      </c>
      <c r="G833">
        <v>46.067439999999998</v>
      </c>
      <c r="H833">
        <v>12</v>
      </c>
      <c r="I833" t="s">
        <v>119</v>
      </c>
      <c r="J833">
        <v>1.145</v>
      </c>
      <c r="K833">
        <v>500</v>
      </c>
      <c r="L833">
        <v>100</v>
      </c>
      <c r="N833" t="s">
        <v>120</v>
      </c>
      <c r="O833">
        <v>0</v>
      </c>
      <c r="P833">
        <v>0.16666666666666671</v>
      </c>
      <c r="Q833">
        <v>3.2500000000000001E-2</v>
      </c>
      <c r="R833">
        <v>77.5</v>
      </c>
      <c r="S833">
        <v>170</v>
      </c>
      <c r="T833">
        <v>100</v>
      </c>
      <c r="U833">
        <v>1812.1301775147931</v>
      </c>
      <c r="V833">
        <v>20</v>
      </c>
      <c r="W833">
        <v>0.95</v>
      </c>
      <c r="X833">
        <v>1</v>
      </c>
      <c r="Y833">
        <v>61855.858175353227</v>
      </c>
      <c r="Z833">
        <v>309279290.87676609</v>
      </c>
      <c r="AA833">
        <v>354124788.05389732</v>
      </c>
      <c r="AB833">
        <v>354124.78805389733</v>
      </c>
      <c r="AC833">
        <v>0</v>
      </c>
      <c r="AD833">
        <v>3205.4539439410091</v>
      </c>
      <c r="AE833">
        <v>961636.18318230263</v>
      </c>
      <c r="AF833">
        <v>961636.18318230263</v>
      </c>
      <c r="AG833">
        <v>44.300117170579739</v>
      </c>
      <c r="AH833">
        <v>84.643216843706298</v>
      </c>
      <c r="AI833">
        <v>84.643216843706298</v>
      </c>
      <c r="AJ833">
        <v>11509.055611751661</v>
      </c>
      <c r="AK833">
        <v>854.70085470085473</v>
      </c>
      <c r="AL833" t="s">
        <v>123</v>
      </c>
      <c r="AM833">
        <v>6559.849305387238</v>
      </c>
      <c r="AN833">
        <v>690.29763841037914</v>
      </c>
      <c r="AO833">
        <v>14389.34686343007</v>
      </c>
      <c r="AP833">
        <v>19613.903410250128</v>
      </c>
      <c r="AQ833">
        <v>5224.5565468200602</v>
      </c>
      <c r="AR833">
        <v>1.1968201501804171E-2</v>
      </c>
      <c r="AS833">
        <v>259.79740792638279</v>
      </c>
      <c r="AT833">
        <v>148.07747076894219</v>
      </c>
      <c r="AU833">
        <v>15.582298253351221</v>
      </c>
      <c r="AV833">
        <v>324.81509717058299</v>
      </c>
      <c r="AW833">
        <v>442.75059893692492</v>
      </c>
      <c r="AX833">
        <v>117.9355017663419</v>
      </c>
      <c r="AY833">
        <v>1.9106770421799</v>
      </c>
      <c r="AZ833" t="s">
        <v>169</v>
      </c>
      <c r="BA833" t="str">
        <f>VLOOKUP($AZ833,Sheet1!$A$2:$B$58,2,FALSE)</f>
        <v>Octane</v>
      </c>
      <c r="BB833" t="s">
        <v>216</v>
      </c>
      <c r="BC833">
        <v>8</v>
      </c>
      <c r="BD833">
        <v>30.68</v>
      </c>
      <c r="BE833">
        <v>44.427</v>
      </c>
      <c r="BF833">
        <v>114.22672</v>
      </c>
      <c r="BG833">
        <f>VLOOKUP($AZ833,Sheet1!$A$2:$C$58,3,FALSE)</f>
        <v>6.25</v>
      </c>
      <c r="BH833">
        <v>126</v>
      </c>
      <c r="BI833" t="s">
        <v>231</v>
      </c>
      <c r="BJ833">
        <v>0.81082815218668824</v>
      </c>
      <c r="BK833">
        <v>0.29689795918367301</v>
      </c>
      <c r="BL833">
        <v>0.56433259315627304</v>
      </c>
      <c r="BM833">
        <v>100</v>
      </c>
      <c r="BN833">
        <v>-0.7442665109668587</v>
      </c>
      <c r="BO833">
        <v>784.55613641000514</v>
      </c>
      <c r="BP833">
        <v>208.9822618728023</v>
      </c>
      <c r="BQ833">
        <v>2.5749005215615628</v>
      </c>
      <c r="BR833">
        <v>437.73308866546569</v>
      </c>
      <c r="BS833">
        <v>346.82304774453939</v>
      </c>
      <c r="BT833">
        <v>1.187591836734692</v>
      </c>
      <c r="BU833">
        <v>0</v>
      </c>
      <c r="BV833">
        <v>54.36510379173545</v>
      </c>
      <c r="BW833">
        <v>0.81719700508975701</v>
      </c>
      <c r="BX833">
        <v>20.27070380466721</v>
      </c>
      <c r="BY833">
        <v>3.8580884825035691</v>
      </c>
      <c r="BZ833">
        <v>91.686363223364623</v>
      </c>
      <c r="CA833">
        <v>37.32125943162918</v>
      </c>
      <c r="CB833">
        <v>0</v>
      </c>
      <c r="CC833">
        <v>0</v>
      </c>
      <c r="CD833">
        <v>54.36510379173545</v>
      </c>
      <c r="CE833">
        <v>67.42754459280566</v>
      </c>
      <c r="CF833">
        <v>58.09722973489837</v>
      </c>
      <c r="CG833">
        <v>3.7321259431629179</v>
      </c>
      <c r="CH833">
        <v>0</v>
      </c>
      <c r="CI833">
        <v>0</v>
      </c>
      <c r="CJ833">
        <v>54.36510379173545</v>
      </c>
      <c r="CK833">
        <v>85.876762106488272</v>
      </c>
      <c r="CL833">
        <v>28.38341155951171</v>
      </c>
      <c r="CM833">
        <v>0</v>
      </c>
      <c r="CN833">
        <v>3.1282467552411131</v>
      </c>
      <c r="CO833">
        <v>54.36510379173545</v>
      </c>
      <c r="CP833">
        <v>67.42754459280566</v>
      </c>
      <c r="CQ833">
        <v>60.331691702927728</v>
      </c>
      <c r="CR833">
        <v>2.8383411559511722</v>
      </c>
      <c r="CS833">
        <v>0</v>
      </c>
      <c r="CT833">
        <v>3.1282467552411131</v>
      </c>
      <c r="CU833">
        <v>54.36510379173545</v>
      </c>
      <c r="CV833">
        <f t="shared" si="12"/>
        <v>346.82304774453939</v>
      </c>
    </row>
    <row r="834" spans="1:100" x14ac:dyDescent="0.25">
      <c r="A834" s="1">
        <v>883</v>
      </c>
      <c r="B834" t="s">
        <v>103</v>
      </c>
      <c r="C834" t="s">
        <v>116</v>
      </c>
      <c r="D834">
        <v>2</v>
      </c>
      <c r="E834">
        <v>4</v>
      </c>
      <c r="F834">
        <v>2</v>
      </c>
      <c r="G834">
        <v>60.050759999999997</v>
      </c>
      <c r="H834">
        <v>8</v>
      </c>
      <c r="I834" t="s">
        <v>119</v>
      </c>
      <c r="J834">
        <v>1.3440000000000001</v>
      </c>
      <c r="K834">
        <v>500</v>
      </c>
      <c r="L834">
        <v>100</v>
      </c>
      <c r="N834" t="s">
        <v>120</v>
      </c>
      <c r="O834">
        <v>0</v>
      </c>
      <c r="P834">
        <v>0.25</v>
      </c>
      <c r="Q834">
        <v>3.2500000000000001E-2</v>
      </c>
      <c r="R834">
        <v>77.5</v>
      </c>
      <c r="S834">
        <v>170</v>
      </c>
      <c r="T834">
        <v>100</v>
      </c>
      <c r="U834">
        <v>1812.1301775147931</v>
      </c>
      <c r="V834">
        <v>20</v>
      </c>
      <c r="W834">
        <v>0.95</v>
      </c>
      <c r="X834">
        <v>1</v>
      </c>
      <c r="Y834">
        <v>32851.283456870493</v>
      </c>
      <c r="Z834">
        <v>164256417.28435251</v>
      </c>
      <c r="AA834">
        <v>220760624.83016971</v>
      </c>
      <c r="AB834">
        <v>220760.62483016969</v>
      </c>
      <c r="AC834">
        <v>0</v>
      </c>
      <c r="AD834">
        <v>1702.397787802548</v>
      </c>
      <c r="AE834">
        <v>766079.00451114681</v>
      </c>
      <c r="AF834">
        <v>766079.00451114681</v>
      </c>
      <c r="AG834">
        <v>46.003626440937794</v>
      </c>
      <c r="AH834">
        <v>67.430273977071153</v>
      </c>
      <c r="AI834">
        <v>67.430273977071153</v>
      </c>
      <c r="AJ834">
        <v>7174.7203069805164</v>
      </c>
      <c r="AK834">
        <v>854.70085470085473</v>
      </c>
      <c r="AL834" t="s">
        <v>123</v>
      </c>
      <c r="AM834">
        <v>5225.8462332230147</v>
      </c>
      <c r="AN834">
        <v>366.61302676847328</v>
      </c>
      <c r="AO834">
        <v>11463.146576102101</v>
      </c>
      <c r="AP834">
        <v>13621.88042167286</v>
      </c>
      <c r="AQ834">
        <v>2158.7338455707632</v>
      </c>
      <c r="AR834">
        <v>9.3655096468266679E-3</v>
      </c>
      <c r="AS834">
        <v>155.95988538407619</v>
      </c>
      <c r="AT834">
        <v>113.5963974477592</v>
      </c>
      <c r="AU834">
        <v>7.9692201491800434</v>
      </c>
      <c r="AV834">
        <v>249.17919440153639</v>
      </c>
      <c r="AW834">
        <v>296.10449165700982</v>
      </c>
      <c r="AX834">
        <v>46.925297255473403</v>
      </c>
      <c r="AY834">
        <v>1.4657599670678609</v>
      </c>
      <c r="AZ834" t="s">
        <v>152</v>
      </c>
      <c r="BA834" t="str">
        <f>VLOOKUP($AZ834,Sheet1!$A$2:$B$58,2,FALSE)</f>
        <v>cis,cis-Muconate</v>
      </c>
      <c r="BB834" t="s">
        <v>205</v>
      </c>
      <c r="BC834">
        <v>6</v>
      </c>
      <c r="BD834">
        <v>17</v>
      </c>
      <c r="BE834">
        <v>0</v>
      </c>
      <c r="BF834">
        <v>140.09155999999999</v>
      </c>
      <c r="BG834">
        <f>VLOOKUP($AZ834,Sheet1!$A$2:$C$58,3,FALSE)</f>
        <v>3.333333333333333</v>
      </c>
      <c r="BH834">
        <v>345.4</v>
      </c>
      <c r="BI834" t="s">
        <v>245</v>
      </c>
      <c r="BJ834">
        <v>0.8122451390707297</v>
      </c>
      <c r="BK834">
        <v>0.23295039164490799</v>
      </c>
      <c r="BL834">
        <v>0.54343541877283297</v>
      </c>
      <c r="BM834">
        <v>100</v>
      </c>
      <c r="BN834">
        <v>-0.70480053289520628</v>
      </c>
      <c r="BO834">
        <v>544.87521686691434</v>
      </c>
      <c r="BP834">
        <v>86.349353822830466</v>
      </c>
      <c r="BQ834">
        <v>1.884965820012116</v>
      </c>
      <c r="BR834">
        <v>320.44418940205981</v>
      </c>
      <c r="BS834">
        <v>224.43102746485451</v>
      </c>
      <c r="BT834">
        <v>0.69885117493472393</v>
      </c>
      <c r="BU834">
        <v>0</v>
      </c>
      <c r="BV834">
        <v>31.282465979837699</v>
      </c>
      <c r="BW834">
        <v>0</v>
      </c>
      <c r="BX834">
        <v>20.30612847676824</v>
      </c>
      <c r="BY834">
        <v>3.8580884825035691</v>
      </c>
      <c r="BZ834">
        <v>61.01411894018036</v>
      </c>
      <c r="CA834">
        <v>29.731652960342661</v>
      </c>
      <c r="CB834">
        <v>0</v>
      </c>
      <c r="CC834">
        <v>0</v>
      </c>
      <c r="CD834">
        <v>31.282465979837699</v>
      </c>
      <c r="CE834">
        <v>41.688544515957631</v>
      </c>
      <c r="CF834">
        <v>34.255631275871963</v>
      </c>
      <c r="CG834">
        <v>2.9731652960342672</v>
      </c>
      <c r="CH834">
        <v>0</v>
      </c>
      <c r="CI834">
        <v>0</v>
      </c>
      <c r="CJ834">
        <v>31.282465979837699</v>
      </c>
      <c r="CK834">
        <v>55.194365081860681</v>
      </c>
      <c r="CL834">
        <v>20.778185486004691</v>
      </c>
      <c r="CM834">
        <v>0</v>
      </c>
      <c r="CN834">
        <v>3.1337136160182921</v>
      </c>
      <c r="CO834">
        <v>31.282465979837699</v>
      </c>
      <c r="CP834">
        <v>41.688544515957631</v>
      </c>
      <c r="CQ834">
        <v>36.493998144456462</v>
      </c>
      <c r="CR834">
        <v>2.0778185486004692</v>
      </c>
      <c r="CS834">
        <v>0</v>
      </c>
      <c r="CT834">
        <v>3.1337136160182921</v>
      </c>
      <c r="CU834">
        <v>31.282465979837699</v>
      </c>
      <c r="CV834">
        <f t="shared" ref="CV834:CV897" si="13">IF(BS834&lt;0,1.1,BS834)</f>
        <v>224.43102746485451</v>
      </c>
    </row>
    <row r="835" spans="1:100" x14ac:dyDescent="0.25">
      <c r="A835" s="1">
        <v>881</v>
      </c>
      <c r="B835" t="s">
        <v>103</v>
      </c>
      <c r="C835" t="s">
        <v>116</v>
      </c>
      <c r="D835">
        <v>2</v>
      </c>
      <c r="E835">
        <v>4</v>
      </c>
      <c r="F835">
        <v>2</v>
      </c>
      <c r="G835">
        <v>60.050759999999997</v>
      </c>
      <c r="H835">
        <v>8</v>
      </c>
      <c r="I835" t="s">
        <v>119</v>
      </c>
      <c r="J835">
        <v>1.3440000000000001</v>
      </c>
      <c r="K835">
        <v>500</v>
      </c>
      <c r="L835">
        <v>100</v>
      </c>
      <c r="N835" t="s">
        <v>120</v>
      </c>
      <c r="O835">
        <v>0</v>
      </c>
      <c r="P835">
        <v>0.25</v>
      </c>
      <c r="Q835">
        <v>3.2500000000000001E-2</v>
      </c>
      <c r="R835">
        <v>77.5</v>
      </c>
      <c r="S835">
        <v>170</v>
      </c>
      <c r="T835">
        <v>100</v>
      </c>
      <c r="U835">
        <v>1812.1301775147931</v>
      </c>
      <c r="V835">
        <v>20</v>
      </c>
      <c r="W835">
        <v>0.95</v>
      </c>
      <c r="X835">
        <v>1</v>
      </c>
      <c r="Y835">
        <v>31837.7522590054</v>
      </c>
      <c r="Z835">
        <v>159188761.29502699</v>
      </c>
      <c r="AA835">
        <v>213949695.1805163</v>
      </c>
      <c r="AB835">
        <v>213949.69518051631</v>
      </c>
      <c r="AC835">
        <v>0</v>
      </c>
      <c r="AD835">
        <v>1649.8752350268051</v>
      </c>
      <c r="AE835">
        <v>742443.85576206225</v>
      </c>
      <c r="AF835">
        <v>742443.85576206225</v>
      </c>
      <c r="AG835">
        <v>44.584317795842217</v>
      </c>
      <c r="AH835">
        <v>65.349908184176726</v>
      </c>
      <c r="AI835">
        <v>65.349908184176726</v>
      </c>
      <c r="AJ835">
        <v>6953.3650933667814</v>
      </c>
      <c r="AK835">
        <v>854.70085470085473</v>
      </c>
      <c r="AL835" t="s">
        <v>123</v>
      </c>
      <c r="AM835">
        <v>5064.6178842736963</v>
      </c>
      <c r="AN835">
        <v>355.30224371607198</v>
      </c>
      <c r="AO835">
        <v>11109.484391310039</v>
      </c>
      <c r="AP835">
        <v>13227.986076057399</v>
      </c>
      <c r="AQ835">
        <v>2118.5016847473621</v>
      </c>
      <c r="AR835">
        <v>9.3655096468266679E-3</v>
      </c>
      <c r="AS835">
        <v>155.95988538407619</v>
      </c>
      <c r="AT835">
        <v>113.5963974477592</v>
      </c>
      <c r="AU835">
        <v>7.9692201491800398</v>
      </c>
      <c r="AV835">
        <v>249.17919440153639</v>
      </c>
      <c r="AW835">
        <v>296.69593996324431</v>
      </c>
      <c r="AX835">
        <v>47.51674556170795</v>
      </c>
      <c r="AY835">
        <v>1.4657599670678609</v>
      </c>
      <c r="AZ835" t="s">
        <v>148</v>
      </c>
      <c r="BA835" t="str">
        <f>VLOOKUP($AZ835,Sheet1!$A$2:$B$58,2,FALSE)</f>
        <v>L-Lysine</v>
      </c>
      <c r="BB835" t="s">
        <v>201</v>
      </c>
      <c r="BC835">
        <v>6</v>
      </c>
      <c r="BD835">
        <v>17</v>
      </c>
      <c r="BE835">
        <v>0</v>
      </c>
      <c r="BF835">
        <v>147.19319999999999</v>
      </c>
      <c r="BG835">
        <f>VLOOKUP($AZ835,Sheet1!$A$2:$C$58,3,FALSE)</f>
        <v>4.833333333333333</v>
      </c>
      <c r="BI835" t="s">
        <v>245</v>
      </c>
      <c r="BJ835">
        <v>0.81997360843405087</v>
      </c>
      <c r="BK835">
        <v>0.228769230769231</v>
      </c>
      <c r="BL835">
        <v>0.56073528173019205</v>
      </c>
      <c r="BM835">
        <v>100</v>
      </c>
      <c r="BN835">
        <v>-0.37880759312071738</v>
      </c>
      <c r="BO835">
        <v>529.11944304229633</v>
      </c>
      <c r="BP835">
        <v>84.740067389894492</v>
      </c>
      <c r="BQ835">
        <v>1.794022718933018</v>
      </c>
      <c r="BR835">
        <v>304.98386221861313</v>
      </c>
      <c r="BS835">
        <v>224.13558082368331</v>
      </c>
      <c r="BT835">
        <v>0.68630769230769295</v>
      </c>
      <c r="BU835">
        <v>0</v>
      </c>
      <c r="BV835">
        <v>30.31733610117271</v>
      </c>
      <c r="BW835">
        <v>0</v>
      </c>
      <c r="BX835">
        <v>20.499340210851269</v>
      </c>
      <c r="BY835">
        <v>3.8580884825035691</v>
      </c>
      <c r="BZ835">
        <v>59.131705026662758</v>
      </c>
      <c r="CA835">
        <v>28.814368925490051</v>
      </c>
      <c r="CB835">
        <v>0</v>
      </c>
      <c r="CC835">
        <v>0</v>
      </c>
      <c r="CD835">
        <v>30.31733610117271</v>
      </c>
      <c r="CE835">
        <v>40.402365225094222</v>
      </c>
      <c r="CF835">
        <v>33.198772993721711</v>
      </c>
      <c r="CG835">
        <v>2.8814368925490048</v>
      </c>
      <c r="CH835">
        <v>0</v>
      </c>
      <c r="CI835">
        <v>0</v>
      </c>
      <c r="CJ835">
        <v>30.31733610117271</v>
      </c>
      <c r="CK835">
        <v>53.256576519443897</v>
      </c>
      <c r="CL835">
        <v>19.775709683614899</v>
      </c>
      <c r="CM835">
        <v>0</v>
      </c>
      <c r="CN835">
        <v>3.1635307346563031</v>
      </c>
      <c r="CO835">
        <v>30.31733610117271</v>
      </c>
      <c r="CP835">
        <v>40.402365225094222</v>
      </c>
      <c r="CQ835">
        <v>35.458437804190503</v>
      </c>
      <c r="CR835">
        <v>1.9775709683614899</v>
      </c>
      <c r="CS835">
        <v>0</v>
      </c>
      <c r="CT835">
        <v>3.1635307346563031</v>
      </c>
      <c r="CU835">
        <v>30.31733610117271</v>
      </c>
      <c r="CV835">
        <f t="shared" si="13"/>
        <v>224.13558082368331</v>
      </c>
    </row>
    <row r="836" spans="1:100" x14ac:dyDescent="0.25">
      <c r="A836" s="1">
        <v>790</v>
      </c>
      <c r="B836" t="s">
        <v>101</v>
      </c>
      <c r="C836" t="s">
        <v>115</v>
      </c>
      <c r="D836">
        <v>2</v>
      </c>
      <c r="E836">
        <v>6</v>
      </c>
      <c r="F836">
        <v>2</v>
      </c>
      <c r="G836">
        <v>62.06644</v>
      </c>
      <c r="H836">
        <v>10</v>
      </c>
      <c r="I836" t="s">
        <v>119</v>
      </c>
      <c r="J836">
        <v>1.44</v>
      </c>
      <c r="K836">
        <v>500</v>
      </c>
      <c r="L836">
        <v>100</v>
      </c>
      <c r="N836" t="s">
        <v>120</v>
      </c>
      <c r="O836">
        <v>0</v>
      </c>
      <c r="P836">
        <v>0.2</v>
      </c>
      <c r="Q836">
        <v>3.2500000000000001E-2</v>
      </c>
      <c r="R836">
        <v>77.5</v>
      </c>
      <c r="S836">
        <v>170</v>
      </c>
      <c r="T836">
        <v>100</v>
      </c>
      <c r="U836">
        <v>1812.1301775147931</v>
      </c>
      <c r="V836">
        <v>20</v>
      </c>
      <c r="W836">
        <v>0.95</v>
      </c>
      <c r="X836">
        <v>1</v>
      </c>
      <c r="Y836">
        <v>51229.825650239909</v>
      </c>
      <c r="Z836">
        <v>256149128.25119951</v>
      </c>
      <c r="AA836">
        <v>368854744.68172729</v>
      </c>
      <c r="AB836">
        <v>368854.74468172737</v>
      </c>
      <c r="AC836">
        <v>0</v>
      </c>
      <c r="AD836">
        <v>2654.7986160412529</v>
      </c>
      <c r="AE836">
        <v>955727.50177485112</v>
      </c>
      <c r="AF836">
        <v>955727.50177485112</v>
      </c>
      <c r="AG836">
        <v>59.31860364525869</v>
      </c>
      <c r="AH836">
        <v>84.123134706222388</v>
      </c>
      <c r="AI836">
        <v>84.123134706222388</v>
      </c>
      <c r="AJ836">
        <v>11987.77920215614</v>
      </c>
      <c r="AK836">
        <v>854.70085470085473</v>
      </c>
      <c r="AL836" t="s">
        <v>123</v>
      </c>
      <c r="AM836">
        <v>6519.542939732235</v>
      </c>
      <c r="AN836">
        <v>571.71347558196135</v>
      </c>
      <c r="AO836">
        <v>14300.932900057809</v>
      </c>
      <c r="AP836">
        <v>19933.736472171189</v>
      </c>
      <c r="AQ836">
        <v>5632.8035721133874</v>
      </c>
      <c r="AR836">
        <v>1.2543093276999999E-2</v>
      </c>
      <c r="AS836">
        <v>202.09139233698599</v>
      </c>
      <c r="AT836">
        <v>109.90722200274411</v>
      </c>
      <c r="AU836">
        <v>9.6380130422651682</v>
      </c>
      <c r="AV836">
        <v>241.0868095544065</v>
      </c>
      <c r="AW836">
        <v>336.04527495927471</v>
      </c>
      <c r="AX836">
        <v>94.958465404868207</v>
      </c>
      <c r="AY836">
        <v>1.4181577032612149</v>
      </c>
      <c r="AZ836" t="s">
        <v>167</v>
      </c>
      <c r="BA836" t="str">
        <f>VLOOKUP($AZ836,Sheet1!$A$2:$B$58,2,FALSE)</f>
        <v>Benzoate (PW1)</v>
      </c>
      <c r="BB836" t="s">
        <v>215</v>
      </c>
      <c r="BC836">
        <v>7</v>
      </c>
      <c r="BD836">
        <v>17</v>
      </c>
      <c r="BE836">
        <v>0</v>
      </c>
      <c r="BF836">
        <v>121.1121</v>
      </c>
      <c r="BG836">
        <f>VLOOKUP($AZ836,Sheet1!$A$2:$C$58,3,FALSE)</f>
        <v>4.1428571428571432</v>
      </c>
      <c r="BH836">
        <v>249.2</v>
      </c>
      <c r="BI836" t="s">
        <v>243</v>
      </c>
      <c r="BJ836">
        <v>0.82125107860807034</v>
      </c>
      <c r="BK836">
        <v>0.215982274741507</v>
      </c>
      <c r="BL836">
        <v>0.42145294163542302</v>
      </c>
      <c r="BM836">
        <v>100</v>
      </c>
      <c r="BN836">
        <v>-1.0766947808607681</v>
      </c>
      <c r="BO836">
        <v>797.34945888684763</v>
      </c>
      <c r="BP836">
        <v>225.3121428845354</v>
      </c>
      <c r="BQ836">
        <v>2.5436743096408252</v>
      </c>
      <c r="BR836">
        <v>432.42463263894018</v>
      </c>
      <c r="BS836">
        <v>364.92482624790739</v>
      </c>
      <c r="BT836">
        <v>0.75593796159527449</v>
      </c>
      <c r="BU836">
        <v>0</v>
      </c>
      <c r="BV836">
        <v>40.336650478775908</v>
      </c>
      <c r="BW836">
        <v>0</v>
      </c>
      <c r="BX836">
        <v>20.531276965201759</v>
      </c>
      <c r="BY836">
        <v>3.8580884825035691</v>
      </c>
      <c r="BZ836">
        <v>77.428593007024233</v>
      </c>
      <c r="CA836">
        <v>37.091942528248318</v>
      </c>
      <c r="CB836">
        <v>0</v>
      </c>
      <c r="CC836">
        <v>0</v>
      </c>
      <c r="CD836">
        <v>40.336650478775908</v>
      </c>
      <c r="CE836">
        <v>53.318830363662833</v>
      </c>
      <c r="CF836">
        <v>44.045844731600738</v>
      </c>
      <c r="CG836">
        <v>3.7091942528248318</v>
      </c>
      <c r="CH836">
        <v>0</v>
      </c>
      <c r="CI836">
        <v>0</v>
      </c>
      <c r="CJ836">
        <v>40.336650478775908</v>
      </c>
      <c r="CK836">
        <v>71.544311398584441</v>
      </c>
      <c r="CL836">
        <v>28.039201592187101</v>
      </c>
      <c r="CM836">
        <v>0</v>
      </c>
      <c r="CN836">
        <v>3.168459327621429</v>
      </c>
      <c r="CO836">
        <v>40.336650478775908</v>
      </c>
      <c r="CP836">
        <v>53.318830363662833</v>
      </c>
      <c r="CQ836">
        <v>46.309029965616048</v>
      </c>
      <c r="CR836">
        <v>2.80392015921871</v>
      </c>
      <c r="CS836">
        <v>0</v>
      </c>
      <c r="CT836">
        <v>3.168459327621429</v>
      </c>
      <c r="CU836">
        <v>40.336650478775908</v>
      </c>
      <c r="CV836">
        <f t="shared" si="13"/>
        <v>364.92482624790739</v>
      </c>
    </row>
    <row r="837" spans="1:100" x14ac:dyDescent="0.25">
      <c r="A837" s="1">
        <v>791</v>
      </c>
      <c r="B837" t="s">
        <v>101</v>
      </c>
      <c r="C837" t="s">
        <v>115</v>
      </c>
      <c r="D837">
        <v>2</v>
      </c>
      <c r="E837">
        <v>6</v>
      </c>
      <c r="F837">
        <v>2</v>
      </c>
      <c r="G837">
        <v>62.06644</v>
      </c>
      <c r="H837">
        <v>10</v>
      </c>
      <c r="I837" t="s">
        <v>119</v>
      </c>
      <c r="J837">
        <v>1.44</v>
      </c>
      <c r="K837">
        <v>500</v>
      </c>
      <c r="L837">
        <v>100</v>
      </c>
      <c r="N837" t="s">
        <v>120</v>
      </c>
      <c r="O837">
        <v>0</v>
      </c>
      <c r="P837">
        <v>0.2</v>
      </c>
      <c r="Q837">
        <v>3.2500000000000001E-2</v>
      </c>
      <c r="R837">
        <v>77.5</v>
      </c>
      <c r="S837">
        <v>170</v>
      </c>
      <c r="T837">
        <v>100</v>
      </c>
      <c r="U837">
        <v>1812.1301775147931</v>
      </c>
      <c r="V837">
        <v>20</v>
      </c>
      <c r="W837">
        <v>0.95</v>
      </c>
      <c r="X837">
        <v>1</v>
      </c>
      <c r="Y837">
        <v>51229.825650240033</v>
      </c>
      <c r="Z837">
        <v>256149128.2512002</v>
      </c>
      <c r="AA837">
        <v>368854744.68172818</v>
      </c>
      <c r="AB837">
        <v>368854.74468172819</v>
      </c>
      <c r="AC837">
        <v>0</v>
      </c>
      <c r="AD837">
        <v>2654.7986160412588</v>
      </c>
      <c r="AE837">
        <v>955727.50177485333</v>
      </c>
      <c r="AF837">
        <v>955727.50177485333</v>
      </c>
      <c r="AG837">
        <v>59.318603645258833</v>
      </c>
      <c r="AH837">
        <v>84.123134706222572</v>
      </c>
      <c r="AI837">
        <v>84.123134706222572</v>
      </c>
      <c r="AJ837">
        <v>11987.779202156171</v>
      </c>
      <c r="AK837">
        <v>854.70085470085473</v>
      </c>
      <c r="AL837" t="s">
        <v>123</v>
      </c>
      <c r="AM837">
        <v>6519.5429397322496</v>
      </c>
      <c r="AN837">
        <v>571.7134755819626</v>
      </c>
      <c r="AO837">
        <v>14300.93290005784</v>
      </c>
      <c r="AP837">
        <v>19933.73647217124</v>
      </c>
      <c r="AQ837">
        <v>5632.8035721134038</v>
      </c>
      <c r="AR837">
        <v>1.2543093276999999E-2</v>
      </c>
      <c r="AS837">
        <v>202.09139233698599</v>
      </c>
      <c r="AT837">
        <v>109.90722200274411</v>
      </c>
      <c r="AU837">
        <v>9.6380130422651682</v>
      </c>
      <c r="AV837">
        <v>241.0868095544065</v>
      </c>
      <c r="AW837">
        <v>336.04527495927482</v>
      </c>
      <c r="AX837">
        <v>94.958465404868292</v>
      </c>
      <c r="AY837">
        <v>1.4181577032612149</v>
      </c>
      <c r="AZ837" t="s">
        <v>168</v>
      </c>
      <c r="BA837" t="str">
        <f>VLOOKUP($AZ837,Sheet1!$A$2:$B$58,2,FALSE)</f>
        <v>Benzoate (PW2)</v>
      </c>
      <c r="BB837" t="s">
        <v>215</v>
      </c>
      <c r="BC837">
        <v>7</v>
      </c>
      <c r="BD837">
        <v>17</v>
      </c>
      <c r="BE837">
        <v>0</v>
      </c>
      <c r="BF837">
        <v>121.1121</v>
      </c>
      <c r="BG837">
        <f>VLOOKUP($AZ837,Sheet1!$A$2:$C$58,3,FALSE)</f>
        <v>4.1428571428571432</v>
      </c>
      <c r="BH837">
        <v>249.2</v>
      </c>
      <c r="BI837" t="s">
        <v>243</v>
      </c>
      <c r="BJ837">
        <v>0.82125107860807212</v>
      </c>
      <c r="BK837">
        <v>0.215982274741506</v>
      </c>
      <c r="BL837">
        <v>0.42145294163542202</v>
      </c>
      <c r="BM837">
        <v>100</v>
      </c>
      <c r="BN837">
        <v>-1.076694780860773</v>
      </c>
      <c r="BO837">
        <v>797.34945888684967</v>
      </c>
      <c r="BP837">
        <v>225.3121428845362</v>
      </c>
      <c r="BQ837">
        <v>2.543674309640831</v>
      </c>
      <c r="BR837">
        <v>432.42463263894132</v>
      </c>
      <c r="BS837">
        <v>364.92482624790841</v>
      </c>
      <c r="BT837">
        <v>0.75593796159527105</v>
      </c>
      <c r="BU837">
        <v>0</v>
      </c>
      <c r="BV837">
        <v>40.336650478776001</v>
      </c>
      <c r="BW837">
        <v>0</v>
      </c>
      <c r="BX837">
        <v>20.531276965201801</v>
      </c>
      <c r="BY837">
        <v>3.8580884825035691</v>
      </c>
      <c r="BZ837">
        <v>77.428593007024404</v>
      </c>
      <c r="CA837">
        <v>37.091942528248403</v>
      </c>
      <c r="CB837">
        <v>0</v>
      </c>
      <c r="CC837">
        <v>0</v>
      </c>
      <c r="CD837">
        <v>40.336650478776001</v>
      </c>
      <c r="CE837">
        <v>53.31883036366294</v>
      </c>
      <c r="CF837">
        <v>44.045844731600837</v>
      </c>
      <c r="CG837">
        <v>3.7091942528248398</v>
      </c>
      <c r="CH837">
        <v>0</v>
      </c>
      <c r="CI837">
        <v>0</v>
      </c>
      <c r="CJ837">
        <v>40.336650478776001</v>
      </c>
      <c r="CK837">
        <v>71.544311398584597</v>
      </c>
      <c r="CL837">
        <v>28.039201592187158</v>
      </c>
      <c r="CM837">
        <v>0</v>
      </c>
      <c r="CN837">
        <v>3.1684593276214361</v>
      </c>
      <c r="CO837">
        <v>40.336650478776001</v>
      </c>
      <c r="CP837">
        <v>53.31883036366294</v>
      </c>
      <c r="CQ837">
        <v>46.309029965616148</v>
      </c>
      <c r="CR837">
        <v>2.8039201592187162</v>
      </c>
      <c r="CS837">
        <v>0</v>
      </c>
      <c r="CT837">
        <v>3.1684593276214361</v>
      </c>
      <c r="CU837">
        <v>40.336650478776001</v>
      </c>
      <c r="CV837">
        <f t="shared" si="13"/>
        <v>364.92482624790841</v>
      </c>
    </row>
    <row r="838" spans="1:100" x14ac:dyDescent="0.25">
      <c r="A838" s="1">
        <v>782</v>
      </c>
      <c r="B838" t="s">
        <v>101</v>
      </c>
      <c r="C838" t="s">
        <v>115</v>
      </c>
      <c r="D838">
        <v>2</v>
      </c>
      <c r="E838">
        <v>6</v>
      </c>
      <c r="F838">
        <v>2</v>
      </c>
      <c r="G838">
        <v>62.06644</v>
      </c>
      <c r="H838">
        <v>10</v>
      </c>
      <c r="I838" t="s">
        <v>119</v>
      </c>
      <c r="J838">
        <v>1.44</v>
      </c>
      <c r="K838">
        <v>500</v>
      </c>
      <c r="L838">
        <v>100</v>
      </c>
      <c r="N838" t="s">
        <v>120</v>
      </c>
      <c r="O838">
        <v>0</v>
      </c>
      <c r="P838">
        <v>0.2</v>
      </c>
      <c r="Q838">
        <v>3.2500000000000001E-2</v>
      </c>
      <c r="R838">
        <v>77.5</v>
      </c>
      <c r="S838">
        <v>170</v>
      </c>
      <c r="T838">
        <v>100</v>
      </c>
      <c r="U838">
        <v>1812.1301775147931</v>
      </c>
      <c r="V838">
        <v>20</v>
      </c>
      <c r="W838">
        <v>0.95</v>
      </c>
      <c r="X838">
        <v>1</v>
      </c>
      <c r="Y838">
        <v>43331.774498934617</v>
      </c>
      <c r="Z838">
        <v>216658872.4946731</v>
      </c>
      <c r="AA838">
        <v>311988776.39232922</v>
      </c>
      <c r="AB838">
        <v>311988.77639232919</v>
      </c>
      <c r="AC838">
        <v>0</v>
      </c>
      <c r="AD838">
        <v>2245.510959880547</v>
      </c>
      <c r="AE838">
        <v>808383.94555699674</v>
      </c>
      <c r="AF838">
        <v>808383.94555699674</v>
      </c>
      <c r="AG838">
        <v>50.173513653876597</v>
      </c>
      <c r="AH838">
        <v>71.153954887926858</v>
      </c>
      <c r="AI838">
        <v>71.153954887926858</v>
      </c>
      <c r="AJ838">
        <v>10139.635232750699</v>
      </c>
      <c r="AK838">
        <v>854.70085470085473</v>
      </c>
      <c r="AL838" t="s">
        <v>123</v>
      </c>
      <c r="AM838">
        <v>5514.4315038143313</v>
      </c>
      <c r="AN838">
        <v>483.57297897233218</v>
      </c>
      <c r="AO838">
        <v>12096.172330947569</v>
      </c>
      <c r="AP838">
        <v>16992.340570238219</v>
      </c>
      <c r="AQ838">
        <v>4896.1682392906496</v>
      </c>
      <c r="AR838">
        <v>1.2543093276999999E-2</v>
      </c>
      <c r="AS838">
        <v>202.09139233698599</v>
      </c>
      <c r="AT838">
        <v>109.90722200274411</v>
      </c>
      <c r="AU838">
        <v>9.63801304226517</v>
      </c>
      <c r="AV838">
        <v>241.0868095544065</v>
      </c>
      <c r="AW838">
        <v>338.67152871653258</v>
      </c>
      <c r="AX838">
        <v>97.584719162126106</v>
      </c>
      <c r="AY838">
        <v>1.4181577032612149</v>
      </c>
      <c r="AZ838" t="s">
        <v>157</v>
      </c>
      <c r="BA838" t="str">
        <f>VLOOKUP($AZ838,Sheet1!$A$2:$B$58,2,FALSE)</f>
        <v>Isobutyrate</v>
      </c>
      <c r="BB838" t="s">
        <v>203</v>
      </c>
      <c r="BC838">
        <v>4</v>
      </c>
      <c r="BD838">
        <v>17</v>
      </c>
      <c r="BE838">
        <v>0</v>
      </c>
      <c r="BF838">
        <v>87.095680000000002</v>
      </c>
      <c r="BG838">
        <f>VLOOKUP($AZ838,Sheet1!$A$2:$C$58,3,FALSE)</f>
        <v>4.75</v>
      </c>
      <c r="BH838">
        <v>155</v>
      </c>
      <c r="BI838" t="s">
        <v>243</v>
      </c>
      <c r="BJ838">
        <v>0.82493463720398164</v>
      </c>
      <c r="BK838">
        <v>0.35507936507936499</v>
      </c>
      <c r="BL838">
        <v>0.49827086403521997</v>
      </c>
      <c r="BM838">
        <v>100</v>
      </c>
      <c r="BN838">
        <v>-0.74977017696340087</v>
      </c>
      <c r="BO838">
        <v>679.69362280952839</v>
      </c>
      <c r="BP838">
        <v>195.8467295716259</v>
      </c>
      <c r="BQ838">
        <v>2.0212235583130931</v>
      </c>
      <c r="BR838">
        <v>343.60800491322573</v>
      </c>
      <c r="BS838">
        <v>336.08561789630272</v>
      </c>
      <c r="BT838">
        <v>0.71015873015872999</v>
      </c>
      <c r="BU838">
        <v>0</v>
      </c>
      <c r="BV838">
        <v>34.117989284636089</v>
      </c>
      <c r="BW838">
        <v>0</v>
      </c>
      <c r="BX838">
        <v>20.623365930099538</v>
      </c>
      <c r="BY838">
        <v>3.8580884825035691</v>
      </c>
      <c r="BZ838">
        <v>65.491504008943409</v>
      </c>
      <c r="CA838">
        <v>31.37351472430732</v>
      </c>
      <c r="CB838">
        <v>0</v>
      </c>
      <c r="CC838">
        <v>0</v>
      </c>
      <c r="CD838">
        <v>34.117989284636089</v>
      </c>
      <c r="CE838">
        <v>45.098719438143647</v>
      </c>
      <c r="CF838">
        <v>37.255340757066818</v>
      </c>
      <c r="CG838">
        <v>3.137351472430733</v>
      </c>
      <c r="CH838">
        <v>0</v>
      </c>
      <c r="CI838">
        <v>0</v>
      </c>
      <c r="CJ838">
        <v>34.117989284636089</v>
      </c>
      <c r="CK838">
        <v>59.580829624087102</v>
      </c>
      <c r="CL838">
        <v>22.280169516836072</v>
      </c>
      <c r="CM838">
        <v>0</v>
      </c>
      <c r="CN838">
        <v>3.1826708226149418</v>
      </c>
      <c r="CO838">
        <v>34.117989284636089</v>
      </c>
      <c r="CP838">
        <v>45.098719438143647</v>
      </c>
      <c r="CQ838">
        <v>39.52867705893464</v>
      </c>
      <c r="CR838">
        <v>2.2280169516836068</v>
      </c>
      <c r="CS838">
        <v>0</v>
      </c>
      <c r="CT838">
        <v>3.1826708226149418</v>
      </c>
      <c r="CU838">
        <v>34.117989284636089</v>
      </c>
      <c r="CV838">
        <f t="shared" si="13"/>
        <v>336.08561789630272</v>
      </c>
    </row>
    <row r="839" spans="1:100" x14ac:dyDescent="0.25">
      <c r="A839" s="1">
        <v>209</v>
      </c>
      <c r="B839" t="s">
        <v>99</v>
      </c>
      <c r="C839" t="s">
        <v>113</v>
      </c>
      <c r="D839">
        <v>1</v>
      </c>
      <c r="E839">
        <v>4</v>
      </c>
      <c r="F839">
        <v>1</v>
      </c>
      <c r="G839">
        <v>32.041060000000002</v>
      </c>
      <c r="H839">
        <v>6</v>
      </c>
      <c r="I839" t="s">
        <v>119</v>
      </c>
      <c r="J839">
        <v>1.2130000000000001</v>
      </c>
      <c r="K839">
        <v>500</v>
      </c>
      <c r="L839">
        <v>100</v>
      </c>
      <c r="N839" t="s">
        <v>120</v>
      </c>
      <c r="O839">
        <v>0</v>
      </c>
      <c r="P839">
        <v>0.125</v>
      </c>
      <c r="Q839">
        <v>3.2500000000000001E-2</v>
      </c>
      <c r="R839">
        <v>77.5</v>
      </c>
      <c r="S839">
        <v>170</v>
      </c>
      <c r="T839">
        <v>100</v>
      </c>
      <c r="U839">
        <v>1812.1301775147931</v>
      </c>
      <c r="V839">
        <v>20</v>
      </c>
      <c r="W839">
        <v>0.95</v>
      </c>
      <c r="X839">
        <v>1</v>
      </c>
      <c r="Y839">
        <v>60729.375181744574</v>
      </c>
      <c r="Z839">
        <v>303646875.90872282</v>
      </c>
      <c r="AA839">
        <v>368323660.4772808</v>
      </c>
      <c r="AB839">
        <v>368323.66047728079</v>
      </c>
      <c r="AC839">
        <v>0</v>
      </c>
      <c r="AD839">
        <v>3147.0780768661562</v>
      </c>
      <c r="AE839">
        <v>1888246.8461196939</v>
      </c>
      <c r="AF839">
        <v>1888246.8461196939</v>
      </c>
      <c r="AG839">
        <v>60.501430491331867</v>
      </c>
      <c r="AH839">
        <v>62.326307773295781</v>
      </c>
      <c r="AI839">
        <v>62.326307773295781</v>
      </c>
      <c r="AJ839">
        <v>11970.51896551163</v>
      </c>
      <c r="AK839">
        <v>854.70085470085473</v>
      </c>
      <c r="AL839" t="s">
        <v>123</v>
      </c>
      <c r="AM839">
        <v>4830.2888524304226</v>
      </c>
      <c r="AN839">
        <v>677.72633840524293</v>
      </c>
      <c r="AO839">
        <v>10595.47232146028</v>
      </c>
      <c r="AP839">
        <v>18333.235011048149</v>
      </c>
      <c r="AQ839">
        <v>7737.762689587862</v>
      </c>
      <c r="AR839">
        <v>6.3394883937504158E-3</v>
      </c>
      <c r="AS839">
        <v>197.85513942892081</v>
      </c>
      <c r="AT839">
        <v>79.837597445277993</v>
      </c>
      <c r="AU839">
        <v>11.20182337676035</v>
      </c>
      <c r="AV839">
        <v>175.12763310577111</v>
      </c>
      <c r="AW839">
        <v>303.0215130809969</v>
      </c>
      <c r="AX839">
        <v>127.8938799752258</v>
      </c>
      <c r="AY839">
        <v>1.030162547681007</v>
      </c>
      <c r="AZ839" t="s">
        <v>143</v>
      </c>
      <c r="BA839" t="str">
        <f>VLOOKUP($AZ839,Sheet1!$A$2:$B$58,2,FALSE)</f>
        <v>Pentanol (PW2)</v>
      </c>
      <c r="BB839" t="s">
        <v>196</v>
      </c>
      <c r="BC839">
        <v>5</v>
      </c>
      <c r="BD839">
        <v>19.93</v>
      </c>
      <c r="BE839">
        <v>34.726999999999997</v>
      </c>
      <c r="BF839">
        <v>88.14658</v>
      </c>
      <c r="BG839">
        <f>VLOOKUP($AZ839,Sheet1!$A$2:$C$58,3,FALSE)</f>
        <v>6</v>
      </c>
      <c r="BH839">
        <v>138</v>
      </c>
      <c r="BI839" t="s">
        <v>232</v>
      </c>
      <c r="BJ839">
        <v>0.8276597907672697</v>
      </c>
      <c r="BK839">
        <v>0.15020202020202</v>
      </c>
      <c r="BL839">
        <v>0.413213370278605</v>
      </c>
      <c r="BM839">
        <v>100</v>
      </c>
      <c r="BN839">
        <v>-0.90269643164801183</v>
      </c>
      <c r="BO839">
        <v>733.32940044192583</v>
      </c>
      <c r="BP839">
        <v>309.51050758351448</v>
      </c>
      <c r="BQ839">
        <v>1.665392520164561</v>
      </c>
      <c r="BR839">
        <v>283.11672842797537</v>
      </c>
      <c r="BS839">
        <v>450.2126720139504</v>
      </c>
      <c r="BT839">
        <v>0.75101010101010002</v>
      </c>
      <c r="BU839">
        <v>0</v>
      </c>
      <c r="BV839">
        <v>48.231740387689769</v>
      </c>
      <c r="BW839">
        <v>0.7200030461447624</v>
      </c>
      <c r="BX839">
        <v>20.691494769181741</v>
      </c>
      <c r="BY839">
        <v>3.8580884825035691</v>
      </c>
      <c r="BZ839">
        <v>75.712930122218353</v>
      </c>
      <c r="CA839">
        <v>27.481189734528581</v>
      </c>
      <c r="CB839">
        <v>0</v>
      </c>
      <c r="CC839">
        <v>0</v>
      </c>
      <c r="CD839">
        <v>48.231740387689769</v>
      </c>
      <c r="CE839">
        <v>57.850156794774783</v>
      </c>
      <c r="CF839">
        <v>50.97985936114263</v>
      </c>
      <c r="CG839">
        <v>2.748118973452859</v>
      </c>
      <c r="CH839">
        <v>0</v>
      </c>
      <c r="CI839">
        <v>0</v>
      </c>
      <c r="CJ839">
        <v>48.231740387689769</v>
      </c>
      <c r="CK839">
        <v>69.782729953578823</v>
      </c>
      <c r="CL839">
        <v>18.35780485969854</v>
      </c>
      <c r="CM839">
        <v>0</v>
      </c>
      <c r="CN839">
        <v>3.1931847061905159</v>
      </c>
      <c r="CO839">
        <v>48.231740387689769</v>
      </c>
      <c r="CP839">
        <v>57.850156794774783</v>
      </c>
      <c r="CQ839">
        <v>53.260705579850139</v>
      </c>
      <c r="CR839">
        <v>1.835780485969853</v>
      </c>
      <c r="CS839">
        <v>0</v>
      </c>
      <c r="CT839">
        <v>3.1931847061905159</v>
      </c>
      <c r="CU839">
        <v>48.231740387689769</v>
      </c>
      <c r="CV839">
        <f t="shared" si="13"/>
        <v>450.2126720139504</v>
      </c>
    </row>
    <row r="840" spans="1:100" x14ac:dyDescent="0.25">
      <c r="A840" s="1">
        <v>266</v>
      </c>
      <c r="B840" t="s">
        <v>99</v>
      </c>
      <c r="C840" t="s">
        <v>113</v>
      </c>
      <c r="D840">
        <v>1</v>
      </c>
      <c r="E840">
        <v>4</v>
      </c>
      <c r="F840">
        <v>1</v>
      </c>
      <c r="G840">
        <v>32.041060000000002</v>
      </c>
      <c r="H840">
        <v>6</v>
      </c>
      <c r="I840" t="s">
        <v>119</v>
      </c>
      <c r="J840">
        <v>1.2130000000000001</v>
      </c>
      <c r="K840">
        <v>500</v>
      </c>
      <c r="L840">
        <v>100</v>
      </c>
      <c r="N840" t="s">
        <v>120</v>
      </c>
      <c r="O840">
        <v>0</v>
      </c>
      <c r="P840">
        <v>0.125</v>
      </c>
      <c r="Q840">
        <v>3.2500000000000001E-2</v>
      </c>
      <c r="R840">
        <v>77.5</v>
      </c>
      <c r="S840">
        <v>170</v>
      </c>
      <c r="T840">
        <v>100</v>
      </c>
      <c r="U840">
        <v>1812.1301775147931</v>
      </c>
      <c r="V840">
        <v>20</v>
      </c>
      <c r="W840">
        <v>0.95</v>
      </c>
      <c r="X840">
        <v>1</v>
      </c>
      <c r="Y840">
        <v>60729.375181744574</v>
      </c>
      <c r="Z840">
        <v>303646875.90872282</v>
      </c>
      <c r="AA840">
        <v>368323660.4772808</v>
      </c>
      <c r="AB840">
        <v>368323.66047728079</v>
      </c>
      <c r="AC840">
        <v>0</v>
      </c>
      <c r="AD840">
        <v>3147.0780768661562</v>
      </c>
      <c r="AE840">
        <v>1888246.8461196939</v>
      </c>
      <c r="AF840">
        <v>1888246.8461196939</v>
      </c>
      <c r="AG840">
        <v>60.501430491331867</v>
      </c>
      <c r="AH840">
        <v>62.326307773295781</v>
      </c>
      <c r="AI840">
        <v>62.326307773295781</v>
      </c>
      <c r="AJ840">
        <v>11970.51896551163</v>
      </c>
      <c r="AK840">
        <v>854.70085470085473</v>
      </c>
      <c r="AL840" t="s">
        <v>123</v>
      </c>
      <c r="AM840">
        <v>4830.2888524304226</v>
      </c>
      <c r="AN840">
        <v>677.72633840524293</v>
      </c>
      <c r="AO840">
        <v>10595.47232146028</v>
      </c>
      <c r="AP840">
        <v>18333.235011048149</v>
      </c>
      <c r="AQ840">
        <v>7737.762689587862</v>
      </c>
      <c r="AR840">
        <v>6.3394883937504158E-3</v>
      </c>
      <c r="AS840">
        <v>197.85513942892081</v>
      </c>
      <c r="AT840">
        <v>79.837597445277993</v>
      </c>
      <c r="AU840">
        <v>11.20182337676035</v>
      </c>
      <c r="AV840">
        <v>175.12763310577111</v>
      </c>
      <c r="AW840">
        <v>303.0215130809969</v>
      </c>
      <c r="AX840">
        <v>127.8938799752258</v>
      </c>
      <c r="AY840">
        <v>1.030162547681007</v>
      </c>
      <c r="AZ840" t="s">
        <v>143</v>
      </c>
      <c r="BA840" t="str">
        <f>VLOOKUP($AZ840,Sheet1!$A$2:$B$58,2,FALSE)</f>
        <v>Pentanol (PW2)</v>
      </c>
      <c r="BB840" t="s">
        <v>196</v>
      </c>
      <c r="BC840">
        <v>5</v>
      </c>
      <c r="BD840">
        <v>19.93</v>
      </c>
      <c r="BE840">
        <v>34.726999999999997</v>
      </c>
      <c r="BF840">
        <v>88.14658</v>
      </c>
      <c r="BG840">
        <f>VLOOKUP($AZ840,Sheet1!$A$2:$C$58,3,FALSE)</f>
        <v>6</v>
      </c>
      <c r="BH840">
        <v>138</v>
      </c>
      <c r="BI840" t="s">
        <v>233</v>
      </c>
      <c r="BJ840">
        <v>0.8276597907672697</v>
      </c>
      <c r="BK840">
        <v>0.15020202020202</v>
      </c>
      <c r="BL840">
        <v>0.413213370278605</v>
      </c>
      <c r="BM840">
        <v>100</v>
      </c>
      <c r="BN840">
        <v>-0.90269643164801183</v>
      </c>
      <c r="BO840">
        <v>733.32940044192583</v>
      </c>
      <c r="BP840">
        <v>309.51050758351448</v>
      </c>
      <c r="BQ840">
        <v>1.665392520164561</v>
      </c>
      <c r="BR840">
        <v>283.11672842797537</v>
      </c>
      <c r="BS840">
        <v>450.2126720139504</v>
      </c>
      <c r="BT840">
        <v>0.75101010101010002</v>
      </c>
      <c r="BU840">
        <v>0</v>
      </c>
      <c r="BV840">
        <v>48.231740387689769</v>
      </c>
      <c r="BW840">
        <v>0.7200030461447624</v>
      </c>
      <c r="BX840">
        <v>20.691494769181741</v>
      </c>
      <c r="BY840">
        <v>3.8580884825035691</v>
      </c>
      <c r="BZ840">
        <v>75.712930122218353</v>
      </c>
      <c r="CA840">
        <v>27.481189734528581</v>
      </c>
      <c r="CB840">
        <v>0</v>
      </c>
      <c r="CC840">
        <v>0</v>
      </c>
      <c r="CD840">
        <v>48.231740387689769</v>
      </c>
      <c r="CE840">
        <v>57.850156794774783</v>
      </c>
      <c r="CF840">
        <v>50.97985936114263</v>
      </c>
      <c r="CG840">
        <v>2.748118973452859</v>
      </c>
      <c r="CH840">
        <v>0</v>
      </c>
      <c r="CI840">
        <v>0</v>
      </c>
      <c r="CJ840">
        <v>48.231740387689769</v>
      </c>
      <c r="CK840">
        <v>69.782729953578823</v>
      </c>
      <c r="CL840">
        <v>18.35780485969854</v>
      </c>
      <c r="CM840">
        <v>0</v>
      </c>
      <c r="CN840">
        <v>3.1931847061905159</v>
      </c>
      <c r="CO840">
        <v>48.231740387689769</v>
      </c>
      <c r="CP840">
        <v>57.850156794774783</v>
      </c>
      <c r="CQ840">
        <v>53.260705579850139</v>
      </c>
      <c r="CR840">
        <v>1.835780485969853</v>
      </c>
      <c r="CS840">
        <v>0</v>
      </c>
      <c r="CT840">
        <v>3.1931847061905159</v>
      </c>
      <c r="CU840">
        <v>48.231740387689769</v>
      </c>
      <c r="CV840">
        <f t="shared" si="13"/>
        <v>450.2126720139504</v>
      </c>
    </row>
    <row r="841" spans="1:100" x14ac:dyDescent="0.25">
      <c r="A841" s="1">
        <v>768</v>
      </c>
      <c r="B841" t="s">
        <v>101</v>
      </c>
      <c r="C841" t="s">
        <v>115</v>
      </c>
      <c r="D841">
        <v>2</v>
      </c>
      <c r="E841">
        <v>6</v>
      </c>
      <c r="F841">
        <v>2</v>
      </c>
      <c r="G841">
        <v>62.06644</v>
      </c>
      <c r="H841">
        <v>10</v>
      </c>
      <c r="I841" t="s">
        <v>119</v>
      </c>
      <c r="J841">
        <v>1.44</v>
      </c>
      <c r="K841">
        <v>500</v>
      </c>
      <c r="L841">
        <v>100</v>
      </c>
      <c r="N841" t="s">
        <v>120</v>
      </c>
      <c r="O841">
        <v>0</v>
      </c>
      <c r="P841">
        <v>0.2</v>
      </c>
      <c r="Q841">
        <v>3.2500000000000001E-2</v>
      </c>
      <c r="R841">
        <v>77.5</v>
      </c>
      <c r="S841">
        <v>170</v>
      </c>
      <c r="T841">
        <v>100</v>
      </c>
      <c r="U841">
        <v>1812.1301775147931</v>
      </c>
      <c r="V841">
        <v>20</v>
      </c>
      <c r="W841">
        <v>0.95</v>
      </c>
      <c r="X841">
        <v>1</v>
      </c>
      <c r="Y841">
        <v>39010.270119918183</v>
      </c>
      <c r="Z841">
        <v>195051350.5995909</v>
      </c>
      <c r="AA841">
        <v>280873944.86341077</v>
      </c>
      <c r="AB841">
        <v>280873.94486341078</v>
      </c>
      <c r="AC841">
        <v>0</v>
      </c>
      <c r="AD841">
        <v>2021.564778159053</v>
      </c>
      <c r="AE841">
        <v>727763.32013725908</v>
      </c>
      <c r="AF841">
        <v>727763.32013725908</v>
      </c>
      <c r="AG841">
        <v>45.169678443499983</v>
      </c>
      <c r="AH841">
        <v>64.057727438481535</v>
      </c>
      <c r="AI841">
        <v>64.057727438481535</v>
      </c>
      <c r="AJ841">
        <v>9128.4032080608522</v>
      </c>
      <c r="AK841">
        <v>854.70085470085473</v>
      </c>
      <c r="AL841" t="s">
        <v>123</v>
      </c>
      <c r="AM841">
        <v>4964.4738764823187</v>
      </c>
      <c r="AN841">
        <v>435.34594995337659</v>
      </c>
      <c r="AO841">
        <v>10889.81366454186</v>
      </c>
      <c r="AP841">
        <v>15382.9238891974</v>
      </c>
      <c r="AQ841">
        <v>4493.110224655542</v>
      </c>
      <c r="AR841">
        <v>1.2543093276999999E-2</v>
      </c>
      <c r="AS841">
        <v>202.09139233698599</v>
      </c>
      <c r="AT841">
        <v>109.90722200274411</v>
      </c>
      <c r="AU841">
        <v>9.6380130422651682</v>
      </c>
      <c r="AV841">
        <v>241.0868095544065</v>
      </c>
      <c r="AW841">
        <v>340.55863179187719</v>
      </c>
      <c r="AX841">
        <v>99.471822237470747</v>
      </c>
      <c r="AY841">
        <v>1.4181577032612149</v>
      </c>
      <c r="AZ841" t="s">
        <v>132</v>
      </c>
      <c r="BA841" t="str">
        <f>VLOOKUP($AZ841,Sheet1!$A$2:$B$58,2,FALSE)</f>
        <v>1,3-Diaminopropane</v>
      </c>
      <c r="BB841" t="s">
        <v>191</v>
      </c>
      <c r="BC841">
        <v>3</v>
      </c>
      <c r="BD841">
        <v>17</v>
      </c>
      <c r="BE841">
        <v>35.1</v>
      </c>
      <c r="BF841">
        <v>76.139580000000009</v>
      </c>
      <c r="BG841">
        <f>VLOOKUP($AZ841,Sheet1!$A$2:$C$58,3,FALSE)</f>
        <v>6.05</v>
      </c>
      <c r="BH841">
        <v>139.30000000000001</v>
      </c>
      <c r="BI841" t="s">
        <v>243</v>
      </c>
      <c r="BJ841">
        <v>0.82825863038257663</v>
      </c>
      <c r="BK841">
        <v>0.451168831168831</v>
      </c>
      <c r="BL841">
        <v>0.55346862898904603</v>
      </c>
      <c r="BM841">
        <v>100</v>
      </c>
      <c r="BN841">
        <v>-0.64772111412544731</v>
      </c>
      <c r="BO841">
        <v>615.31695556789612</v>
      </c>
      <c r="BP841">
        <v>179.72440898622179</v>
      </c>
      <c r="BQ841">
        <v>1.7340504671566841</v>
      </c>
      <c r="BR841">
        <v>294.78857941663631</v>
      </c>
      <c r="BS841">
        <v>320.52837615125981</v>
      </c>
      <c r="BT841">
        <v>0.67675324675324644</v>
      </c>
      <c r="BU841">
        <v>0</v>
      </c>
      <c r="BV841">
        <v>30.715381341579981</v>
      </c>
      <c r="BW841">
        <v>1.142749933971501</v>
      </c>
      <c r="BX841">
        <v>20.70646575956442</v>
      </c>
      <c r="BY841">
        <v>3.8580884825035691</v>
      </c>
      <c r="BZ841">
        <v>58.959996249666659</v>
      </c>
      <c r="CA841">
        <v>28.244614908086682</v>
      </c>
      <c r="CB841">
        <v>0</v>
      </c>
      <c r="CC841">
        <v>0</v>
      </c>
      <c r="CD841">
        <v>30.715381341579981</v>
      </c>
      <c r="CE841">
        <v>40.600996559410319</v>
      </c>
      <c r="CF841">
        <v>33.539842832388651</v>
      </c>
      <c r="CG841">
        <v>2.8244614908086678</v>
      </c>
      <c r="CH841">
        <v>0</v>
      </c>
      <c r="CI841">
        <v>0</v>
      </c>
      <c r="CJ841">
        <v>30.715381341579981</v>
      </c>
      <c r="CK841">
        <v>53.025505382327857</v>
      </c>
      <c r="CL841">
        <v>19.114628958334681</v>
      </c>
      <c r="CM841">
        <v>0</v>
      </c>
      <c r="CN841">
        <v>3.1954950824131991</v>
      </c>
      <c r="CO841">
        <v>30.715381341579981</v>
      </c>
      <c r="CP841">
        <v>40.600996559410319</v>
      </c>
      <c r="CQ841">
        <v>35.822339319826654</v>
      </c>
      <c r="CR841">
        <v>1.9114628958334681</v>
      </c>
      <c r="CS841">
        <v>0</v>
      </c>
      <c r="CT841">
        <v>3.1954950824131991</v>
      </c>
      <c r="CU841">
        <v>30.715381341579981</v>
      </c>
      <c r="CV841">
        <f t="shared" si="13"/>
        <v>320.52837615125981</v>
      </c>
    </row>
    <row r="842" spans="1:100" x14ac:dyDescent="0.25">
      <c r="A842" s="1">
        <v>741</v>
      </c>
      <c r="B842" t="s">
        <v>101</v>
      </c>
      <c r="C842" t="s">
        <v>115</v>
      </c>
      <c r="D842">
        <v>2</v>
      </c>
      <c r="E842">
        <v>6</v>
      </c>
      <c r="F842">
        <v>2</v>
      </c>
      <c r="G842">
        <v>62.06644</v>
      </c>
      <c r="H842">
        <v>10</v>
      </c>
      <c r="I842" t="s">
        <v>119</v>
      </c>
      <c r="J842">
        <v>1.44</v>
      </c>
      <c r="K842">
        <v>500</v>
      </c>
      <c r="L842">
        <v>100</v>
      </c>
      <c r="N842" t="s">
        <v>120</v>
      </c>
      <c r="O842">
        <v>0</v>
      </c>
      <c r="P842">
        <v>0.2</v>
      </c>
      <c r="Q842">
        <v>3.2500000000000001E-2</v>
      </c>
      <c r="R842">
        <v>77.5</v>
      </c>
      <c r="S842">
        <v>170</v>
      </c>
      <c r="T842">
        <v>100</v>
      </c>
      <c r="U842">
        <v>1812.1301775147931</v>
      </c>
      <c r="V842">
        <v>20</v>
      </c>
      <c r="W842">
        <v>0.95</v>
      </c>
      <c r="X842">
        <v>1</v>
      </c>
      <c r="Y842">
        <v>57275.707152510673</v>
      </c>
      <c r="Z842">
        <v>286378535.76255327</v>
      </c>
      <c r="AA842">
        <v>412385091.4980768</v>
      </c>
      <c r="AB842">
        <v>412385.0914980768</v>
      </c>
      <c r="AC842">
        <v>0</v>
      </c>
      <c r="AD842">
        <v>2968.1043445159048</v>
      </c>
      <c r="AE842">
        <v>1068517.5640257259</v>
      </c>
      <c r="AF842">
        <v>1068517.5640257259</v>
      </c>
      <c r="AG842">
        <v>66.319081276548857</v>
      </c>
      <c r="AH842">
        <v>94.050915985544364</v>
      </c>
      <c r="AI842">
        <v>94.050915985544364</v>
      </c>
      <c r="AJ842">
        <v>13402.515473687499</v>
      </c>
      <c r="AK842">
        <v>854.70085470085473</v>
      </c>
      <c r="AL842" t="s">
        <v>123</v>
      </c>
      <c r="AM842">
        <v>7288.9459888796882</v>
      </c>
      <c r="AN842">
        <v>639.18417029442173</v>
      </c>
      <c r="AO842">
        <v>15988.655717542541</v>
      </c>
      <c r="AP842">
        <v>22185.34648756246</v>
      </c>
      <c r="AQ842">
        <v>6196.6907700199172</v>
      </c>
      <c r="AR842">
        <v>1.2543093276999999E-2</v>
      </c>
      <c r="AS842">
        <v>202.09139233698599</v>
      </c>
      <c r="AT842">
        <v>109.90722200274411</v>
      </c>
      <c r="AU842">
        <v>9.63801304226517</v>
      </c>
      <c r="AV842">
        <v>241.0868095544065</v>
      </c>
      <c r="AW842">
        <v>334.52433387986991</v>
      </c>
      <c r="AX842">
        <v>93.437524325463357</v>
      </c>
      <c r="AY842">
        <v>1.4181577032612149</v>
      </c>
      <c r="AZ842" t="s">
        <v>175</v>
      </c>
      <c r="BA842" t="str">
        <f>VLOOKUP($AZ842,Sheet1!$A$2:$B$58,2,FALSE)</f>
        <v>4-Hydroxystyrene</v>
      </c>
      <c r="BB842" t="s">
        <v>222</v>
      </c>
      <c r="BC842">
        <v>8</v>
      </c>
      <c r="BD842">
        <v>17</v>
      </c>
      <c r="BE842">
        <v>0</v>
      </c>
      <c r="BF842">
        <v>120.14731999999999</v>
      </c>
      <c r="BG842">
        <f>VLOOKUP($AZ842,Sheet1!$A$2:$C$58,3,FALSE)</f>
        <v>4.75</v>
      </c>
      <c r="BH842">
        <v>229</v>
      </c>
      <c r="BI842" t="s">
        <v>242</v>
      </c>
      <c r="BJ842">
        <v>0.83163662134429861</v>
      </c>
      <c r="BK842">
        <v>0.194734982332156</v>
      </c>
      <c r="BL842">
        <v>0.37696541506283299</v>
      </c>
      <c r="BM842">
        <v>100</v>
      </c>
      <c r="BN842">
        <v>-0.88903135057883365</v>
      </c>
      <c r="BO842">
        <v>887.41385950249833</v>
      </c>
      <c r="BP842">
        <v>247.86763080079669</v>
      </c>
      <c r="BQ842">
        <v>2.930400018077477</v>
      </c>
      <c r="BR842">
        <v>498.16800307317101</v>
      </c>
      <c r="BS842">
        <v>389.24585642932732</v>
      </c>
      <c r="BT842">
        <v>0.77893992932862399</v>
      </c>
      <c r="BU842">
        <v>0</v>
      </c>
      <c r="BV842">
        <v>45.096975268053228</v>
      </c>
      <c r="BW842">
        <v>0</v>
      </c>
      <c r="BX842">
        <v>20.79091553360746</v>
      </c>
      <c r="BY842">
        <v>3.8580884825035691</v>
      </c>
      <c r="BZ842">
        <v>86.566318780366316</v>
      </c>
      <c r="CA842">
        <v>41.469343512313081</v>
      </c>
      <c r="CB842">
        <v>0</v>
      </c>
      <c r="CC842">
        <v>0</v>
      </c>
      <c r="CD842">
        <v>45.096975268053228</v>
      </c>
      <c r="CE842">
        <v>59.611245497362809</v>
      </c>
      <c r="CF842">
        <v>49.243909619284537</v>
      </c>
      <c r="CG842">
        <v>4.1469343512313079</v>
      </c>
      <c r="CH842">
        <v>0</v>
      </c>
      <c r="CI842">
        <v>0</v>
      </c>
      <c r="CJ842">
        <v>45.096975268053228</v>
      </c>
      <c r="CK842">
        <v>80.607624535269736</v>
      </c>
      <c r="CL842">
        <v>32.302121596779877</v>
      </c>
      <c r="CM842">
        <v>0</v>
      </c>
      <c r="CN842">
        <v>3.2085276704366201</v>
      </c>
      <c r="CO842">
        <v>45.096975268053228</v>
      </c>
      <c r="CP842">
        <v>59.611245497362809</v>
      </c>
      <c r="CQ842">
        <v>51.535715098167827</v>
      </c>
      <c r="CR842">
        <v>3.230212159677988</v>
      </c>
      <c r="CS842">
        <v>0</v>
      </c>
      <c r="CT842">
        <v>3.2085276704366201</v>
      </c>
      <c r="CU842">
        <v>45.096975268053228</v>
      </c>
      <c r="CV842">
        <f t="shared" si="13"/>
        <v>389.24585642932732</v>
      </c>
    </row>
    <row r="843" spans="1:100" x14ac:dyDescent="0.25">
      <c r="A843" s="1">
        <v>152</v>
      </c>
      <c r="B843" t="s">
        <v>98</v>
      </c>
      <c r="C843" t="s">
        <v>112</v>
      </c>
      <c r="D843">
        <v>2</v>
      </c>
      <c r="E843">
        <v>4</v>
      </c>
      <c r="F843">
        <v>1</v>
      </c>
      <c r="G843">
        <v>44.051760000000002</v>
      </c>
      <c r="H843">
        <v>10</v>
      </c>
      <c r="I843" t="s">
        <v>119</v>
      </c>
      <c r="J843">
        <v>1.1759999999999999</v>
      </c>
      <c r="K843">
        <v>500</v>
      </c>
      <c r="L843">
        <v>100</v>
      </c>
      <c r="N843" t="s">
        <v>120</v>
      </c>
      <c r="O843">
        <v>0</v>
      </c>
      <c r="P843">
        <v>0.2</v>
      </c>
      <c r="Q843">
        <v>3.2500000000000001E-2</v>
      </c>
      <c r="R843">
        <v>77.5</v>
      </c>
      <c r="S843">
        <v>170</v>
      </c>
      <c r="T843">
        <v>100</v>
      </c>
      <c r="U843">
        <v>1812.1301775147931</v>
      </c>
      <c r="V843">
        <v>20</v>
      </c>
      <c r="W843">
        <v>0.95</v>
      </c>
      <c r="X843">
        <v>1</v>
      </c>
      <c r="Y843">
        <v>57275.74406504762</v>
      </c>
      <c r="Z843">
        <v>286378720.32523811</v>
      </c>
      <c r="AA843">
        <v>336781375.10247999</v>
      </c>
      <c r="AB843">
        <v>336781.37510248</v>
      </c>
      <c r="AC843">
        <v>0</v>
      </c>
      <c r="AD843">
        <v>2968.1062573733229</v>
      </c>
      <c r="AE843">
        <v>1068518.252654396</v>
      </c>
      <c r="AF843">
        <v>1068518.252654396</v>
      </c>
      <c r="AG843">
        <v>47.070109621550827</v>
      </c>
      <c r="AH843">
        <v>94.050976598639949</v>
      </c>
      <c r="AI843">
        <v>94.050976598639949</v>
      </c>
      <c r="AJ843">
        <v>10945.394690830601</v>
      </c>
      <c r="AK843">
        <v>854.70085470085473</v>
      </c>
      <c r="AL843" t="s">
        <v>123</v>
      </c>
      <c r="AM843">
        <v>7288.9506863945962</v>
      </c>
      <c r="AN843">
        <v>639.18458223013533</v>
      </c>
      <c r="AO843">
        <v>15988.66602176879</v>
      </c>
      <c r="AP843">
        <v>19728.230814156192</v>
      </c>
      <c r="AQ843">
        <v>3739.5647923873971</v>
      </c>
      <c r="AR843">
        <v>1.0243526176216671E-2</v>
      </c>
      <c r="AS843">
        <v>232.53386870846171</v>
      </c>
      <c r="AT843">
        <v>154.85306375954099</v>
      </c>
      <c r="AU843">
        <v>13.57941562850085</v>
      </c>
      <c r="AV843">
        <v>339.67768824673522</v>
      </c>
      <c r="AW843">
        <v>419.1243864264066</v>
      </c>
      <c r="AX843">
        <v>79.446698179671444</v>
      </c>
      <c r="AY843">
        <v>1.9981040485102071</v>
      </c>
      <c r="AZ843" t="s">
        <v>175</v>
      </c>
      <c r="BA843" t="str">
        <f>VLOOKUP($AZ843,Sheet1!$A$2:$B$58,2,FALSE)</f>
        <v>4-Hydroxystyrene</v>
      </c>
      <c r="BB843" t="s">
        <v>222</v>
      </c>
      <c r="BC843">
        <v>8</v>
      </c>
      <c r="BD843">
        <v>24.155999999999999</v>
      </c>
      <c r="BE843">
        <v>0</v>
      </c>
      <c r="BF843">
        <v>120.14731999999999</v>
      </c>
      <c r="BG843">
        <f>VLOOKUP($AZ843,Sheet1!$A$2:$C$58,3,FALSE)</f>
        <v>4.75</v>
      </c>
      <c r="BH843">
        <v>229</v>
      </c>
      <c r="BI843" t="s">
        <v>98</v>
      </c>
      <c r="BJ843">
        <v>0.83163662134430028</v>
      </c>
      <c r="BK843">
        <v>0.194734982332156</v>
      </c>
      <c r="BL843">
        <v>0.53112262114966202</v>
      </c>
      <c r="BM843">
        <v>100</v>
      </c>
      <c r="BN843">
        <v>-0.88903135057883631</v>
      </c>
      <c r="BO843">
        <v>789.12923256624754</v>
      </c>
      <c r="BP843">
        <v>149.58259169549589</v>
      </c>
      <c r="BQ843">
        <v>2.9304024426012978</v>
      </c>
      <c r="BR843">
        <v>498.16841524222059</v>
      </c>
      <c r="BS843">
        <v>290.96081732402689</v>
      </c>
      <c r="BT843">
        <v>0.77893992932862399</v>
      </c>
      <c r="BU843">
        <v>0</v>
      </c>
      <c r="BV843">
        <v>45.481022720727267</v>
      </c>
      <c r="BW843">
        <v>0</v>
      </c>
      <c r="BX843">
        <v>20.79091553360751</v>
      </c>
      <c r="BY843">
        <v>3.8580884825035691</v>
      </c>
      <c r="BZ843">
        <v>86.950392958833035</v>
      </c>
      <c r="CA843">
        <v>41.469370238105768</v>
      </c>
      <c r="CB843">
        <v>0</v>
      </c>
      <c r="CC843">
        <v>0</v>
      </c>
      <c r="CD843">
        <v>45.481022720727267</v>
      </c>
      <c r="CE843">
        <v>59.995302304064282</v>
      </c>
      <c r="CF843">
        <v>49.627959744537847</v>
      </c>
      <c r="CG843">
        <v>4.1469370238105769</v>
      </c>
      <c r="CH843">
        <v>0</v>
      </c>
      <c r="CI843">
        <v>0</v>
      </c>
      <c r="CJ843">
        <v>45.481022720727267</v>
      </c>
      <c r="CK843">
        <v>80.99169871373644</v>
      </c>
      <c r="CL843">
        <v>32.302148322572549</v>
      </c>
      <c r="CM843">
        <v>0</v>
      </c>
      <c r="CN843">
        <v>3.2085276704366259</v>
      </c>
      <c r="CO843">
        <v>45.481022720727267</v>
      </c>
      <c r="CP843">
        <v>59.995302304064282</v>
      </c>
      <c r="CQ843">
        <v>51.919765223421152</v>
      </c>
      <c r="CR843">
        <v>3.2302148322572548</v>
      </c>
      <c r="CS843">
        <v>0</v>
      </c>
      <c r="CT843">
        <v>3.2085276704366259</v>
      </c>
      <c r="CU843">
        <v>45.481022720727267</v>
      </c>
      <c r="CV843">
        <f t="shared" si="13"/>
        <v>290.96081732402689</v>
      </c>
    </row>
    <row r="844" spans="1:100" x14ac:dyDescent="0.25">
      <c r="A844" s="1">
        <v>78</v>
      </c>
      <c r="B844" t="s">
        <v>97</v>
      </c>
      <c r="C844" t="s">
        <v>111</v>
      </c>
      <c r="D844">
        <v>2</v>
      </c>
      <c r="E844">
        <v>6</v>
      </c>
      <c r="F844">
        <v>1</v>
      </c>
      <c r="G844">
        <v>46.067439999999998</v>
      </c>
      <c r="H844">
        <v>12</v>
      </c>
      <c r="I844" t="s">
        <v>119</v>
      </c>
      <c r="J844">
        <v>1.145</v>
      </c>
      <c r="K844">
        <v>500</v>
      </c>
      <c r="L844">
        <v>100</v>
      </c>
      <c r="N844" t="s">
        <v>120</v>
      </c>
      <c r="O844">
        <v>0</v>
      </c>
      <c r="P844">
        <v>0.16666666666666671</v>
      </c>
      <c r="Q844">
        <v>3.2500000000000001E-2</v>
      </c>
      <c r="R844">
        <v>77.5</v>
      </c>
      <c r="S844">
        <v>170</v>
      </c>
      <c r="T844">
        <v>100</v>
      </c>
      <c r="U844">
        <v>1812.1301775147931</v>
      </c>
      <c r="V844">
        <v>20</v>
      </c>
      <c r="W844">
        <v>0.95</v>
      </c>
      <c r="X844">
        <v>1</v>
      </c>
      <c r="Y844">
        <v>61912.470795491507</v>
      </c>
      <c r="Z844">
        <v>309562353.97745758</v>
      </c>
      <c r="AA844">
        <v>354448895.30418903</v>
      </c>
      <c r="AB844">
        <v>354448.89530418889</v>
      </c>
      <c r="AC844">
        <v>0</v>
      </c>
      <c r="AD844">
        <v>3208.3876862226962</v>
      </c>
      <c r="AE844">
        <v>962516.30586680875</v>
      </c>
      <c r="AF844">
        <v>962516.30586680875</v>
      </c>
      <c r="AG844">
        <v>44.34066216954087</v>
      </c>
      <c r="AH844">
        <v>84.720685242396527</v>
      </c>
      <c r="AI844">
        <v>84.720685242396527</v>
      </c>
      <c r="AJ844">
        <v>11519.589097386141</v>
      </c>
      <c r="AK844">
        <v>854.70085470085473</v>
      </c>
      <c r="AL844" t="s">
        <v>123</v>
      </c>
      <c r="AM844">
        <v>6565.853106285731</v>
      </c>
      <c r="AN844">
        <v>690.92942267687329</v>
      </c>
      <c r="AO844">
        <v>14402.516491207411</v>
      </c>
      <c r="AP844">
        <v>19631.072481049599</v>
      </c>
      <c r="AQ844">
        <v>5228.5559898421907</v>
      </c>
      <c r="AR844">
        <v>1.1968201501804171E-2</v>
      </c>
      <c r="AS844">
        <v>259.79740792638279</v>
      </c>
      <c r="AT844">
        <v>148.07747076894219</v>
      </c>
      <c r="AU844">
        <v>15.582298253351221</v>
      </c>
      <c r="AV844">
        <v>324.81509717058299</v>
      </c>
      <c r="AW844">
        <v>442.73295707647009</v>
      </c>
      <c r="AX844">
        <v>117.9178599058871</v>
      </c>
      <c r="AY844">
        <v>1.9106770421799</v>
      </c>
      <c r="AZ844" t="s">
        <v>171</v>
      </c>
      <c r="BA844" t="str">
        <f>VLOOKUP($AZ844,Sheet1!$A$2:$B$58,2,FALSE)</f>
        <v>Hexane</v>
      </c>
      <c r="BB844" t="s">
        <v>218</v>
      </c>
      <c r="BC844">
        <v>6</v>
      </c>
      <c r="BD844">
        <v>30.68</v>
      </c>
      <c r="BE844">
        <v>44.752000000000002</v>
      </c>
      <c r="BF844">
        <v>86.173959999999994</v>
      </c>
      <c r="BG844">
        <f>VLOOKUP($AZ844,Sheet1!$A$2:$C$58,3,FALSE)</f>
        <v>6.333333333333333</v>
      </c>
      <c r="BH844">
        <v>69</v>
      </c>
      <c r="BI844" t="s">
        <v>231</v>
      </c>
      <c r="BJ844">
        <v>0.83241560216054789</v>
      </c>
      <c r="BK844">
        <v>0.39318918918919299</v>
      </c>
      <c r="BL844">
        <v>0.56381656873796904</v>
      </c>
      <c r="BM844">
        <v>100</v>
      </c>
      <c r="BN844">
        <v>-0.72221247249137288</v>
      </c>
      <c r="BO844">
        <v>785.24289924198388</v>
      </c>
      <c r="BP844">
        <v>209.14223959368749</v>
      </c>
      <c r="BQ844">
        <v>2.5564118075353131</v>
      </c>
      <c r="BR844">
        <v>434.59000728100318</v>
      </c>
      <c r="BS844">
        <v>350.65289196098058</v>
      </c>
      <c r="BT844">
        <v>1.179567567567579</v>
      </c>
      <c r="BU844">
        <v>0</v>
      </c>
      <c r="BV844">
        <v>54.414860614460551</v>
      </c>
      <c r="BW844">
        <v>0.82242239518127747</v>
      </c>
      <c r="BX844">
        <v>20.810390054013698</v>
      </c>
      <c r="BY844">
        <v>3.8580884825035691</v>
      </c>
      <c r="BZ844">
        <v>91.770277753146274</v>
      </c>
      <c r="CA844">
        <v>37.355417138685723</v>
      </c>
      <c r="CB844">
        <v>0</v>
      </c>
      <c r="CC844">
        <v>0</v>
      </c>
      <c r="CD844">
        <v>54.414860614460551</v>
      </c>
      <c r="CE844">
        <v>67.489256613000549</v>
      </c>
      <c r="CF844">
        <v>58.150402328329122</v>
      </c>
      <c r="CG844">
        <v>3.7355417138685731</v>
      </c>
      <c r="CH844">
        <v>0</v>
      </c>
      <c r="CI844">
        <v>0</v>
      </c>
      <c r="CJ844">
        <v>54.414860614460551</v>
      </c>
      <c r="CK844">
        <v>85.806002093778503</v>
      </c>
      <c r="CL844">
        <v>28.17960843196607</v>
      </c>
      <c r="CM844">
        <v>0</v>
      </c>
      <c r="CN844">
        <v>3.2115330473518831</v>
      </c>
      <c r="CO844">
        <v>54.414860614460551</v>
      </c>
      <c r="CP844">
        <v>67.489256613000549</v>
      </c>
      <c r="CQ844">
        <v>60.444354505009038</v>
      </c>
      <c r="CR844">
        <v>2.8179608431966061</v>
      </c>
      <c r="CS844">
        <v>0</v>
      </c>
      <c r="CT844">
        <v>3.2115330473518831</v>
      </c>
      <c r="CU844">
        <v>54.414860614460551</v>
      </c>
      <c r="CV844">
        <f t="shared" si="13"/>
        <v>350.65289196098058</v>
      </c>
    </row>
    <row r="845" spans="1:100" x14ac:dyDescent="0.25">
      <c r="A845" s="1">
        <v>1238</v>
      </c>
      <c r="B845" t="s">
        <v>108</v>
      </c>
      <c r="C845" t="s">
        <v>118</v>
      </c>
      <c r="D845">
        <v>1</v>
      </c>
      <c r="E845">
        <v>1</v>
      </c>
      <c r="F845">
        <v>2</v>
      </c>
      <c r="G845">
        <v>45.016539999999999</v>
      </c>
      <c r="H845">
        <v>2</v>
      </c>
      <c r="I845" t="s">
        <v>119</v>
      </c>
      <c r="J845">
        <v>1.4</v>
      </c>
      <c r="K845">
        <v>500</v>
      </c>
      <c r="L845">
        <v>50</v>
      </c>
      <c r="N845" t="s">
        <v>121</v>
      </c>
      <c r="O845">
        <v>50</v>
      </c>
      <c r="P845">
        <v>0.25</v>
      </c>
      <c r="Q845">
        <v>3.2500000000000001E-2</v>
      </c>
      <c r="R845">
        <v>77.5</v>
      </c>
      <c r="S845">
        <v>170</v>
      </c>
      <c r="T845">
        <v>100</v>
      </c>
      <c r="U845">
        <v>1812.1301775147931</v>
      </c>
      <c r="V845">
        <v>20</v>
      </c>
      <c r="W845">
        <v>0.95</v>
      </c>
      <c r="X845">
        <v>1</v>
      </c>
      <c r="Y845">
        <v>156958.9722005901</v>
      </c>
      <c r="Z845">
        <v>784794861.00295031</v>
      </c>
      <c r="AA845">
        <v>1098712805.40413</v>
      </c>
      <c r="AB845">
        <v>1098712.8054041299</v>
      </c>
      <c r="AC845">
        <v>0</v>
      </c>
      <c r="AD845">
        <v>8133.8254988075014</v>
      </c>
      <c r="AE845">
        <v>14640885.897853499</v>
      </c>
      <c r="AF845">
        <v>7320442.9489267524</v>
      </c>
      <c r="AG845">
        <v>329.54101282807898</v>
      </c>
      <c r="AH845">
        <v>322.1726941822663</v>
      </c>
      <c r="AI845">
        <v>322.1726941822663</v>
      </c>
      <c r="AJ845">
        <v>35708.166175634236</v>
      </c>
      <c r="AK845">
        <v>854.70085470085473</v>
      </c>
      <c r="AL845" t="s">
        <v>123</v>
      </c>
      <c r="AM845">
        <v>24968.383799125641</v>
      </c>
      <c r="AN845">
        <v>1751.6272675456889</v>
      </c>
      <c r="AO845">
        <v>54769.35801098527</v>
      </c>
      <c r="AP845">
        <v>63282.878097006411</v>
      </c>
      <c r="AQ845">
        <v>8513.5200860211407</v>
      </c>
      <c r="AR845">
        <v>4.8778696077222206E-3</v>
      </c>
      <c r="AS845">
        <v>103.70383552281319</v>
      </c>
      <c r="AT845">
        <v>72.513305613040401</v>
      </c>
      <c r="AU845">
        <v>5.0870847065448981</v>
      </c>
      <c r="AV845">
        <v>159.0614445705402</v>
      </c>
      <c r="AW845">
        <v>183.78645235666809</v>
      </c>
      <c r="AX845">
        <v>24.725007786127829</v>
      </c>
      <c r="AY845">
        <v>0.97764066274307171</v>
      </c>
      <c r="AZ845" t="s">
        <v>181</v>
      </c>
      <c r="BA845" t="str">
        <f>VLOOKUP($AZ845,Sheet1!$A$2:$B$58,2,FALSE)</f>
        <v>Styrene</v>
      </c>
      <c r="BB845" t="s">
        <v>228</v>
      </c>
      <c r="BC845">
        <v>8</v>
      </c>
      <c r="BD845">
        <v>10.541709491918519</v>
      </c>
      <c r="BE845">
        <v>0</v>
      </c>
      <c r="BF845">
        <v>104.14832</v>
      </c>
      <c r="BG845">
        <f>VLOOKUP($AZ845,Sheet1!$A$2:$C$58,3,FALSE)</f>
        <v>5</v>
      </c>
      <c r="BH845">
        <v>145</v>
      </c>
      <c r="BI845" t="s">
        <v>251</v>
      </c>
      <c r="BJ845">
        <v>0.84514085296815156</v>
      </c>
      <c r="BK845">
        <v>3.5000000000000003E-2</v>
      </c>
      <c r="BL845">
        <v>7.58630914721454E-2</v>
      </c>
      <c r="BM845">
        <v>100</v>
      </c>
      <c r="BN845">
        <v>0</v>
      </c>
      <c r="BO845">
        <v>2422.606946147836</v>
      </c>
      <c r="BP845">
        <v>325.91616432090831</v>
      </c>
      <c r="BQ845">
        <v>12.041766914322499</v>
      </c>
      <c r="BR845">
        <v>2047.1003754348251</v>
      </c>
      <c r="BS845">
        <v>375.50657071301072</v>
      </c>
      <c r="BT845">
        <v>0.28000000000000003</v>
      </c>
      <c r="BU845">
        <v>0</v>
      </c>
      <c r="BV845">
        <v>138.95702491624809</v>
      </c>
      <c r="BW845">
        <v>0</v>
      </c>
      <c r="BX845">
        <v>21.128521324203788</v>
      </c>
      <c r="BY845">
        <v>1.1023109950010199</v>
      </c>
      <c r="BZ845">
        <v>281.01082615073341</v>
      </c>
      <c r="CA845">
        <v>142.05380123448529</v>
      </c>
      <c r="CB845">
        <v>0</v>
      </c>
      <c r="CC845">
        <v>0</v>
      </c>
      <c r="CD845">
        <v>138.95702491624809</v>
      </c>
      <c r="CE845">
        <v>188.67585534831801</v>
      </c>
      <c r="CF845">
        <v>153.16240503969661</v>
      </c>
      <c r="CG845">
        <v>14.20538012344853</v>
      </c>
      <c r="CH845">
        <v>0</v>
      </c>
      <c r="CI845">
        <v>0</v>
      </c>
      <c r="CJ845">
        <v>138.95702491624809</v>
      </c>
      <c r="CK845">
        <v>272.62635365977133</v>
      </c>
      <c r="CL845">
        <v>132.7377206889719</v>
      </c>
      <c r="CM845">
        <v>0</v>
      </c>
      <c r="CN845">
        <v>0.93160805455133355</v>
      </c>
      <c r="CO845">
        <v>138.95702491624809</v>
      </c>
      <c r="CP845">
        <v>186.34683521193961</v>
      </c>
      <c r="CQ845">
        <v>153.16240503969661</v>
      </c>
      <c r="CR845">
        <v>13.273772068897189</v>
      </c>
      <c r="CS845">
        <v>0</v>
      </c>
      <c r="CT845">
        <v>0.93160805455133355</v>
      </c>
      <c r="CU845">
        <v>138.95702491624809</v>
      </c>
      <c r="CV845">
        <f t="shared" si="13"/>
        <v>375.50657071301072</v>
      </c>
    </row>
    <row r="846" spans="1:100" x14ac:dyDescent="0.25">
      <c r="A846" s="1">
        <v>1088</v>
      </c>
      <c r="B846" t="s">
        <v>105</v>
      </c>
      <c r="C846" t="s">
        <v>114</v>
      </c>
      <c r="D846">
        <v>1</v>
      </c>
      <c r="E846">
        <v>0</v>
      </c>
      <c r="F846">
        <v>1</v>
      </c>
      <c r="G846">
        <v>28.009699999999999</v>
      </c>
      <c r="H846">
        <v>2</v>
      </c>
      <c r="I846" t="s">
        <v>119</v>
      </c>
      <c r="J846">
        <v>1.333</v>
      </c>
      <c r="K846">
        <v>500</v>
      </c>
      <c r="L846">
        <v>50</v>
      </c>
      <c r="N846" t="s">
        <v>121</v>
      </c>
      <c r="O846">
        <v>50</v>
      </c>
      <c r="P846">
        <v>0.25</v>
      </c>
      <c r="Q846">
        <v>3.2500000000000001E-2</v>
      </c>
      <c r="R846">
        <v>77.5</v>
      </c>
      <c r="S846">
        <v>170</v>
      </c>
      <c r="T846">
        <v>100</v>
      </c>
      <c r="U846">
        <v>1812.1301775147931</v>
      </c>
      <c r="V846">
        <v>20</v>
      </c>
      <c r="W846">
        <v>0.95</v>
      </c>
      <c r="X846">
        <v>1</v>
      </c>
      <c r="Y846">
        <v>157657.76160928959</v>
      </c>
      <c r="Z846">
        <v>788288808.04644799</v>
      </c>
      <c r="AA846">
        <v>1050788981.1259151</v>
      </c>
      <c r="AB846">
        <v>1050788.981125915</v>
      </c>
      <c r="AC846">
        <v>0</v>
      </c>
      <c r="AD846">
        <v>8170.0377078395086</v>
      </c>
      <c r="AE846">
        <v>14706067.87411112</v>
      </c>
      <c r="AF846">
        <v>7353033.9370555589</v>
      </c>
      <c r="AG846">
        <v>205.95627466674509</v>
      </c>
      <c r="AH846">
        <v>323.60702356981523</v>
      </c>
      <c r="AI846">
        <v>323.60702356981523</v>
      </c>
      <c r="AJ846">
        <v>34150.641886592253</v>
      </c>
      <c r="AK846">
        <v>854.70085470085473</v>
      </c>
      <c r="AL846" t="s">
        <v>123</v>
      </c>
      <c r="AM846">
        <v>25079.544326660671</v>
      </c>
      <c r="AN846">
        <v>1759.4256021384131</v>
      </c>
      <c r="AO846">
        <v>55013.19400686858</v>
      </c>
      <c r="AP846">
        <v>61844.312670092193</v>
      </c>
      <c r="AQ846">
        <v>6831.1186632236058</v>
      </c>
      <c r="AR846">
        <v>4.6444287050669449E-3</v>
      </c>
      <c r="AS846">
        <v>154.66117560504921</v>
      </c>
      <c r="AT846">
        <v>113.5800557448126</v>
      </c>
      <c r="AU846">
        <v>7.9680737164469626</v>
      </c>
      <c r="AV846">
        <v>249.1433480853955</v>
      </c>
      <c r="AW846">
        <v>280.08006800592341</v>
      </c>
      <c r="AX846">
        <v>30.936719920527871</v>
      </c>
      <c r="AY846">
        <v>1.5712413913751311</v>
      </c>
      <c r="AZ846" t="s">
        <v>181</v>
      </c>
      <c r="BA846" t="str">
        <f>VLOOKUP($AZ846,Sheet1!$A$2:$B$58,2,FALSE)</f>
        <v>Styrene</v>
      </c>
      <c r="BB846" t="s">
        <v>228</v>
      </c>
      <c r="BC846">
        <v>8</v>
      </c>
      <c r="BD846">
        <v>17.47854648300871</v>
      </c>
      <c r="BE846">
        <v>0</v>
      </c>
      <c r="BF846">
        <v>104.14832</v>
      </c>
      <c r="BG846">
        <f>VLOOKUP($AZ846,Sheet1!$A$2:$C$58,3,FALSE)</f>
        <v>5</v>
      </c>
      <c r="BH846">
        <v>145</v>
      </c>
      <c r="BI846" t="s">
        <v>248</v>
      </c>
      <c r="BJ846">
        <v>0.84514085296815156</v>
      </c>
      <c r="BK846">
        <v>3.5000000000000003E-2</v>
      </c>
      <c r="BL846">
        <v>0.121384988344988</v>
      </c>
      <c r="BM846">
        <v>100</v>
      </c>
      <c r="BN846">
        <v>0</v>
      </c>
      <c r="BO846">
        <v>2307.369896596344</v>
      </c>
      <c r="BP846">
        <v>254.86446340961609</v>
      </c>
      <c r="BQ846">
        <v>12.099140089824459</v>
      </c>
      <c r="BR846">
        <v>2056.8538152701581</v>
      </c>
      <c r="BS846">
        <v>250.51608132618679</v>
      </c>
      <c r="BT846">
        <v>0.28000000000000003</v>
      </c>
      <c r="BU846">
        <v>0</v>
      </c>
      <c r="BV846">
        <v>143.99265280920051</v>
      </c>
      <c r="BW846">
        <v>0</v>
      </c>
      <c r="BX846">
        <v>21.128521324203788</v>
      </c>
      <c r="BY846">
        <v>1.1023109950010199</v>
      </c>
      <c r="BZ846">
        <v>286.67888486542512</v>
      </c>
      <c r="CA846">
        <v>142.68623205622461</v>
      </c>
      <c r="CB846">
        <v>0</v>
      </c>
      <c r="CC846">
        <v>0</v>
      </c>
      <c r="CD846">
        <v>143.99265280920051</v>
      </c>
      <c r="CE846">
        <v>193.93283402887911</v>
      </c>
      <c r="CF846">
        <v>158.26127601482301</v>
      </c>
      <c r="CG846">
        <v>14.26862320562245</v>
      </c>
      <c r="CH846">
        <v>0</v>
      </c>
      <c r="CI846">
        <v>0</v>
      </c>
      <c r="CJ846">
        <v>143.99265280920051</v>
      </c>
      <c r="CK846">
        <v>278.29441237446298</v>
      </c>
      <c r="CL846">
        <v>133.3701515107112</v>
      </c>
      <c r="CM846">
        <v>0</v>
      </c>
      <c r="CN846">
        <v>0.93160805455133355</v>
      </c>
      <c r="CO846">
        <v>143.99265280920051</v>
      </c>
      <c r="CP846">
        <v>191.6038138925008</v>
      </c>
      <c r="CQ846">
        <v>158.26127601482301</v>
      </c>
      <c r="CR846">
        <v>13.337015151071119</v>
      </c>
      <c r="CS846">
        <v>0</v>
      </c>
      <c r="CT846">
        <v>0.93160805455133355</v>
      </c>
      <c r="CU846">
        <v>143.99265280920051</v>
      </c>
      <c r="CV846">
        <f t="shared" si="13"/>
        <v>250.51608132618679</v>
      </c>
    </row>
    <row r="847" spans="1:100" x14ac:dyDescent="0.25">
      <c r="A847" s="1">
        <v>121</v>
      </c>
      <c r="B847" t="s">
        <v>98</v>
      </c>
      <c r="C847" t="s">
        <v>112</v>
      </c>
      <c r="D847">
        <v>2</v>
      </c>
      <c r="E847">
        <v>4</v>
      </c>
      <c r="F847">
        <v>1</v>
      </c>
      <c r="G847">
        <v>44.051760000000002</v>
      </c>
      <c r="H847">
        <v>10</v>
      </c>
      <c r="I847" t="s">
        <v>119</v>
      </c>
      <c r="J847">
        <v>1.1759999999999999</v>
      </c>
      <c r="K847">
        <v>500</v>
      </c>
      <c r="L847">
        <v>100</v>
      </c>
      <c r="N847" t="s">
        <v>120</v>
      </c>
      <c r="O847">
        <v>0</v>
      </c>
      <c r="P847">
        <v>0.2</v>
      </c>
      <c r="Q847">
        <v>3.2500000000000001E-2</v>
      </c>
      <c r="R847">
        <v>77.5</v>
      </c>
      <c r="S847">
        <v>170</v>
      </c>
      <c r="T847">
        <v>100</v>
      </c>
      <c r="U847">
        <v>1812.1301775147931</v>
      </c>
      <c r="V847">
        <v>20</v>
      </c>
      <c r="W847">
        <v>0.95</v>
      </c>
      <c r="X847">
        <v>1</v>
      </c>
      <c r="Y847">
        <v>50896.661452651548</v>
      </c>
      <c r="Z847">
        <v>254483307.26325771</v>
      </c>
      <c r="AA847">
        <v>299272369.34159112</v>
      </c>
      <c r="AB847">
        <v>299272.36934159108</v>
      </c>
      <c r="AC847">
        <v>0</v>
      </c>
      <c r="AD847">
        <v>2637.5335982621432</v>
      </c>
      <c r="AE847">
        <v>949512.09537437151</v>
      </c>
      <c r="AF847">
        <v>949512.09537437151</v>
      </c>
      <c r="AG847">
        <v>41.827678942528927</v>
      </c>
      <c r="AH847">
        <v>83.576054634852198</v>
      </c>
      <c r="AI847">
        <v>83.576054634852198</v>
      </c>
      <c r="AJ847">
        <v>9726.3520036017107</v>
      </c>
      <c r="AK847">
        <v>854.70085470085473</v>
      </c>
      <c r="AL847" t="s">
        <v>123</v>
      </c>
      <c r="AM847">
        <v>6477.144234201045</v>
      </c>
      <c r="AN847">
        <v>567.99543713609307</v>
      </c>
      <c r="AO847">
        <v>14207.92928792487</v>
      </c>
      <c r="AP847">
        <v>17626.192529639709</v>
      </c>
      <c r="AQ847">
        <v>3418.263241714832</v>
      </c>
      <c r="AR847">
        <v>1.0243526176216671E-2</v>
      </c>
      <c r="AS847">
        <v>232.53386870846171</v>
      </c>
      <c r="AT847">
        <v>154.8530637595411</v>
      </c>
      <c r="AU847">
        <v>13.57941562850085</v>
      </c>
      <c r="AV847">
        <v>339.67768824673527</v>
      </c>
      <c r="AW847">
        <v>421.40020616152361</v>
      </c>
      <c r="AX847">
        <v>81.722517914788284</v>
      </c>
      <c r="AY847">
        <v>1.9981040485102071</v>
      </c>
      <c r="AZ847" t="s">
        <v>139</v>
      </c>
      <c r="BA847" t="str">
        <f>VLOOKUP($AZ847,Sheet1!$A$2:$B$58,2,FALSE)</f>
        <v>Pentanol (PW1)</v>
      </c>
      <c r="BB847" t="s">
        <v>196</v>
      </c>
      <c r="BC847">
        <v>5</v>
      </c>
      <c r="BD847">
        <v>24.155999999999999</v>
      </c>
      <c r="BE847">
        <v>34.726999999999997</v>
      </c>
      <c r="BF847">
        <v>88.14658</v>
      </c>
      <c r="BG847">
        <f>VLOOKUP($AZ847,Sheet1!$A$2:$C$58,3,FALSE)</f>
        <v>6.06</v>
      </c>
      <c r="BH847">
        <v>138</v>
      </c>
      <c r="BI847" t="s">
        <v>98</v>
      </c>
      <c r="BJ847">
        <v>0.84663222825224071</v>
      </c>
      <c r="BK847">
        <v>0.29869918699186998</v>
      </c>
      <c r="BL847">
        <v>0.59769034840183</v>
      </c>
      <c r="BM847">
        <v>100</v>
      </c>
      <c r="BN847">
        <v>-0.31570119229618138</v>
      </c>
      <c r="BO847">
        <v>705.04770118558827</v>
      </c>
      <c r="BP847">
        <v>136.73052966859331</v>
      </c>
      <c r="BQ847">
        <v>2.496409957141847</v>
      </c>
      <c r="BR847">
        <v>424.38969271411389</v>
      </c>
      <c r="BS847">
        <v>280.65800847147437</v>
      </c>
      <c r="BT847">
        <v>0.74674796747967498</v>
      </c>
      <c r="BU847">
        <v>0</v>
      </c>
      <c r="BV847">
        <v>40.415576501429143</v>
      </c>
      <c r="BW847">
        <v>0.85924791890008079</v>
      </c>
      <c r="BX847">
        <v>21.165805706306021</v>
      </c>
      <c r="BY847">
        <v>3.8580884825035691</v>
      </c>
      <c r="BZ847">
        <v>77.266298078550548</v>
      </c>
      <c r="CA847">
        <v>36.850721577121398</v>
      </c>
      <c r="CB847">
        <v>0</v>
      </c>
      <c r="CC847">
        <v>0</v>
      </c>
      <c r="CD847">
        <v>40.415576501429143</v>
      </c>
      <c r="CE847">
        <v>53.313329053421633</v>
      </c>
      <c r="CF847">
        <v>44.100648659141292</v>
      </c>
      <c r="CG847">
        <v>3.6850721577121401</v>
      </c>
      <c r="CH847">
        <v>0</v>
      </c>
      <c r="CI847">
        <v>0</v>
      </c>
      <c r="CJ847">
        <v>40.415576501429143</v>
      </c>
      <c r="CK847">
        <v>71.200159988040269</v>
      </c>
      <c r="CL847">
        <v>27.518201437874829</v>
      </c>
      <c r="CM847">
        <v>0</v>
      </c>
      <c r="CN847">
        <v>3.2663820487363018</v>
      </c>
      <c r="CO847">
        <v>40.415576501429143</v>
      </c>
      <c r="CP847">
        <v>53.313329053421633</v>
      </c>
      <c r="CQ847">
        <v>46.433778693952931</v>
      </c>
      <c r="CR847">
        <v>2.7518201437874819</v>
      </c>
      <c r="CS847">
        <v>0</v>
      </c>
      <c r="CT847">
        <v>3.2663820487363018</v>
      </c>
      <c r="CU847">
        <v>40.415576501429143</v>
      </c>
      <c r="CV847">
        <f t="shared" si="13"/>
        <v>280.65800847147437</v>
      </c>
    </row>
    <row r="848" spans="1:100" x14ac:dyDescent="0.25">
      <c r="A848" s="1">
        <v>738</v>
      </c>
      <c r="B848" t="s">
        <v>101</v>
      </c>
      <c r="C848" t="s">
        <v>115</v>
      </c>
      <c r="D848">
        <v>2</v>
      </c>
      <c r="E848">
        <v>6</v>
      </c>
      <c r="F848">
        <v>2</v>
      </c>
      <c r="G848">
        <v>62.06644</v>
      </c>
      <c r="H848">
        <v>10</v>
      </c>
      <c r="I848" t="s">
        <v>119</v>
      </c>
      <c r="J848">
        <v>1.44</v>
      </c>
      <c r="K848">
        <v>500</v>
      </c>
      <c r="L848">
        <v>100</v>
      </c>
      <c r="N848" t="s">
        <v>120</v>
      </c>
      <c r="O848">
        <v>0</v>
      </c>
      <c r="P848">
        <v>0.2</v>
      </c>
      <c r="Q848">
        <v>3.2500000000000001E-2</v>
      </c>
      <c r="R848">
        <v>77.5</v>
      </c>
      <c r="S848">
        <v>170</v>
      </c>
      <c r="T848">
        <v>100</v>
      </c>
      <c r="U848">
        <v>1812.1301775147931</v>
      </c>
      <c r="V848">
        <v>20</v>
      </c>
      <c r="W848">
        <v>0.95</v>
      </c>
      <c r="X848">
        <v>1</v>
      </c>
      <c r="Y848">
        <v>50896.628651246217</v>
      </c>
      <c r="Z848">
        <v>254483143.2562311</v>
      </c>
      <c r="AA848">
        <v>366455726.2889728</v>
      </c>
      <c r="AB848">
        <v>366455.72628897277</v>
      </c>
      <c r="AC848">
        <v>0</v>
      </c>
      <c r="AD848">
        <v>2637.5318984491082</v>
      </c>
      <c r="AE848">
        <v>949511.48344167881</v>
      </c>
      <c r="AF848">
        <v>949511.48344167881</v>
      </c>
      <c r="AG848">
        <v>58.932797516343953</v>
      </c>
      <c r="AH848">
        <v>83.57600077253656</v>
      </c>
      <c r="AI848">
        <v>83.57600077253656</v>
      </c>
      <c r="AJ848">
        <v>11909.81110439162</v>
      </c>
      <c r="AK848">
        <v>854.70085470085473</v>
      </c>
      <c r="AL848" t="s">
        <v>123</v>
      </c>
      <c r="AM848">
        <v>6477.1400598715836</v>
      </c>
      <c r="AN848">
        <v>567.99507107969521</v>
      </c>
      <c r="AO848">
        <v>14207.920131331221</v>
      </c>
      <c r="AP848">
        <v>19809.647090043749</v>
      </c>
      <c r="AQ848">
        <v>5601.7269587125338</v>
      </c>
      <c r="AR848">
        <v>1.2543093276999999E-2</v>
      </c>
      <c r="AS848">
        <v>202.09139233698599</v>
      </c>
      <c r="AT848">
        <v>109.90722200274411</v>
      </c>
      <c r="AU848">
        <v>9.6380130422651682</v>
      </c>
      <c r="AV848">
        <v>241.0868095544065</v>
      </c>
      <c r="AW848">
        <v>336.13960179897958</v>
      </c>
      <c r="AX848">
        <v>95.052792244573141</v>
      </c>
      <c r="AY848">
        <v>1.4181577032612149</v>
      </c>
      <c r="AZ848" t="s">
        <v>139</v>
      </c>
      <c r="BA848" t="str">
        <f>VLOOKUP($AZ848,Sheet1!$A$2:$B$58,2,FALSE)</f>
        <v>Pentanol (PW1)</v>
      </c>
      <c r="BB848" t="s">
        <v>196</v>
      </c>
      <c r="BC848">
        <v>5</v>
      </c>
      <c r="BD848">
        <v>17</v>
      </c>
      <c r="BE848">
        <v>34.726999999999997</v>
      </c>
      <c r="BF848">
        <v>88.14658</v>
      </c>
      <c r="BG848">
        <f>VLOOKUP($AZ848,Sheet1!$A$2:$C$58,3,FALSE)</f>
        <v>6.06</v>
      </c>
      <c r="BH848">
        <v>138</v>
      </c>
      <c r="BI848" t="s">
        <v>242</v>
      </c>
      <c r="BJ848">
        <v>0.84663222825224071</v>
      </c>
      <c r="BK848">
        <v>0.29869918699186998</v>
      </c>
      <c r="BL848">
        <v>0.42421200169679202</v>
      </c>
      <c r="BM848">
        <v>100</v>
      </c>
      <c r="BN848">
        <v>-0.31570119229618021</v>
      </c>
      <c r="BO848">
        <v>792.38588360175004</v>
      </c>
      <c r="BP848">
        <v>224.06907834850151</v>
      </c>
      <c r="BQ848">
        <v>2.4964078026492209</v>
      </c>
      <c r="BR848">
        <v>424.38932645036761</v>
      </c>
      <c r="BS848">
        <v>367.99655715138238</v>
      </c>
      <c r="BT848">
        <v>0.74674796747967498</v>
      </c>
      <c r="BU848">
        <v>0</v>
      </c>
      <c r="BV848">
        <v>40.074302311113883</v>
      </c>
      <c r="BW848">
        <v>0.8665653048779115</v>
      </c>
      <c r="BX848">
        <v>21.165805706306021</v>
      </c>
      <c r="BY848">
        <v>3.8580884825035691</v>
      </c>
      <c r="BZ848">
        <v>76.925000139026182</v>
      </c>
      <c r="CA848">
        <v>36.850697827912299</v>
      </c>
      <c r="CB848">
        <v>0</v>
      </c>
      <c r="CC848">
        <v>0</v>
      </c>
      <c r="CD848">
        <v>40.074302311113883</v>
      </c>
      <c r="CE848">
        <v>52.972046550883192</v>
      </c>
      <c r="CF848">
        <v>43.759372093905107</v>
      </c>
      <c r="CG848">
        <v>3.68506978279123</v>
      </c>
      <c r="CH848">
        <v>0</v>
      </c>
      <c r="CI848">
        <v>0</v>
      </c>
      <c r="CJ848">
        <v>40.074302311113883</v>
      </c>
      <c r="CK848">
        <v>70.858862048515903</v>
      </c>
      <c r="CL848">
        <v>27.51817768866572</v>
      </c>
      <c r="CM848">
        <v>0</v>
      </c>
      <c r="CN848">
        <v>3.2663820487363018</v>
      </c>
      <c r="CO848">
        <v>40.074302311113883</v>
      </c>
      <c r="CP848">
        <v>52.972046550883192</v>
      </c>
      <c r="CQ848">
        <v>46.09250212871676</v>
      </c>
      <c r="CR848">
        <v>2.751817768866573</v>
      </c>
      <c r="CS848">
        <v>0</v>
      </c>
      <c r="CT848">
        <v>3.2663820487363018</v>
      </c>
      <c r="CU848">
        <v>40.074302311113883</v>
      </c>
      <c r="CV848">
        <f t="shared" si="13"/>
        <v>367.99655715138238</v>
      </c>
    </row>
    <row r="849" spans="1:100" x14ac:dyDescent="0.25">
      <c r="A849" s="1">
        <v>885</v>
      </c>
      <c r="B849" t="s">
        <v>103</v>
      </c>
      <c r="C849" t="s">
        <v>116</v>
      </c>
      <c r="D849">
        <v>2</v>
      </c>
      <c r="E849">
        <v>4</v>
      </c>
      <c r="F849">
        <v>2</v>
      </c>
      <c r="G849">
        <v>60.050759999999997</v>
      </c>
      <c r="H849">
        <v>8</v>
      </c>
      <c r="I849" t="s">
        <v>119</v>
      </c>
      <c r="J849">
        <v>1.3440000000000001</v>
      </c>
      <c r="K849">
        <v>500</v>
      </c>
      <c r="L849">
        <v>100</v>
      </c>
      <c r="N849" t="s">
        <v>120</v>
      </c>
      <c r="O849">
        <v>0</v>
      </c>
      <c r="P849">
        <v>0.25</v>
      </c>
      <c r="Q849">
        <v>3.2500000000000001E-2</v>
      </c>
      <c r="R849">
        <v>77.5</v>
      </c>
      <c r="S849">
        <v>170</v>
      </c>
      <c r="T849">
        <v>100</v>
      </c>
      <c r="U849">
        <v>1812.1301775147931</v>
      </c>
      <c r="V849">
        <v>20</v>
      </c>
      <c r="W849">
        <v>0.95</v>
      </c>
      <c r="X849">
        <v>1</v>
      </c>
      <c r="Y849">
        <v>32977.212391221103</v>
      </c>
      <c r="Z849">
        <v>164886061.9561055</v>
      </c>
      <c r="AA849">
        <v>221606867.26900581</v>
      </c>
      <c r="AB849">
        <v>221606.8672690058</v>
      </c>
      <c r="AC849">
        <v>0</v>
      </c>
      <c r="AD849">
        <v>1708.923594915695</v>
      </c>
      <c r="AE849">
        <v>769015.61771206255</v>
      </c>
      <c r="AF849">
        <v>769015.61771206255</v>
      </c>
      <c r="AG849">
        <v>46.179972295478812</v>
      </c>
      <c r="AH849">
        <v>67.688754671015744</v>
      </c>
      <c r="AI849">
        <v>67.688754671015744</v>
      </c>
      <c r="AJ849">
        <v>7202.2231862426897</v>
      </c>
      <c r="AK849">
        <v>854.70085470085473</v>
      </c>
      <c r="AL849" t="s">
        <v>123</v>
      </c>
      <c r="AM849">
        <v>5245.8784870037198</v>
      </c>
      <c r="AN849">
        <v>368.01836570570572</v>
      </c>
      <c r="AO849">
        <v>11507.088294072681</v>
      </c>
      <c r="AP849">
        <v>13670.82089365297</v>
      </c>
      <c r="AQ849">
        <v>2163.732599580293</v>
      </c>
      <c r="AR849">
        <v>9.3655096468266662E-3</v>
      </c>
      <c r="AS849">
        <v>155.95988538407619</v>
      </c>
      <c r="AT849">
        <v>113.5963974477592</v>
      </c>
      <c r="AU849">
        <v>7.969220149180039</v>
      </c>
      <c r="AV849">
        <v>249.17919440153631</v>
      </c>
      <c r="AW849">
        <v>296.03354471893851</v>
      </c>
      <c r="AX849">
        <v>46.854350317402208</v>
      </c>
      <c r="AY849">
        <v>1.4657599670678609</v>
      </c>
      <c r="AZ849" t="s">
        <v>153</v>
      </c>
      <c r="BA849" t="str">
        <f>VLOOKUP($AZ849,Sheet1!$A$2:$B$58,2,FALSE)</f>
        <v>Acrylate (PW1)</v>
      </c>
      <c r="BB849" t="s">
        <v>198</v>
      </c>
      <c r="BC849">
        <v>3</v>
      </c>
      <c r="BD849">
        <v>17</v>
      </c>
      <c r="BE849">
        <v>0</v>
      </c>
      <c r="BF849">
        <v>71.053619999999995</v>
      </c>
      <c r="BG849">
        <f>VLOOKUP($AZ849,Sheet1!$A$2:$C$58,3,FALSE)</f>
        <v>3.666666666666667</v>
      </c>
      <c r="BH849">
        <v>80</v>
      </c>
      <c r="BI849" t="s">
        <v>245</v>
      </c>
      <c r="BJ849">
        <v>0.84932012852374728</v>
      </c>
      <c r="BK849">
        <v>0.45753846153846101</v>
      </c>
      <c r="BL849">
        <v>0.54136022083425095</v>
      </c>
      <c r="BM849">
        <v>100</v>
      </c>
      <c r="BN849">
        <v>-0.61754701460486061</v>
      </c>
      <c r="BO849">
        <v>546.83283574611869</v>
      </c>
      <c r="BP849">
        <v>86.549303983211715</v>
      </c>
      <c r="BQ849">
        <v>1.858230058316882</v>
      </c>
      <c r="BR849">
        <v>315.89910991387001</v>
      </c>
      <c r="BS849">
        <v>230.93372583224871</v>
      </c>
      <c r="BT849">
        <v>0.68630769230769151</v>
      </c>
      <c r="BU849">
        <v>0</v>
      </c>
      <c r="BV849">
        <v>31.402381160925589</v>
      </c>
      <c r="BW849">
        <v>0</v>
      </c>
      <c r="BX849">
        <v>21.233003213093681</v>
      </c>
      <c r="BY849">
        <v>3.8580884825035691</v>
      </c>
      <c r="BZ849">
        <v>61.248004565640507</v>
      </c>
      <c r="CA849">
        <v>29.84562340471491</v>
      </c>
      <c r="CB849">
        <v>0</v>
      </c>
      <c r="CC849">
        <v>0</v>
      </c>
      <c r="CD849">
        <v>31.402381160925589</v>
      </c>
      <c r="CE849">
        <v>41.848349352575809</v>
      </c>
      <c r="CF849">
        <v>34.386943501397077</v>
      </c>
      <c r="CG849">
        <v>2.9845623404714909</v>
      </c>
      <c r="CH849">
        <v>0</v>
      </c>
      <c r="CI849">
        <v>0</v>
      </c>
      <c r="CJ849">
        <v>31.402381160925589</v>
      </c>
      <c r="CK849">
        <v>55.162607611982367</v>
      </c>
      <c r="CL849">
        <v>20.48347424524086</v>
      </c>
      <c r="CM849">
        <v>0</v>
      </c>
      <c r="CN849">
        <v>3.27675220581592</v>
      </c>
      <c r="CO849">
        <v>31.402381160925589</v>
      </c>
      <c r="CP849">
        <v>41.848349352575809</v>
      </c>
      <c r="CQ849">
        <v>36.727480791265599</v>
      </c>
      <c r="CR849">
        <v>2.0483474245240849</v>
      </c>
      <c r="CS849">
        <v>0</v>
      </c>
      <c r="CT849">
        <v>3.27675220581592</v>
      </c>
      <c r="CU849">
        <v>31.402381160925589</v>
      </c>
      <c r="CV849">
        <f t="shared" si="13"/>
        <v>230.93372583224871</v>
      </c>
    </row>
    <row r="850" spans="1:100" x14ac:dyDescent="0.25">
      <c r="A850" s="1">
        <v>68</v>
      </c>
      <c r="B850" t="s">
        <v>97</v>
      </c>
      <c r="C850" t="s">
        <v>111</v>
      </c>
      <c r="D850">
        <v>2</v>
      </c>
      <c r="E850">
        <v>6</v>
      </c>
      <c r="F850">
        <v>1</v>
      </c>
      <c r="G850">
        <v>46.067439999999998</v>
      </c>
      <c r="H850">
        <v>12</v>
      </c>
      <c r="I850" t="s">
        <v>119</v>
      </c>
      <c r="J850">
        <v>1.145</v>
      </c>
      <c r="K850">
        <v>500</v>
      </c>
      <c r="L850">
        <v>100</v>
      </c>
      <c r="N850" t="s">
        <v>120</v>
      </c>
      <c r="O850">
        <v>0</v>
      </c>
      <c r="P850">
        <v>0.16666666666666671</v>
      </c>
      <c r="Q850">
        <v>3.2500000000000001E-2</v>
      </c>
      <c r="R850">
        <v>77.5</v>
      </c>
      <c r="S850">
        <v>170</v>
      </c>
      <c r="T850">
        <v>100</v>
      </c>
      <c r="U850">
        <v>1812.1301775147931</v>
      </c>
      <c r="V850">
        <v>20</v>
      </c>
      <c r="W850">
        <v>0.95</v>
      </c>
      <c r="X850">
        <v>1</v>
      </c>
      <c r="Y850">
        <v>53194.012341926093</v>
      </c>
      <c r="Z850">
        <v>265970061.7096304</v>
      </c>
      <c r="AA850">
        <v>304535720.65752691</v>
      </c>
      <c r="AB850">
        <v>304535.72065752692</v>
      </c>
      <c r="AC850">
        <v>0</v>
      </c>
      <c r="AD850">
        <v>2756.5854178612722</v>
      </c>
      <c r="AE850">
        <v>826975.62535838154</v>
      </c>
      <c r="AF850">
        <v>826975.62535838154</v>
      </c>
      <c r="AG850">
        <v>38.096650002659722</v>
      </c>
      <c r="AH850">
        <v>72.790394544044744</v>
      </c>
      <c r="AI850">
        <v>72.790394544044744</v>
      </c>
      <c r="AJ850">
        <v>9897.4109213696229</v>
      </c>
      <c r="AK850">
        <v>854.70085470085473</v>
      </c>
      <c r="AL850" t="s">
        <v>123</v>
      </c>
      <c r="AM850">
        <v>5641.2555771634679</v>
      </c>
      <c r="AN850">
        <v>593.63336279497742</v>
      </c>
      <c r="AO850">
        <v>12374.36707248761</v>
      </c>
      <c r="AP850">
        <v>16987.000716028921</v>
      </c>
      <c r="AQ850">
        <v>4612.6336435413141</v>
      </c>
      <c r="AR850">
        <v>1.1968201501804171E-2</v>
      </c>
      <c r="AS850">
        <v>259.79740792638279</v>
      </c>
      <c r="AT850">
        <v>148.07747076894219</v>
      </c>
      <c r="AU850">
        <v>15.582298253351221</v>
      </c>
      <c r="AV850">
        <v>324.81509717058287</v>
      </c>
      <c r="AW850">
        <v>445.89224288337613</v>
      </c>
      <c r="AX850">
        <v>121.0771457127931</v>
      </c>
      <c r="AY850">
        <v>1.9106770421799</v>
      </c>
      <c r="AZ850" t="s">
        <v>183</v>
      </c>
      <c r="BA850" t="str">
        <f>VLOOKUP($AZ850,Sheet1!$A$2:$B$58,2,FALSE)</f>
        <v>2-Methyl-1-Butanol</v>
      </c>
      <c r="BB850" t="s">
        <v>196</v>
      </c>
      <c r="BC850">
        <v>5</v>
      </c>
      <c r="BD850">
        <v>30.68</v>
      </c>
      <c r="BE850">
        <v>34.96</v>
      </c>
      <c r="BF850">
        <v>88.14658</v>
      </c>
      <c r="BG850">
        <f>VLOOKUP($AZ850,Sheet1!$A$2:$C$58,3,FALSE)</f>
        <v>6.02</v>
      </c>
      <c r="BH850">
        <v>129</v>
      </c>
      <c r="BI850" t="s">
        <v>231</v>
      </c>
      <c r="BJ850">
        <v>0.8515450874215621</v>
      </c>
      <c r="BK850">
        <v>0.44739130434782598</v>
      </c>
      <c r="BL850">
        <v>0.65622567858997105</v>
      </c>
      <c r="BM850">
        <v>100</v>
      </c>
      <c r="BN850">
        <v>-0.92874719827845498</v>
      </c>
      <c r="BO850">
        <v>679.48002864115676</v>
      </c>
      <c r="BP850">
        <v>184.50534574165249</v>
      </c>
      <c r="BQ850">
        <v>2.060070694340228</v>
      </c>
      <c r="BR850">
        <v>350.21201803783879</v>
      </c>
      <c r="BS850">
        <v>329.26801060331798</v>
      </c>
      <c r="BT850">
        <v>1.1184782608695649</v>
      </c>
      <c r="BU850">
        <v>0</v>
      </c>
      <c r="BV850">
        <v>46.752208883264011</v>
      </c>
      <c r="BW850">
        <v>0.74777215526419127</v>
      </c>
      <c r="BX850">
        <v>21.288627185539049</v>
      </c>
      <c r="BY850">
        <v>3.8580884825035691</v>
      </c>
      <c r="BZ850">
        <v>78.847269777809117</v>
      </c>
      <c r="CA850">
        <v>32.095060894545099</v>
      </c>
      <c r="CB850">
        <v>0</v>
      </c>
      <c r="CC850">
        <v>0</v>
      </c>
      <c r="CD850">
        <v>46.752208883264011</v>
      </c>
      <c r="CE850">
        <v>57.9854801963548</v>
      </c>
      <c r="CF850">
        <v>49.961714972718518</v>
      </c>
      <c r="CG850">
        <v>3.2095060894545102</v>
      </c>
      <c r="CH850">
        <v>0</v>
      </c>
      <c r="CI850">
        <v>0</v>
      </c>
      <c r="CJ850">
        <v>46.752208883264011</v>
      </c>
      <c r="CK850">
        <v>72.745930945883799</v>
      </c>
      <c r="CL850">
        <v>22.708385768506169</v>
      </c>
      <c r="CM850">
        <v>0</v>
      </c>
      <c r="CN850">
        <v>3.2853362941136228</v>
      </c>
      <c r="CO850">
        <v>46.752208883264011</v>
      </c>
      <c r="CP850">
        <v>57.9854801963548</v>
      </c>
      <c r="CQ850">
        <v>52.308383754228252</v>
      </c>
      <c r="CR850">
        <v>2.270838576850617</v>
      </c>
      <c r="CS850">
        <v>0</v>
      </c>
      <c r="CT850">
        <v>3.2853362941136228</v>
      </c>
      <c r="CU850">
        <v>46.752208883264011</v>
      </c>
      <c r="CV850">
        <f t="shared" si="13"/>
        <v>329.26801060331798</v>
      </c>
    </row>
    <row r="851" spans="1:100" x14ac:dyDescent="0.25">
      <c r="A851" s="1">
        <v>526</v>
      </c>
      <c r="B851" t="s">
        <v>99</v>
      </c>
      <c r="C851" t="s">
        <v>113</v>
      </c>
      <c r="D851">
        <v>1</v>
      </c>
      <c r="E851">
        <v>4</v>
      </c>
      <c r="F851">
        <v>1</v>
      </c>
      <c r="G851">
        <v>32.041060000000002</v>
      </c>
      <c r="H851">
        <v>6</v>
      </c>
      <c r="I851" t="s">
        <v>119</v>
      </c>
      <c r="J851">
        <v>1.2130000000000001</v>
      </c>
      <c r="K851">
        <v>500</v>
      </c>
      <c r="L851">
        <v>100</v>
      </c>
      <c r="N851" t="s">
        <v>120</v>
      </c>
      <c r="O851">
        <v>0</v>
      </c>
      <c r="P851">
        <v>0.125</v>
      </c>
      <c r="Q851">
        <v>3.2500000000000001E-2</v>
      </c>
      <c r="R851">
        <v>77.5</v>
      </c>
      <c r="S851">
        <v>170</v>
      </c>
      <c r="T851">
        <v>100</v>
      </c>
      <c r="U851">
        <v>1812.1301775147931</v>
      </c>
      <c r="V851">
        <v>20</v>
      </c>
      <c r="W851">
        <v>0.95</v>
      </c>
      <c r="X851">
        <v>1</v>
      </c>
      <c r="Y851">
        <v>51299.045217081031</v>
      </c>
      <c r="Z851">
        <v>256495226.0854052</v>
      </c>
      <c r="AA851">
        <v>311128709.24159652</v>
      </c>
      <c r="AB851">
        <v>311128.70924159652</v>
      </c>
      <c r="AC851">
        <v>0</v>
      </c>
      <c r="AD851">
        <v>2658.3856672935331</v>
      </c>
      <c r="AE851">
        <v>1595031.4003761199</v>
      </c>
      <c r="AF851">
        <v>1595031.4003761199</v>
      </c>
      <c r="AG851">
        <v>51.106496801335282</v>
      </c>
      <c r="AH851">
        <v>52.647998947914779</v>
      </c>
      <c r="AI851">
        <v>52.647998947914779</v>
      </c>
      <c r="AJ851">
        <v>10111.68305035189</v>
      </c>
      <c r="AK851">
        <v>854.70085470085473</v>
      </c>
      <c r="AL851" t="s">
        <v>123</v>
      </c>
      <c r="AM851">
        <v>4080.219918463396</v>
      </c>
      <c r="AN851">
        <v>572.48595057352566</v>
      </c>
      <c r="AO851">
        <v>8950.159821145513</v>
      </c>
      <c r="AP851">
        <v>15619.08977408966</v>
      </c>
      <c r="AQ851">
        <v>6668.9299529441514</v>
      </c>
      <c r="AR851">
        <v>6.3394883937504176E-3</v>
      </c>
      <c r="AS851">
        <v>197.85513942892081</v>
      </c>
      <c r="AT851">
        <v>79.837597445278021</v>
      </c>
      <c r="AU851">
        <v>11.20182337676035</v>
      </c>
      <c r="AV851">
        <v>175.1276331057712</v>
      </c>
      <c r="AW851">
        <v>305.61847811258269</v>
      </c>
      <c r="AX851">
        <v>130.4908450068115</v>
      </c>
      <c r="AY851">
        <v>1.030162547681007</v>
      </c>
      <c r="AZ851" t="s">
        <v>156</v>
      </c>
      <c r="BA851" t="str">
        <f>VLOOKUP($AZ851,Sheet1!$A$2:$B$58,2,FALSE)</f>
        <v>1,3-Butanediol (PW1)</v>
      </c>
      <c r="BB851" t="s">
        <v>206</v>
      </c>
      <c r="BC851">
        <v>4</v>
      </c>
      <c r="BD851">
        <v>19.93</v>
      </c>
      <c r="BE851">
        <v>25.35</v>
      </c>
      <c r="BF851">
        <v>90.119200000000006</v>
      </c>
      <c r="BG851">
        <f>VLOOKUP($AZ851,Sheet1!$A$2:$C$58,3,FALSE)</f>
        <v>5.5</v>
      </c>
      <c r="BH851">
        <v>207</v>
      </c>
      <c r="BI851" t="s">
        <v>238</v>
      </c>
      <c r="BJ851">
        <v>0.8544804639703395</v>
      </c>
      <c r="BK851">
        <v>0.17392156862745101</v>
      </c>
      <c r="BL851">
        <v>0.48917459745248698</v>
      </c>
      <c r="BM851">
        <v>100</v>
      </c>
      <c r="BN851">
        <v>-1.109491332051431</v>
      </c>
      <c r="BO851">
        <v>624.76359096358658</v>
      </c>
      <c r="BP851">
        <v>266.75719811776611</v>
      </c>
      <c r="BQ851">
        <v>1.251439493946251</v>
      </c>
      <c r="BR851">
        <v>212.7447139708627</v>
      </c>
      <c r="BS851">
        <v>412.01887699272379</v>
      </c>
      <c r="BT851">
        <v>0.69568627450980403</v>
      </c>
      <c r="BU851">
        <v>0</v>
      </c>
      <c r="BV851">
        <v>40.742099250024488</v>
      </c>
      <c r="BW851">
        <v>0.6222065251089085</v>
      </c>
      <c r="BX851">
        <v>21.362011599258491</v>
      </c>
      <c r="BY851">
        <v>3.8580884825035691</v>
      </c>
      <c r="BZ851">
        <v>63.955886492059918</v>
      </c>
      <c r="CA851">
        <v>23.21378724203543</v>
      </c>
      <c r="CB851">
        <v>0</v>
      </c>
      <c r="CC851">
        <v>0</v>
      </c>
      <c r="CD851">
        <v>40.742099250024488</v>
      </c>
      <c r="CE851">
        <v>48.866924784736888</v>
      </c>
      <c r="CF851">
        <v>43.063477974228029</v>
      </c>
      <c r="CG851">
        <v>2.3213787242035431</v>
      </c>
      <c r="CH851">
        <v>0</v>
      </c>
      <c r="CI851">
        <v>0</v>
      </c>
      <c r="CJ851">
        <v>40.742099250024488</v>
      </c>
      <c r="CK851">
        <v>57.83351562414741</v>
      </c>
      <c r="CL851">
        <v>13.794755137554651</v>
      </c>
      <c r="CM851">
        <v>0</v>
      </c>
      <c r="CN851">
        <v>3.2966612365682719</v>
      </c>
      <c r="CO851">
        <v>40.742099250024488</v>
      </c>
      <c r="CP851">
        <v>48.866924784736888</v>
      </c>
      <c r="CQ851">
        <v>45.418236000348223</v>
      </c>
      <c r="CR851">
        <v>1.3794755137554651</v>
      </c>
      <c r="CS851">
        <v>0</v>
      </c>
      <c r="CT851">
        <v>3.2966612365682719</v>
      </c>
      <c r="CU851">
        <v>40.742099250024488</v>
      </c>
      <c r="CV851">
        <f t="shared" si="13"/>
        <v>412.01887699272379</v>
      </c>
    </row>
    <row r="852" spans="1:100" x14ac:dyDescent="0.25">
      <c r="A852" s="1">
        <v>992</v>
      </c>
      <c r="B852" t="s">
        <v>104</v>
      </c>
      <c r="C852" t="s">
        <v>117</v>
      </c>
      <c r="D852">
        <v>2</v>
      </c>
      <c r="E852">
        <v>4</v>
      </c>
      <c r="F852">
        <v>2</v>
      </c>
      <c r="G852">
        <v>60.050759999999997</v>
      </c>
      <c r="H852">
        <v>8</v>
      </c>
      <c r="I852" t="s">
        <v>119</v>
      </c>
      <c r="J852">
        <v>1.131</v>
      </c>
      <c r="K852">
        <v>500</v>
      </c>
      <c r="L852">
        <v>100</v>
      </c>
      <c r="N852" t="s">
        <v>120</v>
      </c>
      <c r="O852">
        <v>0</v>
      </c>
      <c r="P852">
        <v>0.25</v>
      </c>
      <c r="Q852">
        <v>3.2500000000000001E-2</v>
      </c>
      <c r="R852">
        <v>77.5</v>
      </c>
      <c r="S852">
        <v>170</v>
      </c>
      <c r="T852">
        <v>100</v>
      </c>
      <c r="U852">
        <v>1812.1301775147931</v>
      </c>
      <c r="V852">
        <v>20</v>
      </c>
      <c r="W852">
        <v>0.95</v>
      </c>
      <c r="X852">
        <v>1</v>
      </c>
      <c r="Y852">
        <v>34665.677582723933</v>
      </c>
      <c r="Z852">
        <v>173328387.91361961</v>
      </c>
      <c r="AA852">
        <v>196034406.73030379</v>
      </c>
      <c r="AB852">
        <v>196034.4067303038</v>
      </c>
      <c r="AC852">
        <v>0</v>
      </c>
      <c r="AD852">
        <v>1796.422136961085</v>
      </c>
      <c r="AE852">
        <v>808389.96163248806</v>
      </c>
      <c r="AF852">
        <v>808389.96163248806</v>
      </c>
      <c r="AG852">
        <v>48.544431572401749</v>
      </c>
      <c r="AH852">
        <v>71.154484422891599</v>
      </c>
      <c r="AI852">
        <v>71.154484422891599</v>
      </c>
      <c r="AJ852">
        <v>6371.118218734875</v>
      </c>
      <c r="AK852">
        <v>854.70085470085473</v>
      </c>
      <c r="AL852" t="s">
        <v>123</v>
      </c>
      <c r="AM852">
        <v>5514.4725427740987</v>
      </c>
      <c r="AN852">
        <v>386.86126221727568</v>
      </c>
      <c r="AO852">
        <v>12096.26235189157</v>
      </c>
      <c r="AP852">
        <v>13127.152878427099</v>
      </c>
      <c r="AQ852">
        <v>1030.8905265355329</v>
      </c>
      <c r="AR852">
        <v>7.8812436090483339E-3</v>
      </c>
      <c r="AS852">
        <v>131.2430285486534</v>
      </c>
      <c r="AT852">
        <v>113.5963974477592</v>
      </c>
      <c r="AU852">
        <v>7.9692201491800398</v>
      </c>
      <c r="AV852">
        <v>249.17919440153631</v>
      </c>
      <c r="AW852">
        <v>270.41521454110699</v>
      </c>
      <c r="AX852">
        <v>21.23602013957068</v>
      </c>
      <c r="AY852">
        <v>1.46575996706786</v>
      </c>
      <c r="AZ852" t="s">
        <v>150</v>
      </c>
      <c r="BA852" t="str">
        <f>VLOOKUP($AZ852,Sheet1!$A$2:$B$58,2,FALSE)</f>
        <v>Butyrate</v>
      </c>
      <c r="BB852" t="s">
        <v>203</v>
      </c>
      <c r="BC852">
        <v>4</v>
      </c>
      <c r="BD852">
        <v>14.6</v>
      </c>
      <c r="BE852">
        <v>0</v>
      </c>
      <c r="BF852">
        <v>87.095680000000002</v>
      </c>
      <c r="BG852">
        <f>VLOOKUP($AZ852,Sheet1!$A$2:$C$58,3,FALSE)</f>
        <v>4.75</v>
      </c>
      <c r="BH852">
        <v>163.5</v>
      </c>
      <c r="BI852" t="s">
        <v>247</v>
      </c>
      <c r="BJ852">
        <v>0.87353717472065018</v>
      </c>
      <c r="BK852">
        <v>0.34911764705882298</v>
      </c>
      <c r="BL852">
        <v>0.51499212556879304</v>
      </c>
      <c r="BM852">
        <v>100</v>
      </c>
      <c r="BN852">
        <v>-0.26774338673989517</v>
      </c>
      <c r="BO852">
        <v>525.08611513708422</v>
      </c>
      <c r="BP852">
        <v>41.235621061421377</v>
      </c>
      <c r="BQ852">
        <v>1.972642202195013</v>
      </c>
      <c r="BR852">
        <v>335.34917437315232</v>
      </c>
      <c r="BS852">
        <v>189.73694076393201</v>
      </c>
      <c r="BT852">
        <v>0.69823529411764595</v>
      </c>
      <c r="BU852">
        <v>0</v>
      </c>
      <c r="BV852">
        <v>28.349948038282619</v>
      </c>
      <c r="BW852">
        <v>0</v>
      </c>
      <c r="BX852">
        <v>21.83842936801625</v>
      </c>
      <c r="BY852">
        <v>3.8580884825035691</v>
      </c>
      <c r="BZ852">
        <v>59.723696247475488</v>
      </c>
      <c r="CA852">
        <v>31.373748209192868</v>
      </c>
      <c r="CB852">
        <v>0</v>
      </c>
      <c r="CC852">
        <v>0</v>
      </c>
      <c r="CD852">
        <v>28.349948038282619</v>
      </c>
      <c r="CE852">
        <v>39.330759911500117</v>
      </c>
      <c r="CF852">
        <v>31.48732285920191</v>
      </c>
      <c r="CG852">
        <v>3.137374820919288</v>
      </c>
      <c r="CH852">
        <v>0</v>
      </c>
      <c r="CI852">
        <v>0</v>
      </c>
      <c r="CJ852">
        <v>28.349948038282619</v>
      </c>
      <c r="CK852">
        <v>53.464783637936947</v>
      </c>
      <c r="CL852">
        <v>21.744651886825881</v>
      </c>
      <c r="CM852">
        <v>0</v>
      </c>
      <c r="CN852">
        <v>3.3701837128284482</v>
      </c>
      <c r="CO852">
        <v>28.349948038282619</v>
      </c>
      <c r="CP852">
        <v>39.330759911500117</v>
      </c>
      <c r="CQ852">
        <v>33.894596939793658</v>
      </c>
      <c r="CR852">
        <v>2.1744651886825879</v>
      </c>
      <c r="CS852">
        <v>0</v>
      </c>
      <c r="CT852">
        <v>3.3701837128284482</v>
      </c>
      <c r="CU852">
        <v>28.349948038282619</v>
      </c>
      <c r="CV852">
        <f t="shared" si="13"/>
        <v>189.73694076393201</v>
      </c>
    </row>
    <row r="853" spans="1:100" x14ac:dyDescent="0.25">
      <c r="A853" s="1">
        <v>781</v>
      </c>
      <c r="B853" t="s">
        <v>101</v>
      </c>
      <c r="C853" t="s">
        <v>115</v>
      </c>
      <c r="D853">
        <v>2</v>
      </c>
      <c r="E853">
        <v>6</v>
      </c>
      <c r="F853">
        <v>2</v>
      </c>
      <c r="G853">
        <v>62.06644</v>
      </c>
      <c r="H853">
        <v>10</v>
      </c>
      <c r="I853" t="s">
        <v>119</v>
      </c>
      <c r="J853">
        <v>1.44</v>
      </c>
      <c r="K853">
        <v>500</v>
      </c>
      <c r="L853">
        <v>100</v>
      </c>
      <c r="N853" t="s">
        <v>120</v>
      </c>
      <c r="O853">
        <v>0</v>
      </c>
      <c r="P853">
        <v>0.2</v>
      </c>
      <c r="Q853">
        <v>3.2500000000000001E-2</v>
      </c>
      <c r="R853">
        <v>77.5</v>
      </c>
      <c r="S853">
        <v>170</v>
      </c>
      <c r="T853">
        <v>100</v>
      </c>
      <c r="U853">
        <v>1812.1301775147931</v>
      </c>
      <c r="V853">
        <v>20</v>
      </c>
      <c r="W853">
        <v>0.95</v>
      </c>
      <c r="X853">
        <v>1</v>
      </c>
      <c r="Y853">
        <v>43141.810101608113</v>
      </c>
      <c r="Z853">
        <v>215709050.50804049</v>
      </c>
      <c r="AA853">
        <v>310621032.73157841</v>
      </c>
      <c r="AB853">
        <v>310621.03273157828</v>
      </c>
      <c r="AC853">
        <v>0</v>
      </c>
      <c r="AD853">
        <v>2235.6667487648851</v>
      </c>
      <c r="AE853">
        <v>804840.02955535846</v>
      </c>
      <c r="AF853">
        <v>804840.02955535846</v>
      </c>
      <c r="AG853">
        <v>49.953555403995878</v>
      </c>
      <c r="AH853">
        <v>70.84201940146265</v>
      </c>
      <c r="AI853">
        <v>70.84201940146265</v>
      </c>
      <c r="AJ853">
        <v>10095.1835637763</v>
      </c>
      <c r="AK853">
        <v>854.70085470085473</v>
      </c>
      <c r="AL853" t="s">
        <v>123</v>
      </c>
      <c r="AM853">
        <v>5490.2565036133556</v>
      </c>
      <c r="AN853">
        <v>481.45301849122802</v>
      </c>
      <c r="AO853">
        <v>12043.143298248649</v>
      </c>
      <c r="AP853">
        <v>16921.59394058173</v>
      </c>
      <c r="AQ853">
        <v>4878.4506423330822</v>
      </c>
      <c r="AR853">
        <v>1.2543093276999999E-2</v>
      </c>
      <c r="AS853">
        <v>202.09139233698599</v>
      </c>
      <c r="AT853">
        <v>109.90722200274411</v>
      </c>
      <c r="AU853">
        <v>9.63801304226517</v>
      </c>
      <c r="AV853">
        <v>241.0868095544065</v>
      </c>
      <c r="AW853">
        <v>338.74653773349121</v>
      </c>
      <c r="AX853">
        <v>97.659728179084624</v>
      </c>
      <c r="AY853">
        <v>1.4181577032612149</v>
      </c>
      <c r="AZ853" t="s">
        <v>154</v>
      </c>
      <c r="BA853" t="str">
        <f>VLOOKUP($AZ853,Sheet1!$A$2:$B$58,2,FALSE)</f>
        <v>1,3-Butanediol (PW2)</v>
      </c>
      <c r="BB853" t="s">
        <v>206</v>
      </c>
      <c r="BC853">
        <v>4</v>
      </c>
      <c r="BD853">
        <v>17</v>
      </c>
      <c r="BE853">
        <v>25.35</v>
      </c>
      <c r="BF853">
        <v>90.119200000000006</v>
      </c>
      <c r="BG853">
        <f>VLOOKUP($AZ853,Sheet1!$A$2:$C$58,3,FALSE)</f>
        <v>5.5</v>
      </c>
      <c r="BH853">
        <v>207</v>
      </c>
      <c r="BI853" t="s">
        <v>243</v>
      </c>
      <c r="BJ853">
        <v>0.88026978903203734</v>
      </c>
      <c r="BK853">
        <v>0.34467741935483898</v>
      </c>
      <c r="BL853">
        <v>0.50046487778125603</v>
      </c>
      <c r="BM853">
        <v>100</v>
      </c>
      <c r="BN853">
        <v>-0.62252079773402358</v>
      </c>
      <c r="BO853">
        <v>676.86375762326929</v>
      </c>
      <c r="BP853">
        <v>195.1380256933233</v>
      </c>
      <c r="BQ853">
        <v>1.9534109870264691</v>
      </c>
      <c r="BR853">
        <v>332.07986779449971</v>
      </c>
      <c r="BS853">
        <v>344.78388982876959</v>
      </c>
      <c r="BT853">
        <v>0.68935483870967795</v>
      </c>
      <c r="BU853">
        <v>0</v>
      </c>
      <c r="BV853">
        <v>33.968417674717202</v>
      </c>
      <c r="BW853">
        <v>0.746281450103226</v>
      </c>
      <c r="BX853">
        <v>22.006744725800939</v>
      </c>
      <c r="BY853">
        <v>3.8580884825035691</v>
      </c>
      <c r="BZ853">
        <v>65.204392432440329</v>
      </c>
      <c r="CA853">
        <v>31.235974757723131</v>
      </c>
      <c r="CB853">
        <v>0</v>
      </c>
      <c r="CC853">
        <v>0</v>
      </c>
      <c r="CD853">
        <v>33.968417674717202</v>
      </c>
      <c r="CE853">
        <v>44.901008839920287</v>
      </c>
      <c r="CF853">
        <v>37.092015150489523</v>
      </c>
      <c r="CG853">
        <v>3.1235974757723128</v>
      </c>
      <c r="CH853">
        <v>0</v>
      </c>
      <c r="CI853">
        <v>0</v>
      </c>
      <c r="CJ853">
        <v>33.968417674717202</v>
      </c>
      <c r="CK853">
        <v>58.897240496828253</v>
      </c>
      <c r="CL853">
        <v>21.5326640875507</v>
      </c>
      <c r="CM853">
        <v>0</v>
      </c>
      <c r="CN853">
        <v>3.3961587345603501</v>
      </c>
      <c r="CO853">
        <v>33.968417674717202</v>
      </c>
      <c r="CP853">
        <v>44.901008839920287</v>
      </c>
      <c r="CQ853">
        <v>39.517842818032619</v>
      </c>
      <c r="CR853">
        <v>2.153266408755071</v>
      </c>
      <c r="CS853">
        <v>0</v>
      </c>
      <c r="CT853">
        <v>3.3961587345603501</v>
      </c>
      <c r="CU853">
        <v>33.968417674717202</v>
      </c>
      <c r="CV853">
        <f t="shared" si="13"/>
        <v>344.78388982876959</v>
      </c>
    </row>
    <row r="854" spans="1:100" x14ac:dyDescent="0.25">
      <c r="A854" s="1">
        <v>528</v>
      </c>
      <c r="B854" t="s">
        <v>99</v>
      </c>
      <c r="C854" t="s">
        <v>113</v>
      </c>
      <c r="D854">
        <v>1</v>
      </c>
      <c r="E854">
        <v>4</v>
      </c>
      <c r="F854">
        <v>1</v>
      </c>
      <c r="G854">
        <v>32.041060000000002</v>
      </c>
      <c r="H854">
        <v>6</v>
      </c>
      <c r="I854" t="s">
        <v>119</v>
      </c>
      <c r="J854">
        <v>1.2130000000000001</v>
      </c>
      <c r="K854">
        <v>500</v>
      </c>
      <c r="L854">
        <v>100</v>
      </c>
      <c r="N854" t="s">
        <v>120</v>
      </c>
      <c r="O854">
        <v>0</v>
      </c>
      <c r="P854">
        <v>0.125</v>
      </c>
      <c r="Q854">
        <v>3.2500000000000001E-2</v>
      </c>
      <c r="R854">
        <v>77.5</v>
      </c>
      <c r="S854">
        <v>170</v>
      </c>
      <c r="T854">
        <v>100</v>
      </c>
      <c r="U854">
        <v>1812.1301775147931</v>
      </c>
      <c r="V854">
        <v>20</v>
      </c>
      <c r="W854">
        <v>0.95</v>
      </c>
      <c r="X854">
        <v>1</v>
      </c>
      <c r="Y854">
        <v>51801.977032934781</v>
      </c>
      <c r="Z854">
        <v>259009885.16467389</v>
      </c>
      <c r="AA854">
        <v>314178990.70474952</v>
      </c>
      <c r="AB854">
        <v>314178.99070474948</v>
      </c>
      <c r="AC854">
        <v>0</v>
      </c>
      <c r="AD854">
        <v>2684.4482718748432</v>
      </c>
      <c r="AE854">
        <v>1610668.9631249059</v>
      </c>
      <c r="AF854">
        <v>1610668.9631249059</v>
      </c>
      <c r="AG854">
        <v>51.607540887622903</v>
      </c>
      <c r="AH854">
        <v>53.164155800345327</v>
      </c>
      <c r="AI854">
        <v>53.164155800345327</v>
      </c>
      <c r="AJ854">
        <v>10210.81719790436</v>
      </c>
      <c r="AK854">
        <v>854.70085470085473</v>
      </c>
      <c r="AL854" t="s">
        <v>123</v>
      </c>
      <c r="AM854">
        <v>4120.2220745267632</v>
      </c>
      <c r="AN854">
        <v>578.09855793208976</v>
      </c>
      <c r="AO854">
        <v>9037.9064860587059</v>
      </c>
      <c r="AP854">
        <v>15763.838685064071</v>
      </c>
      <c r="AQ854">
        <v>6725.9321990053604</v>
      </c>
      <c r="AR854">
        <v>6.3394883937504167E-3</v>
      </c>
      <c r="AS854">
        <v>197.85513942892081</v>
      </c>
      <c r="AT854">
        <v>79.837597445278021</v>
      </c>
      <c r="AU854">
        <v>11.20182337676035</v>
      </c>
      <c r="AV854">
        <v>175.1276331057712</v>
      </c>
      <c r="AW854">
        <v>305.45610997800378</v>
      </c>
      <c r="AX854">
        <v>130.32847687223261</v>
      </c>
      <c r="AY854">
        <v>1.030162547681007</v>
      </c>
      <c r="AZ854" t="s">
        <v>161</v>
      </c>
      <c r="BA854" t="str">
        <f>VLOOKUP($AZ854,Sheet1!$A$2:$B$58,2,FALSE)</f>
        <v>1,4-Butanediol</v>
      </c>
      <c r="BB854" t="s">
        <v>206</v>
      </c>
      <c r="BC854">
        <v>4</v>
      </c>
      <c r="BD854">
        <v>19.93</v>
      </c>
      <c r="BE854">
        <v>27.7</v>
      </c>
      <c r="BF854">
        <v>90.119200000000006</v>
      </c>
      <c r="BG854">
        <f>VLOOKUP($AZ854,Sheet1!$A$2:$C$58,3,FALSE)</f>
        <v>5.5</v>
      </c>
      <c r="BH854">
        <v>230</v>
      </c>
      <c r="BI854" t="s">
        <v>238</v>
      </c>
      <c r="BJ854">
        <v>0.88200882943330228</v>
      </c>
      <c r="BK854">
        <v>0.17223300970873801</v>
      </c>
      <c r="BL854">
        <v>0.48442532951605499</v>
      </c>
      <c r="BM854">
        <v>100</v>
      </c>
      <c r="BN854">
        <v>-1.139515452529098</v>
      </c>
      <c r="BO854">
        <v>630.55354740256257</v>
      </c>
      <c r="BP854">
        <v>269.03728796021443</v>
      </c>
      <c r="BQ854">
        <v>1.2445574025805111</v>
      </c>
      <c r="BR854">
        <v>211.57475843868681</v>
      </c>
      <c r="BS854">
        <v>418.97878896387579</v>
      </c>
      <c r="BT854">
        <v>0.68893203883495202</v>
      </c>
      <c r="BU854">
        <v>0</v>
      </c>
      <c r="BV854">
        <v>41.141531595612967</v>
      </c>
      <c r="BW854">
        <v>0.67328558091293145</v>
      </c>
      <c r="BX854">
        <v>22.050220735832561</v>
      </c>
      <c r="BY854">
        <v>3.8580884825035691</v>
      </c>
      <c r="BZ854">
        <v>64.582904987080127</v>
      </c>
      <c r="CA854">
        <v>23.44137339146716</v>
      </c>
      <c r="CB854">
        <v>0</v>
      </c>
      <c r="CC854">
        <v>0</v>
      </c>
      <c r="CD854">
        <v>41.141531595612967</v>
      </c>
      <c r="CE854">
        <v>49.346012282626482</v>
      </c>
      <c r="CF854">
        <v>43.48566893475968</v>
      </c>
      <c r="CG854">
        <v>2.344137339146716</v>
      </c>
      <c r="CH854">
        <v>0</v>
      </c>
      <c r="CI854">
        <v>0</v>
      </c>
      <c r="CJ854">
        <v>41.141531595612967</v>
      </c>
      <c r="CK854">
        <v>58.26329278966012</v>
      </c>
      <c r="CL854">
        <v>13.718893087744069</v>
      </c>
      <c r="CM854">
        <v>0</v>
      </c>
      <c r="CN854">
        <v>3.4028681063030781</v>
      </c>
      <c r="CO854">
        <v>41.141531595612967</v>
      </c>
      <c r="CP854">
        <v>49.346012282626482</v>
      </c>
      <c r="CQ854">
        <v>45.916289010690463</v>
      </c>
      <c r="CR854">
        <v>1.3718893087744071</v>
      </c>
      <c r="CS854">
        <v>0</v>
      </c>
      <c r="CT854">
        <v>3.4028681063030781</v>
      </c>
      <c r="CU854">
        <v>41.141531595612967</v>
      </c>
      <c r="CV854">
        <f t="shared" si="13"/>
        <v>418.97878896387579</v>
      </c>
    </row>
    <row r="855" spans="1:100" x14ac:dyDescent="0.25">
      <c r="A855" s="1">
        <v>1113</v>
      </c>
      <c r="B855" t="s">
        <v>106</v>
      </c>
      <c r="C855" t="s">
        <v>114</v>
      </c>
      <c r="D855">
        <v>1</v>
      </c>
      <c r="E855">
        <v>0</v>
      </c>
      <c r="F855">
        <v>1</v>
      </c>
      <c r="G855">
        <v>28.009699999999999</v>
      </c>
      <c r="H855">
        <v>2</v>
      </c>
      <c r="I855" t="s">
        <v>119</v>
      </c>
      <c r="J855">
        <v>1.333</v>
      </c>
      <c r="K855">
        <v>500</v>
      </c>
      <c r="L855">
        <v>66.666666666666657</v>
      </c>
      <c r="N855" t="s">
        <v>121</v>
      </c>
      <c r="O855">
        <v>33.333333333333343</v>
      </c>
      <c r="P855">
        <v>0.33333333333333331</v>
      </c>
      <c r="Q855">
        <v>3.2500000000000001E-2</v>
      </c>
      <c r="R855">
        <v>77.5</v>
      </c>
      <c r="S855">
        <v>170</v>
      </c>
      <c r="T855">
        <v>100</v>
      </c>
      <c r="U855">
        <v>1812.1301775147931</v>
      </c>
      <c r="V855">
        <v>20</v>
      </c>
      <c r="W855">
        <v>0.95</v>
      </c>
      <c r="X855">
        <v>1</v>
      </c>
      <c r="Y855">
        <v>55697.439009972797</v>
      </c>
      <c r="Z855">
        <v>278487195.04986399</v>
      </c>
      <c r="AA855">
        <v>371223431.00146872</v>
      </c>
      <c r="AB855">
        <v>371223.43100146868</v>
      </c>
      <c r="AC855">
        <v>0</v>
      </c>
      <c r="AD855">
        <v>2886.3163620785308</v>
      </c>
      <c r="AE855">
        <v>5195369.4517413564</v>
      </c>
      <c r="AF855">
        <v>3463579.6344942371</v>
      </c>
      <c r="AG855">
        <v>97.013826488293233</v>
      </c>
      <c r="AH855">
        <v>152.43213971409139</v>
      </c>
      <c r="AI855">
        <v>152.43213971409139</v>
      </c>
      <c r="AJ855">
        <v>12064.761507547741</v>
      </c>
      <c r="AK855">
        <v>854.70085470085473</v>
      </c>
      <c r="AL855" t="s">
        <v>123</v>
      </c>
      <c r="AM855">
        <v>11813.490827842081</v>
      </c>
      <c r="AN855">
        <v>621.571048373395</v>
      </c>
      <c r="AO855">
        <v>25913.463751395531</v>
      </c>
      <c r="AP855">
        <v>25354.52423846407</v>
      </c>
      <c r="AQ855">
        <v>-558.93951293146529</v>
      </c>
      <c r="AR855">
        <v>3.4833215288002099E-3</v>
      </c>
      <c r="AS855">
        <v>120.0329958200881</v>
      </c>
      <c r="AT855">
        <v>117.53308959086419</v>
      </c>
      <c r="AU855">
        <v>6.1840455780759482</v>
      </c>
      <c r="AV855">
        <v>257.81451910254071</v>
      </c>
      <c r="AW855">
        <v>252.25359821923831</v>
      </c>
      <c r="AX855">
        <v>-5.5609208833023844</v>
      </c>
      <c r="AY855">
        <v>1.5712413913751311</v>
      </c>
      <c r="AZ855" t="s">
        <v>128</v>
      </c>
      <c r="BA855" t="str">
        <f>VLOOKUP($AZ855,Sheet1!$A$2:$B$58,2,FALSE)</f>
        <v>Glycolate</v>
      </c>
      <c r="BB855" t="s">
        <v>187</v>
      </c>
      <c r="BC855">
        <v>2</v>
      </c>
      <c r="BD855">
        <v>13.919167510409221</v>
      </c>
      <c r="BE855">
        <v>0</v>
      </c>
      <c r="BF855">
        <v>75.041920000000005</v>
      </c>
      <c r="BG855">
        <f>VLOOKUP($AZ855,Sheet1!$A$2:$C$58,3,FALSE)</f>
        <v>2.5</v>
      </c>
      <c r="BH855">
        <v>112</v>
      </c>
      <c r="BI855" t="s">
        <v>249</v>
      </c>
      <c r="BJ855">
        <v>0.88478159064374406</v>
      </c>
      <c r="BK855">
        <v>9.9655172413793097E-2</v>
      </c>
      <c r="BL855">
        <v>0.25769522659758998</v>
      </c>
      <c r="BM855">
        <v>100</v>
      </c>
      <c r="BN855">
        <v>0</v>
      </c>
      <c r="BO855">
        <v>978.88347234755292</v>
      </c>
      <c r="BP855">
        <v>-21.57944854751295</v>
      </c>
      <c r="BQ855">
        <v>5.2125039979199101</v>
      </c>
      <c r="BR855">
        <v>886.1256796463847</v>
      </c>
      <c r="BS855">
        <v>92.757792701168228</v>
      </c>
      <c r="BT855">
        <v>0.19931034482758619</v>
      </c>
      <c r="BU855">
        <v>0</v>
      </c>
      <c r="BV855">
        <v>54.014068068653131</v>
      </c>
      <c r="BW855">
        <v>0</v>
      </c>
      <c r="BX855">
        <v>22.119539766093599</v>
      </c>
      <c r="BY855">
        <v>1.1023109950010199</v>
      </c>
      <c r="BZ855">
        <v>121.2251175080029</v>
      </c>
      <c r="CA855">
        <v>67.211049439349793</v>
      </c>
      <c r="CB855">
        <v>0</v>
      </c>
      <c r="CC855">
        <v>0</v>
      </c>
      <c r="CD855">
        <v>54.014068068653131</v>
      </c>
      <c r="CE855">
        <v>77.537935372425551</v>
      </c>
      <c r="CF855">
        <v>60.735173012588113</v>
      </c>
      <c r="CG855">
        <v>6.7211049439349786</v>
      </c>
      <c r="CH855">
        <v>0</v>
      </c>
      <c r="CI855">
        <v>0</v>
      </c>
      <c r="CJ855">
        <v>54.014068068653131</v>
      </c>
      <c r="CK855">
        <v>112.44737722813311</v>
      </c>
      <c r="CL855">
        <v>57.458004683938903</v>
      </c>
      <c r="CM855">
        <v>0</v>
      </c>
      <c r="CN855">
        <v>0.97530447554109045</v>
      </c>
      <c r="CO855">
        <v>54.014068068653131</v>
      </c>
      <c r="CP855">
        <v>75.09967418357283</v>
      </c>
      <c r="CQ855">
        <v>60.735173012588113</v>
      </c>
      <c r="CR855">
        <v>5.7458004683938899</v>
      </c>
      <c r="CS855">
        <v>0</v>
      </c>
      <c r="CT855">
        <v>0.97530447554109045</v>
      </c>
      <c r="CU855">
        <v>54.014068068653131</v>
      </c>
      <c r="CV855">
        <f t="shared" si="13"/>
        <v>92.757792701168228</v>
      </c>
    </row>
    <row r="856" spans="1:100" x14ac:dyDescent="0.25">
      <c r="A856" s="1">
        <v>1263</v>
      </c>
      <c r="B856" t="s">
        <v>109</v>
      </c>
      <c r="C856" t="s">
        <v>118</v>
      </c>
      <c r="D856">
        <v>1</v>
      </c>
      <c r="E856">
        <v>1</v>
      </c>
      <c r="F856">
        <v>2</v>
      </c>
      <c r="G856">
        <v>45.016539999999999</v>
      </c>
      <c r="H856">
        <v>2</v>
      </c>
      <c r="I856" t="s">
        <v>119</v>
      </c>
      <c r="J856">
        <v>1.4</v>
      </c>
      <c r="K856">
        <v>500</v>
      </c>
      <c r="L856">
        <v>66.666666666666657</v>
      </c>
      <c r="N856" t="s">
        <v>121</v>
      </c>
      <c r="O856">
        <v>33.333333333333343</v>
      </c>
      <c r="P856">
        <v>0.33333333333333331</v>
      </c>
      <c r="Q856">
        <v>3.2500000000000001E-2</v>
      </c>
      <c r="R856">
        <v>77.5</v>
      </c>
      <c r="S856">
        <v>170</v>
      </c>
      <c r="T856">
        <v>100</v>
      </c>
      <c r="U856">
        <v>1812.1301775147931</v>
      </c>
      <c r="V856">
        <v>20</v>
      </c>
      <c r="W856">
        <v>0.95</v>
      </c>
      <c r="X856">
        <v>1</v>
      </c>
      <c r="Y856">
        <v>56174.314848089227</v>
      </c>
      <c r="Z856">
        <v>280871574.24044621</v>
      </c>
      <c r="AA856">
        <v>393220203.93662459</v>
      </c>
      <c r="AB856">
        <v>393220.20393662457</v>
      </c>
      <c r="AC856">
        <v>0</v>
      </c>
      <c r="AD856">
        <v>2911.0287107735749</v>
      </c>
      <c r="AE856">
        <v>5239851.6793924347</v>
      </c>
      <c r="AF856">
        <v>3493234.4529282888</v>
      </c>
      <c r="AG856">
        <v>157.2533284796244</v>
      </c>
      <c r="AH856">
        <v>153.73724827337401</v>
      </c>
      <c r="AI856">
        <v>153.73724827337401</v>
      </c>
      <c r="AJ856">
        <v>12779.6566279403</v>
      </c>
      <c r="AK856">
        <v>854.70085470085473</v>
      </c>
      <c r="AL856" t="s">
        <v>123</v>
      </c>
      <c r="AM856">
        <v>11914.636741186479</v>
      </c>
      <c r="AN856">
        <v>626.89287680771326</v>
      </c>
      <c r="AO856">
        <v>26135.33220647358</v>
      </c>
      <c r="AP856">
        <v>26175.887100635351</v>
      </c>
      <c r="AQ856">
        <v>40.554894161774428</v>
      </c>
      <c r="AR856">
        <v>3.658402205791667E-3</v>
      </c>
      <c r="AS856">
        <v>79.48462356265901</v>
      </c>
      <c r="AT856">
        <v>74.10452751825359</v>
      </c>
      <c r="AU856">
        <v>3.8990362400061058</v>
      </c>
      <c r="AV856">
        <v>162.5518668142337</v>
      </c>
      <c r="AW856">
        <v>162.80410289458541</v>
      </c>
      <c r="AX856">
        <v>0.25223608035169098</v>
      </c>
      <c r="AY856">
        <v>0.97764066274307171</v>
      </c>
      <c r="AZ856" t="s">
        <v>128</v>
      </c>
      <c r="BA856" t="str">
        <f>VLOOKUP($AZ856,Sheet1!$A$2:$B$58,2,FALSE)</f>
        <v>Glycolate</v>
      </c>
      <c r="BB856" t="s">
        <v>187</v>
      </c>
      <c r="BC856">
        <v>2</v>
      </c>
      <c r="BD856">
        <v>8.1456827881222953</v>
      </c>
      <c r="BE856">
        <v>0</v>
      </c>
      <c r="BF856">
        <v>75.041920000000005</v>
      </c>
      <c r="BG856">
        <f>VLOOKUP($AZ856,Sheet1!$A$2:$C$58,3,FALSE)</f>
        <v>2.5</v>
      </c>
      <c r="BH856">
        <v>112</v>
      </c>
      <c r="BI856" t="s">
        <v>252</v>
      </c>
      <c r="BJ856">
        <v>0.88478159064374406</v>
      </c>
      <c r="BK856">
        <v>9.9655172413793097E-2</v>
      </c>
      <c r="BL856">
        <v>0.15897914684355499</v>
      </c>
      <c r="BM856">
        <v>100</v>
      </c>
      <c r="BN856">
        <v>0</v>
      </c>
      <c r="BO856">
        <v>1024.059482812512</v>
      </c>
      <c r="BP856">
        <v>1.5865985279182959</v>
      </c>
      <c r="BQ856">
        <v>5.2647083402912154</v>
      </c>
      <c r="BR856">
        <v>895.00041784950656</v>
      </c>
      <c r="BS856">
        <v>129.05906496300571</v>
      </c>
      <c r="BT856">
        <v>0.19931034482758619</v>
      </c>
      <c r="BU856">
        <v>0</v>
      </c>
      <c r="BV856">
        <v>51.237429246856728</v>
      </c>
      <c r="BW856">
        <v>0</v>
      </c>
      <c r="BX856">
        <v>22.119539766093599</v>
      </c>
      <c r="BY856">
        <v>1.1023109950010199</v>
      </c>
      <c r="BZ856">
        <v>119.0239328920334</v>
      </c>
      <c r="CA856">
        <v>67.786503645176666</v>
      </c>
      <c r="CB856">
        <v>0</v>
      </c>
      <c r="CC856">
        <v>0</v>
      </c>
      <c r="CD856">
        <v>51.237429246856728</v>
      </c>
      <c r="CE856">
        <v>74.962705522668557</v>
      </c>
      <c r="CF856">
        <v>58.016079611374387</v>
      </c>
      <c r="CG856">
        <v>6.7786503645176666</v>
      </c>
      <c r="CH856">
        <v>0</v>
      </c>
      <c r="CI856">
        <v>0</v>
      </c>
      <c r="CJ856">
        <v>51.237429246856728</v>
      </c>
      <c r="CK856">
        <v>110.2461926121636</v>
      </c>
      <c r="CL856">
        <v>58.033458889765768</v>
      </c>
      <c r="CM856">
        <v>0</v>
      </c>
      <c r="CN856">
        <v>0.97530447554109045</v>
      </c>
      <c r="CO856">
        <v>51.237429246856728</v>
      </c>
      <c r="CP856">
        <v>72.524444333815836</v>
      </c>
      <c r="CQ856">
        <v>58.016079611374387</v>
      </c>
      <c r="CR856">
        <v>5.8033458889765761</v>
      </c>
      <c r="CS856">
        <v>0</v>
      </c>
      <c r="CT856">
        <v>0.97530447554109045</v>
      </c>
      <c r="CU856">
        <v>51.237429246856728</v>
      </c>
      <c r="CV856">
        <f t="shared" si="13"/>
        <v>129.05906496300571</v>
      </c>
    </row>
    <row r="857" spans="1:100" x14ac:dyDescent="0.25">
      <c r="A857" s="1">
        <v>108</v>
      </c>
      <c r="B857" t="s">
        <v>97</v>
      </c>
      <c r="C857" t="s">
        <v>111</v>
      </c>
      <c r="D857">
        <v>2</v>
      </c>
      <c r="E857">
        <v>6</v>
      </c>
      <c r="F857">
        <v>1</v>
      </c>
      <c r="G857">
        <v>46.067439999999998</v>
      </c>
      <c r="H857">
        <v>12</v>
      </c>
      <c r="I857" t="s">
        <v>119</v>
      </c>
      <c r="J857">
        <v>1.145</v>
      </c>
      <c r="K857">
        <v>500</v>
      </c>
      <c r="L857">
        <v>100</v>
      </c>
      <c r="N857" t="s">
        <v>120</v>
      </c>
      <c r="O857">
        <v>0</v>
      </c>
      <c r="P857">
        <v>0.16666666666666671</v>
      </c>
      <c r="Q857">
        <v>3.2500000000000001E-2</v>
      </c>
      <c r="R857">
        <v>77.5</v>
      </c>
      <c r="S857">
        <v>170</v>
      </c>
      <c r="T857">
        <v>100</v>
      </c>
      <c r="U857">
        <v>1812.1301775147931</v>
      </c>
      <c r="V857">
        <v>20</v>
      </c>
      <c r="W857">
        <v>0.95</v>
      </c>
      <c r="X857">
        <v>1</v>
      </c>
      <c r="Y857">
        <v>66265.293639000723</v>
      </c>
      <c r="Z857">
        <v>331326468.19500363</v>
      </c>
      <c r="AA857">
        <v>379368806.08327907</v>
      </c>
      <c r="AB857">
        <v>379368.80608327908</v>
      </c>
      <c r="AC857">
        <v>0</v>
      </c>
      <c r="AD857">
        <v>3433.9568329872409</v>
      </c>
      <c r="AE857">
        <v>1030187.049896172</v>
      </c>
      <c r="AF857">
        <v>1030187.049896172</v>
      </c>
      <c r="AG857">
        <v>47.458080109868931</v>
      </c>
      <c r="AH857">
        <v>90.677064131861087</v>
      </c>
      <c r="AI857">
        <v>90.677064131861087</v>
      </c>
      <c r="AJ857">
        <v>12329.48619770657</v>
      </c>
      <c r="AK857">
        <v>854.70085470085473</v>
      </c>
      <c r="AL857" t="s">
        <v>123</v>
      </c>
      <c r="AM857">
        <v>7027.4724702192343</v>
      </c>
      <c r="AN857">
        <v>739.50595880341291</v>
      </c>
      <c r="AO857">
        <v>15415.10090241638</v>
      </c>
      <c r="AP857">
        <v>20951.165481430071</v>
      </c>
      <c r="AQ857">
        <v>5536.0645790136896</v>
      </c>
      <c r="AR857">
        <v>1.1968201501804171E-2</v>
      </c>
      <c r="AS857">
        <v>259.79740792638279</v>
      </c>
      <c r="AT857">
        <v>148.07747076894219</v>
      </c>
      <c r="AU857">
        <v>15.582298253351221</v>
      </c>
      <c r="AV857">
        <v>324.81509717058287</v>
      </c>
      <c r="AW857">
        <v>441.46677305374749</v>
      </c>
      <c r="AX857">
        <v>116.6516758831646</v>
      </c>
      <c r="AY857">
        <v>1.9106770421799</v>
      </c>
      <c r="AZ857" t="s">
        <v>180</v>
      </c>
      <c r="BA857" t="str">
        <f>VLOOKUP($AZ857,Sheet1!$A$2:$B$58,2,FALSE)</f>
        <v>Beta Carotene</v>
      </c>
      <c r="BB857" t="s">
        <v>227</v>
      </c>
      <c r="BC857">
        <v>40</v>
      </c>
      <c r="BD857">
        <v>30.68</v>
      </c>
      <c r="BE857">
        <v>0</v>
      </c>
      <c r="BF857">
        <v>536.86703999999997</v>
      </c>
      <c r="BG857">
        <f>VLOOKUP($AZ857,Sheet1!$A$2:$C$58,3,FALSE)</f>
        <v>5.4</v>
      </c>
      <c r="BH857">
        <v>633</v>
      </c>
      <c r="BI857" t="s">
        <v>231</v>
      </c>
      <c r="BJ857">
        <v>0.89161862181525919</v>
      </c>
      <c r="BK857">
        <v>5.8966165413533798E-2</v>
      </c>
      <c r="BL857">
        <v>0.52678068607333395</v>
      </c>
      <c r="BM857">
        <v>100</v>
      </c>
      <c r="BN857">
        <v>-1.3300842958650101</v>
      </c>
      <c r="BO857">
        <v>838.04661925720313</v>
      </c>
      <c r="BP857">
        <v>221.44258316054771</v>
      </c>
      <c r="BQ857">
        <v>2.7354639434591852</v>
      </c>
      <c r="BR857">
        <v>465.02887038806142</v>
      </c>
      <c r="BS857">
        <v>373.01774886914171</v>
      </c>
      <c r="BT857">
        <v>1.179323308270676</v>
      </c>
      <c r="BU857">
        <v>0</v>
      </c>
      <c r="BV857">
        <v>58.240555910831162</v>
      </c>
      <c r="BW857">
        <v>0</v>
      </c>
      <c r="BX857">
        <v>22.29046554538148</v>
      </c>
      <c r="BY857">
        <v>3.8580884825035691</v>
      </c>
      <c r="BZ857">
        <v>98.222285825616382</v>
      </c>
      <c r="CA857">
        <v>39.981729914785227</v>
      </c>
      <c r="CB857">
        <v>0</v>
      </c>
      <c r="CC857">
        <v>0</v>
      </c>
      <c r="CD857">
        <v>58.240555910831162</v>
      </c>
      <c r="CE857">
        <v>72.234161381005975</v>
      </c>
      <c r="CF857">
        <v>62.238728902309667</v>
      </c>
      <c r="CG857">
        <v>3.9981729914785218</v>
      </c>
      <c r="CH857">
        <v>0</v>
      </c>
      <c r="CI857">
        <v>0</v>
      </c>
      <c r="CJ857">
        <v>58.240555910831162</v>
      </c>
      <c r="CK857">
        <v>91.833819259481373</v>
      </c>
      <c r="CL857">
        <v>30.153319813039069</v>
      </c>
      <c r="CM857">
        <v>0</v>
      </c>
      <c r="CN857">
        <v>3.4399435356111558</v>
      </c>
      <c r="CO857">
        <v>58.240555910831162</v>
      </c>
      <c r="CP857">
        <v>72.23416138100599</v>
      </c>
      <c r="CQ857">
        <v>64.695831427746214</v>
      </c>
      <c r="CR857">
        <v>3.0153319813039059</v>
      </c>
      <c r="CS857">
        <v>0</v>
      </c>
      <c r="CT857">
        <v>3.4399435356111558</v>
      </c>
      <c r="CU857">
        <v>58.240555910831162</v>
      </c>
      <c r="CV857">
        <f t="shared" si="13"/>
        <v>373.01774886914171</v>
      </c>
    </row>
    <row r="858" spans="1:100" x14ac:dyDescent="0.25">
      <c r="A858" s="1">
        <v>991</v>
      </c>
      <c r="B858" t="s">
        <v>104</v>
      </c>
      <c r="C858" t="s">
        <v>117</v>
      </c>
      <c r="D858">
        <v>2</v>
      </c>
      <c r="E858">
        <v>4</v>
      </c>
      <c r="F858">
        <v>2</v>
      </c>
      <c r="G858">
        <v>60.050759999999997</v>
      </c>
      <c r="H858">
        <v>8</v>
      </c>
      <c r="I858" t="s">
        <v>119</v>
      </c>
      <c r="J858">
        <v>1.131</v>
      </c>
      <c r="K858">
        <v>500</v>
      </c>
      <c r="L858">
        <v>100</v>
      </c>
      <c r="N858" t="s">
        <v>120</v>
      </c>
      <c r="O858">
        <v>0</v>
      </c>
      <c r="P858">
        <v>0.25</v>
      </c>
      <c r="Q858">
        <v>3.2500000000000001E-2</v>
      </c>
      <c r="R858">
        <v>77.5</v>
      </c>
      <c r="S858">
        <v>170</v>
      </c>
      <c r="T858">
        <v>100</v>
      </c>
      <c r="U858">
        <v>1812.1301775147931</v>
      </c>
      <c r="V858">
        <v>20</v>
      </c>
      <c r="W858">
        <v>0.95</v>
      </c>
      <c r="X858">
        <v>1</v>
      </c>
      <c r="Y858">
        <v>32087.37239099689</v>
      </c>
      <c r="Z858">
        <v>160436861.9549844</v>
      </c>
      <c r="AA858">
        <v>181454090.8710874</v>
      </c>
      <c r="AB858">
        <v>181454.09087108739</v>
      </c>
      <c r="AC858">
        <v>0</v>
      </c>
      <c r="AD858">
        <v>1662.8108867206331</v>
      </c>
      <c r="AE858">
        <v>748264.89902428468</v>
      </c>
      <c r="AF858">
        <v>748264.89902428468</v>
      </c>
      <c r="AG858">
        <v>44.933875867731551</v>
      </c>
      <c r="AH858">
        <v>65.862276412117552</v>
      </c>
      <c r="AI858">
        <v>65.862276412117552</v>
      </c>
      <c r="AJ858">
        <v>5897.2579533103408</v>
      </c>
      <c r="AK858">
        <v>854.70085470085473</v>
      </c>
      <c r="AL858" t="s">
        <v>123</v>
      </c>
      <c r="AM858">
        <v>5104.3264219391103</v>
      </c>
      <c r="AN858">
        <v>358.08794894588112</v>
      </c>
      <c r="AO858">
        <v>11196.586990059979</v>
      </c>
      <c r="AP858">
        <v>12214.37317889619</v>
      </c>
      <c r="AQ858">
        <v>1017.786188836202</v>
      </c>
      <c r="AR858">
        <v>7.8812436090483339E-3</v>
      </c>
      <c r="AS858">
        <v>131.2430285486534</v>
      </c>
      <c r="AT858">
        <v>113.5963974477592</v>
      </c>
      <c r="AU858">
        <v>7.9692201491800416</v>
      </c>
      <c r="AV858">
        <v>249.17919440153639</v>
      </c>
      <c r="AW858">
        <v>271.8299488530817</v>
      </c>
      <c r="AX858">
        <v>22.650754451545279</v>
      </c>
      <c r="AY858">
        <v>1.4657599670678609</v>
      </c>
      <c r="AZ858" t="s">
        <v>146</v>
      </c>
      <c r="BA858" t="str">
        <f>VLOOKUP($AZ858,Sheet1!$A$2:$B$58,2,FALSE)</f>
        <v>Shikimate</v>
      </c>
      <c r="BB858" t="s">
        <v>199</v>
      </c>
      <c r="BC858">
        <v>7</v>
      </c>
      <c r="BD858">
        <v>14.6</v>
      </c>
      <c r="BE858">
        <v>0</v>
      </c>
      <c r="BF858">
        <v>173.14045999999999</v>
      </c>
      <c r="BG858">
        <f>VLOOKUP($AZ858,Sheet1!$A$2:$C$58,3,FALSE)</f>
        <v>3.8571428571428572</v>
      </c>
      <c r="BH858">
        <v>400.5</v>
      </c>
      <c r="BI858" t="s">
        <v>247</v>
      </c>
      <c r="BJ858">
        <v>0.90015399591220158</v>
      </c>
      <c r="BK858">
        <v>0.18972972972973001</v>
      </c>
      <c r="BL858">
        <v>0.55637310419405195</v>
      </c>
      <c r="BM858">
        <v>100</v>
      </c>
      <c r="BN858">
        <v>-0.65450869959532954</v>
      </c>
      <c r="BO858">
        <v>488.57492715584749</v>
      </c>
      <c r="BP858">
        <v>40.711447553448139</v>
      </c>
      <c r="BQ858">
        <v>1.7343370605724999</v>
      </c>
      <c r="BR858">
        <v>294.83730029732499</v>
      </c>
      <c r="BS858">
        <v>193.73762685852259</v>
      </c>
      <c r="BT858">
        <v>0.66405405405405504</v>
      </c>
      <c r="BU858">
        <v>0</v>
      </c>
      <c r="BV858">
        <v>26.24138350675522</v>
      </c>
      <c r="BW858">
        <v>0</v>
      </c>
      <c r="BX858">
        <v>22.50384989780504</v>
      </c>
      <c r="BY858">
        <v>3.8580884825035691</v>
      </c>
      <c r="BZ858">
        <v>55.28166808470462</v>
      </c>
      <c r="CA858">
        <v>29.0402845779494</v>
      </c>
      <c r="CB858">
        <v>0</v>
      </c>
      <c r="CC858">
        <v>0</v>
      </c>
      <c r="CD858">
        <v>26.24138350675522</v>
      </c>
      <c r="CE858">
        <v>36.405483109037512</v>
      </c>
      <c r="CF858">
        <v>29.14541196455016</v>
      </c>
      <c r="CG858">
        <v>2.9040284577949391</v>
      </c>
      <c r="CH858">
        <v>0</v>
      </c>
      <c r="CI858">
        <v>0</v>
      </c>
      <c r="CJ858">
        <v>26.24138350675522</v>
      </c>
      <c r="CK858">
        <v>48.83204537993182</v>
      </c>
      <c r="CL858">
        <v>19.117788109068169</v>
      </c>
      <c r="CM858">
        <v>0</v>
      </c>
      <c r="CN858">
        <v>3.4728737641084289</v>
      </c>
      <c r="CO858">
        <v>26.24138350675522</v>
      </c>
      <c r="CP858">
        <v>36.405483109037512</v>
      </c>
      <c r="CQ858">
        <v>31.626036081770469</v>
      </c>
      <c r="CR858">
        <v>1.911778810906817</v>
      </c>
      <c r="CS858">
        <v>0</v>
      </c>
      <c r="CT858">
        <v>3.4728737641084289</v>
      </c>
      <c r="CU858">
        <v>26.24138350675522</v>
      </c>
      <c r="CV858">
        <f t="shared" si="13"/>
        <v>193.73762685852259</v>
      </c>
    </row>
    <row r="859" spans="1:100" x14ac:dyDescent="0.25">
      <c r="A859" s="1">
        <v>888</v>
      </c>
      <c r="B859" t="s">
        <v>103</v>
      </c>
      <c r="C859" t="s">
        <v>116</v>
      </c>
      <c r="D859">
        <v>2</v>
      </c>
      <c r="E859">
        <v>4</v>
      </c>
      <c r="F859">
        <v>2</v>
      </c>
      <c r="G859">
        <v>60.050759999999997</v>
      </c>
      <c r="H859">
        <v>8</v>
      </c>
      <c r="I859" t="s">
        <v>119</v>
      </c>
      <c r="J859">
        <v>1.3440000000000001</v>
      </c>
      <c r="K859">
        <v>500</v>
      </c>
      <c r="L859">
        <v>100</v>
      </c>
      <c r="N859" t="s">
        <v>120</v>
      </c>
      <c r="O859">
        <v>0</v>
      </c>
      <c r="P859">
        <v>0.25</v>
      </c>
      <c r="Q859">
        <v>3.2500000000000001E-2</v>
      </c>
      <c r="R859">
        <v>77.5</v>
      </c>
      <c r="S859">
        <v>170</v>
      </c>
      <c r="T859">
        <v>100</v>
      </c>
      <c r="U859">
        <v>1812.1301775147931</v>
      </c>
      <c r="V859">
        <v>20</v>
      </c>
      <c r="W859">
        <v>0.95</v>
      </c>
      <c r="X859">
        <v>1</v>
      </c>
      <c r="Y859">
        <v>34758.324960383157</v>
      </c>
      <c r="Z859">
        <v>173791624.80191579</v>
      </c>
      <c r="AA859">
        <v>233575943.7337749</v>
      </c>
      <c r="AB859">
        <v>233575.94373377491</v>
      </c>
      <c r="AC859">
        <v>0</v>
      </c>
      <c r="AD859">
        <v>1801.2232489474659</v>
      </c>
      <c r="AE859">
        <v>810550.46202635963</v>
      </c>
      <c r="AF859">
        <v>810550.46202635963</v>
      </c>
      <c r="AG859">
        <v>48.674171263034033</v>
      </c>
      <c r="AH859">
        <v>71.344651667560171</v>
      </c>
      <c r="AI859">
        <v>71.344651667560171</v>
      </c>
      <c r="AJ859">
        <v>7591.2181713476839</v>
      </c>
      <c r="AK859">
        <v>854.70085470085473</v>
      </c>
      <c r="AL859" t="s">
        <v>123</v>
      </c>
      <c r="AM859">
        <v>5529.2105042359144</v>
      </c>
      <c r="AN859">
        <v>387.89518637401102</v>
      </c>
      <c r="AO859">
        <v>12128.59078348523</v>
      </c>
      <c r="AP859">
        <v>14363.02471665846</v>
      </c>
      <c r="AQ859">
        <v>2234.433933173234</v>
      </c>
      <c r="AR859">
        <v>9.3655096468266679E-3</v>
      </c>
      <c r="AS859">
        <v>155.95988538407619</v>
      </c>
      <c r="AT859">
        <v>113.5963974477592</v>
      </c>
      <c r="AU859">
        <v>7.9692201491800416</v>
      </c>
      <c r="AV859">
        <v>249.17919440153631</v>
      </c>
      <c r="AW859">
        <v>295.08514154336649</v>
      </c>
      <c r="AX859">
        <v>45.905947141830239</v>
      </c>
      <c r="AY859">
        <v>1.4657599670678609</v>
      </c>
      <c r="AZ859" t="s">
        <v>156</v>
      </c>
      <c r="BA859" t="str">
        <f>VLOOKUP($AZ859,Sheet1!$A$2:$B$58,2,FALSE)</f>
        <v>1,3-Butanediol (PW1)</v>
      </c>
      <c r="BB859" t="s">
        <v>206</v>
      </c>
      <c r="BC859">
        <v>4</v>
      </c>
      <c r="BD859">
        <v>17</v>
      </c>
      <c r="BE859">
        <v>25.35</v>
      </c>
      <c r="BF859">
        <v>90.119200000000006</v>
      </c>
      <c r="BG859">
        <f>VLOOKUP($AZ859,Sheet1!$A$2:$C$58,3,FALSE)</f>
        <v>5.5</v>
      </c>
      <c r="BH859">
        <v>207</v>
      </c>
      <c r="BI859" t="s">
        <v>245</v>
      </c>
      <c r="BJ859">
        <v>0.9003143262754687</v>
      </c>
      <c r="BK859">
        <v>0.34225641025641101</v>
      </c>
      <c r="BL859">
        <v>0.51361942794877002</v>
      </c>
      <c r="BM859">
        <v>100</v>
      </c>
      <c r="BN859">
        <v>-0.1219973797271901</v>
      </c>
      <c r="BO859">
        <v>574.52098866633844</v>
      </c>
      <c r="BP859">
        <v>89.3773573269293</v>
      </c>
      <c r="BQ859">
        <v>1.9534717404269379</v>
      </c>
      <c r="BR859">
        <v>332.0901958725795</v>
      </c>
      <c r="BS859">
        <v>242.43079279375891</v>
      </c>
      <c r="BT859">
        <v>0.68451282051282203</v>
      </c>
      <c r="BU859">
        <v>0</v>
      </c>
      <c r="BV859">
        <v>33.098436458863141</v>
      </c>
      <c r="BW859">
        <v>0.7658972057941954</v>
      </c>
      <c r="BX859">
        <v>22.507858156886719</v>
      </c>
      <c r="BY859">
        <v>3.8580884825035691</v>
      </c>
      <c r="BZ859">
        <v>64.5560340459309</v>
      </c>
      <c r="CA859">
        <v>31.45759758706776</v>
      </c>
      <c r="CB859">
        <v>0</v>
      </c>
      <c r="CC859">
        <v>0</v>
      </c>
      <c r="CD859">
        <v>33.098436458863141</v>
      </c>
      <c r="CE859">
        <v>44.108595614336863</v>
      </c>
      <c r="CF859">
        <v>36.244196217569908</v>
      </c>
      <c r="CG859">
        <v>3.145759758706776</v>
      </c>
      <c r="CH859">
        <v>0</v>
      </c>
      <c r="CI859">
        <v>0</v>
      </c>
      <c r="CJ859">
        <v>33.098436458863141</v>
      </c>
      <c r="CK859">
        <v>58.105262570663399</v>
      </c>
      <c r="CL859">
        <v>21.533333778963911</v>
      </c>
      <c r="CM859">
        <v>0</v>
      </c>
      <c r="CN859">
        <v>3.4734923328363458</v>
      </c>
      <c r="CO859">
        <v>33.098436458863141</v>
      </c>
      <c r="CP859">
        <v>44.108595614336863</v>
      </c>
      <c r="CQ859">
        <v>38.725262169595879</v>
      </c>
      <c r="CR859">
        <v>2.153333377896391</v>
      </c>
      <c r="CS859">
        <v>0</v>
      </c>
      <c r="CT859">
        <v>3.4734923328363458</v>
      </c>
      <c r="CU859">
        <v>33.098436458863141</v>
      </c>
      <c r="CV859">
        <f t="shared" si="13"/>
        <v>242.43079279375891</v>
      </c>
    </row>
    <row r="860" spans="1:100" x14ac:dyDescent="0.25">
      <c r="A860" s="1">
        <v>889</v>
      </c>
      <c r="B860" t="s">
        <v>103</v>
      </c>
      <c r="C860" t="s">
        <v>116</v>
      </c>
      <c r="D860">
        <v>2</v>
      </c>
      <c r="E860">
        <v>4</v>
      </c>
      <c r="F860">
        <v>2</v>
      </c>
      <c r="G860">
        <v>60.050759999999997</v>
      </c>
      <c r="H860">
        <v>8</v>
      </c>
      <c r="I860" t="s">
        <v>119</v>
      </c>
      <c r="J860">
        <v>1.3440000000000001</v>
      </c>
      <c r="K860">
        <v>500</v>
      </c>
      <c r="L860">
        <v>100</v>
      </c>
      <c r="N860" t="s">
        <v>120</v>
      </c>
      <c r="O860">
        <v>0</v>
      </c>
      <c r="P860">
        <v>0.25</v>
      </c>
      <c r="Q860">
        <v>3.2500000000000001E-2</v>
      </c>
      <c r="R860">
        <v>77.5</v>
      </c>
      <c r="S860">
        <v>170</v>
      </c>
      <c r="T860">
        <v>100</v>
      </c>
      <c r="U860">
        <v>1812.1301775147931</v>
      </c>
      <c r="V860">
        <v>20</v>
      </c>
      <c r="W860">
        <v>0.95</v>
      </c>
      <c r="X860">
        <v>1</v>
      </c>
      <c r="Y860">
        <v>34758.324960383157</v>
      </c>
      <c r="Z860">
        <v>173791624.80191579</v>
      </c>
      <c r="AA860">
        <v>233575943.7337749</v>
      </c>
      <c r="AB860">
        <v>233575.94373377491</v>
      </c>
      <c r="AC860">
        <v>0</v>
      </c>
      <c r="AD860">
        <v>1801.2232489474659</v>
      </c>
      <c r="AE860">
        <v>810550.46202635963</v>
      </c>
      <c r="AF860">
        <v>810550.46202635963</v>
      </c>
      <c r="AG860">
        <v>48.674171263034033</v>
      </c>
      <c r="AH860">
        <v>71.344651667560171</v>
      </c>
      <c r="AI860">
        <v>71.344651667560171</v>
      </c>
      <c r="AJ860">
        <v>7591.2181713476839</v>
      </c>
      <c r="AK860">
        <v>854.70085470085473</v>
      </c>
      <c r="AL860" t="s">
        <v>123</v>
      </c>
      <c r="AM860">
        <v>5529.2105042359144</v>
      </c>
      <c r="AN860">
        <v>387.89518637401102</v>
      </c>
      <c r="AO860">
        <v>12128.59078348523</v>
      </c>
      <c r="AP860">
        <v>14363.02471665846</v>
      </c>
      <c r="AQ860">
        <v>2234.433933173234</v>
      </c>
      <c r="AR860">
        <v>9.3655096468266679E-3</v>
      </c>
      <c r="AS860">
        <v>155.95988538407619</v>
      </c>
      <c r="AT860">
        <v>113.5963974477592</v>
      </c>
      <c r="AU860">
        <v>7.9692201491800416</v>
      </c>
      <c r="AV860">
        <v>249.17919440153631</v>
      </c>
      <c r="AW860">
        <v>295.08514154336649</v>
      </c>
      <c r="AX860">
        <v>45.905947141830239</v>
      </c>
      <c r="AY860">
        <v>1.4657599670678609</v>
      </c>
      <c r="AZ860" t="s">
        <v>154</v>
      </c>
      <c r="BA860" t="str">
        <f>VLOOKUP($AZ860,Sheet1!$A$2:$B$58,2,FALSE)</f>
        <v>1,3-Butanediol (PW2)</v>
      </c>
      <c r="BB860" t="s">
        <v>206</v>
      </c>
      <c r="BC860">
        <v>4</v>
      </c>
      <c r="BD860">
        <v>17</v>
      </c>
      <c r="BE860">
        <v>25.35</v>
      </c>
      <c r="BF860">
        <v>90.119200000000006</v>
      </c>
      <c r="BG860">
        <f>VLOOKUP($AZ860,Sheet1!$A$2:$C$58,3,FALSE)</f>
        <v>5.5</v>
      </c>
      <c r="BH860">
        <v>207</v>
      </c>
      <c r="BI860" t="s">
        <v>245</v>
      </c>
      <c r="BJ860">
        <v>0.90031432627546992</v>
      </c>
      <c r="BK860">
        <v>0.34225641025641101</v>
      </c>
      <c r="BL860">
        <v>0.51361942794877002</v>
      </c>
      <c r="BM860">
        <v>100</v>
      </c>
      <c r="BN860">
        <v>-0.12199737972719051</v>
      </c>
      <c r="BO860">
        <v>574.52098866633844</v>
      </c>
      <c r="BP860">
        <v>89.3773573269293</v>
      </c>
      <c r="BQ860">
        <v>1.9534717404269371</v>
      </c>
      <c r="BR860">
        <v>332.09019587257927</v>
      </c>
      <c r="BS860">
        <v>242.4307927937592</v>
      </c>
      <c r="BT860">
        <v>0.68451282051282203</v>
      </c>
      <c r="BU860">
        <v>0</v>
      </c>
      <c r="BV860">
        <v>33.098436458863141</v>
      </c>
      <c r="BW860">
        <v>0.7658972057941954</v>
      </c>
      <c r="BX860">
        <v>22.507858156886751</v>
      </c>
      <c r="BY860">
        <v>3.8580884825035691</v>
      </c>
      <c r="BZ860">
        <v>64.5560340459309</v>
      </c>
      <c r="CA860">
        <v>31.45759758706776</v>
      </c>
      <c r="CB860">
        <v>0</v>
      </c>
      <c r="CC860">
        <v>0</v>
      </c>
      <c r="CD860">
        <v>33.098436458863141</v>
      </c>
      <c r="CE860">
        <v>44.108595614336863</v>
      </c>
      <c r="CF860">
        <v>36.244196217569908</v>
      </c>
      <c r="CG860">
        <v>3.145759758706776</v>
      </c>
      <c r="CH860">
        <v>0</v>
      </c>
      <c r="CI860">
        <v>0</v>
      </c>
      <c r="CJ860">
        <v>33.098436458863141</v>
      </c>
      <c r="CK860">
        <v>58.105262570663399</v>
      </c>
      <c r="CL860">
        <v>21.533333778963911</v>
      </c>
      <c r="CM860">
        <v>0</v>
      </c>
      <c r="CN860">
        <v>3.4734923328363498</v>
      </c>
      <c r="CO860">
        <v>33.098436458863141</v>
      </c>
      <c r="CP860">
        <v>44.108595614336863</v>
      </c>
      <c r="CQ860">
        <v>38.725262169595879</v>
      </c>
      <c r="CR860">
        <v>2.153333377896391</v>
      </c>
      <c r="CS860">
        <v>0</v>
      </c>
      <c r="CT860">
        <v>3.4734923328363498</v>
      </c>
      <c r="CU860">
        <v>33.098436458863141</v>
      </c>
      <c r="CV860">
        <f t="shared" si="13"/>
        <v>242.4307927937592</v>
      </c>
    </row>
    <row r="861" spans="1:100" x14ac:dyDescent="0.25">
      <c r="A861" s="1">
        <v>520</v>
      </c>
      <c r="B861" t="s">
        <v>99</v>
      </c>
      <c r="C861" t="s">
        <v>113</v>
      </c>
      <c r="D861">
        <v>1</v>
      </c>
      <c r="E861">
        <v>4</v>
      </c>
      <c r="F861">
        <v>1</v>
      </c>
      <c r="G861">
        <v>32.041060000000002</v>
      </c>
      <c r="H861">
        <v>6</v>
      </c>
      <c r="I861" t="s">
        <v>119</v>
      </c>
      <c r="J861">
        <v>1.2130000000000001</v>
      </c>
      <c r="K861">
        <v>500</v>
      </c>
      <c r="L861">
        <v>100</v>
      </c>
      <c r="N861" t="s">
        <v>120</v>
      </c>
      <c r="O861">
        <v>0</v>
      </c>
      <c r="P861">
        <v>0.125</v>
      </c>
      <c r="Q861">
        <v>3.2500000000000001E-2</v>
      </c>
      <c r="R861">
        <v>77.5</v>
      </c>
      <c r="S861">
        <v>170</v>
      </c>
      <c r="T861">
        <v>100</v>
      </c>
      <c r="U861">
        <v>1812.1301775147931</v>
      </c>
      <c r="V861">
        <v>20</v>
      </c>
      <c r="W861">
        <v>0.95</v>
      </c>
      <c r="X861">
        <v>1</v>
      </c>
      <c r="Y861">
        <v>47380.495701906482</v>
      </c>
      <c r="Z861">
        <v>236902478.50953239</v>
      </c>
      <c r="AA861">
        <v>287362706.43206269</v>
      </c>
      <c r="AB861">
        <v>287362.70643206273</v>
      </c>
      <c r="AC861">
        <v>0</v>
      </c>
      <c r="AD861">
        <v>2455.3211497447442</v>
      </c>
      <c r="AE861">
        <v>1473192.689846847</v>
      </c>
      <c r="AF861">
        <v>1473192.689846847</v>
      </c>
      <c r="AG861">
        <v>47.202655366944199</v>
      </c>
      <c r="AH861">
        <v>48.626407710119793</v>
      </c>
      <c r="AI861">
        <v>48.626407710119793</v>
      </c>
      <c r="AJ861">
        <v>9339.287959042038</v>
      </c>
      <c r="AK861">
        <v>854.70085470085473</v>
      </c>
      <c r="AL861" t="s">
        <v>123</v>
      </c>
      <c r="AM861">
        <v>3768.546597534284</v>
      </c>
      <c r="AN861">
        <v>528.75580833459821</v>
      </c>
      <c r="AO861">
        <v>8266.4893107203643</v>
      </c>
      <c r="AP861">
        <v>14491.29121961177</v>
      </c>
      <c r="AQ861">
        <v>6224.8019088914098</v>
      </c>
      <c r="AR861">
        <v>6.339488393750415E-3</v>
      </c>
      <c r="AS861">
        <v>197.85513942892069</v>
      </c>
      <c r="AT861">
        <v>79.837597445278021</v>
      </c>
      <c r="AU861">
        <v>11.20182337676035</v>
      </c>
      <c r="AV861">
        <v>175.1276331057712</v>
      </c>
      <c r="AW861">
        <v>307.00161054413809</v>
      </c>
      <c r="AX861">
        <v>131.87397743836689</v>
      </c>
      <c r="AY861">
        <v>1.030162547681007</v>
      </c>
      <c r="AZ861" t="s">
        <v>149</v>
      </c>
      <c r="BA861" t="str">
        <f>VLOOKUP($AZ861,Sheet1!$A$2:$B$58,2,FALSE)</f>
        <v>Glutarate</v>
      </c>
      <c r="BB861" t="s">
        <v>202</v>
      </c>
      <c r="BC861">
        <v>5</v>
      </c>
      <c r="BD861">
        <v>19.93</v>
      </c>
      <c r="BE861">
        <v>0</v>
      </c>
      <c r="BF861">
        <v>130.09654</v>
      </c>
      <c r="BG861">
        <f>VLOOKUP($AZ861,Sheet1!$A$2:$C$58,3,FALSE)</f>
        <v>3.6</v>
      </c>
      <c r="BH861">
        <v>200</v>
      </c>
      <c r="BI861" t="s">
        <v>238</v>
      </c>
      <c r="BJ861">
        <v>0.90197219007398721</v>
      </c>
      <c r="BK861">
        <v>0.13044117647058801</v>
      </c>
      <c r="BL861">
        <v>0.52963122107548599</v>
      </c>
      <c r="BM861">
        <v>100</v>
      </c>
      <c r="BN861">
        <v>-1.59867404366439</v>
      </c>
      <c r="BO861">
        <v>579.65164878447092</v>
      </c>
      <c r="BP861">
        <v>248.99207635565639</v>
      </c>
      <c r="BQ861">
        <v>1.0430841183308039</v>
      </c>
      <c r="BR861">
        <v>177.32430011623671</v>
      </c>
      <c r="BS861">
        <v>402.32734866823421</v>
      </c>
      <c r="BT861">
        <v>0.65220588235293997</v>
      </c>
      <c r="BU861">
        <v>0</v>
      </c>
      <c r="BV861">
        <v>37.629956858527919</v>
      </c>
      <c r="BW861">
        <v>0</v>
      </c>
      <c r="BX861">
        <v>22.549304751849679</v>
      </c>
      <c r="BY861">
        <v>3.8580884825035691</v>
      </c>
      <c r="BZ861">
        <v>59.070526405034883</v>
      </c>
      <c r="CA861">
        <v>21.440569546506961</v>
      </c>
      <c r="CB861">
        <v>0</v>
      </c>
      <c r="CC861">
        <v>0</v>
      </c>
      <c r="CD861">
        <v>37.629956858527919</v>
      </c>
      <c r="CE861">
        <v>45.134156199805354</v>
      </c>
      <c r="CF861">
        <v>39.774013813178613</v>
      </c>
      <c r="CG861">
        <v>2.1440569546506958</v>
      </c>
      <c r="CH861">
        <v>0</v>
      </c>
      <c r="CI861">
        <v>0</v>
      </c>
      <c r="CJ861">
        <v>37.629956858527919</v>
      </c>
      <c r="CK861">
        <v>52.607876300060788</v>
      </c>
      <c r="CL861">
        <v>11.4980309234699</v>
      </c>
      <c r="CM861">
        <v>0</v>
      </c>
      <c r="CN861">
        <v>3.4798885180629702</v>
      </c>
      <c r="CO861">
        <v>37.629956858527919</v>
      </c>
      <c r="CP861">
        <v>45.134156199805354</v>
      </c>
      <c r="CQ861">
        <v>42.259648468937883</v>
      </c>
      <c r="CR861">
        <v>1.14980309234699</v>
      </c>
      <c r="CS861">
        <v>0</v>
      </c>
      <c r="CT861">
        <v>3.4798885180629702</v>
      </c>
      <c r="CU861">
        <v>37.629956858527919</v>
      </c>
      <c r="CV861">
        <f t="shared" si="13"/>
        <v>402.32734866823421</v>
      </c>
    </row>
    <row r="862" spans="1:100" x14ac:dyDescent="0.25">
      <c r="A862" s="1">
        <v>878</v>
      </c>
      <c r="B862" t="s">
        <v>103</v>
      </c>
      <c r="C862" t="s">
        <v>116</v>
      </c>
      <c r="D862">
        <v>2</v>
      </c>
      <c r="E862">
        <v>4</v>
      </c>
      <c r="F862">
        <v>2</v>
      </c>
      <c r="G862">
        <v>60.050759999999997</v>
      </c>
      <c r="H862">
        <v>8</v>
      </c>
      <c r="I862" t="s">
        <v>119</v>
      </c>
      <c r="J862">
        <v>1.3440000000000001</v>
      </c>
      <c r="K862">
        <v>500</v>
      </c>
      <c r="L862">
        <v>100</v>
      </c>
      <c r="N862" t="s">
        <v>120</v>
      </c>
      <c r="O862">
        <v>0</v>
      </c>
      <c r="P862">
        <v>0.25</v>
      </c>
      <c r="Q862">
        <v>3.2500000000000001E-2</v>
      </c>
      <c r="R862">
        <v>77.5</v>
      </c>
      <c r="S862">
        <v>170</v>
      </c>
      <c r="T862">
        <v>100</v>
      </c>
      <c r="U862">
        <v>1812.1301775147931</v>
      </c>
      <c r="V862">
        <v>20</v>
      </c>
      <c r="W862">
        <v>0.95</v>
      </c>
      <c r="X862">
        <v>1</v>
      </c>
      <c r="Y862">
        <v>31588.274161182679</v>
      </c>
      <c r="Z862">
        <v>157941370.80591339</v>
      </c>
      <c r="AA862">
        <v>212273202.36314759</v>
      </c>
      <c r="AB862">
        <v>212273.2023631476</v>
      </c>
      <c r="AC862">
        <v>0</v>
      </c>
      <c r="AD862">
        <v>1636.9469437350449</v>
      </c>
      <c r="AE862">
        <v>736626.12468077044</v>
      </c>
      <c r="AF862">
        <v>736626.12468077044</v>
      </c>
      <c r="AG862">
        <v>44.234958622935018</v>
      </c>
      <c r="AH862">
        <v>64.837831494401414</v>
      </c>
      <c r="AI862">
        <v>64.837831494401414</v>
      </c>
      <c r="AJ862">
        <v>6898.8790768022982</v>
      </c>
      <c r="AK862">
        <v>854.70085470085473</v>
      </c>
      <c r="AL862" t="s">
        <v>123</v>
      </c>
      <c r="AM862">
        <v>5024.93194081611</v>
      </c>
      <c r="AN862">
        <v>352.5181235560392</v>
      </c>
      <c r="AO862">
        <v>11022.43135404824</v>
      </c>
      <c r="AP862">
        <v>13131.0299958753</v>
      </c>
      <c r="AQ862">
        <v>2108.5986418270641</v>
      </c>
      <c r="AR862">
        <v>9.3655096468266662E-3</v>
      </c>
      <c r="AS862">
        <v>155.95988538407619</v>
      </c>
      <c r="AT862">
        <v>113.5963974477592</v>
      </c>
      <c r="AU862">
        <v>7.9692201491800416</v>
      </c>
      <c r="AV862">
        <v>249.17919440153631</v>
      </c>
      <c r="AW862">
        <v>296.847344377691</v>
      </c>
      <c r="AX862">
        <v>47.668149976154687</v>
      </c>
      <c r="AY862">
        <v>1.4657599670678609</v>
      </c>
      <c r="AZ862" t="s">
        <v>149</v>
      </c>
      <c r="BA862" t="str">
        <f>VLOOKUP($AZ862,Sheet1!$A$2:$B$58,2,FALSE)</f>
        <v>Glutarate</v>
      </c>
      <c r="BB862" t="s">
        <v>202</v>
      </c>
      <c r="BC862">
        <v>5</v>
      </c>
      <c r="BD862">
        <v>17</v>
      </c>
      <c r="BE862">
        <v>0</v>
      </c>
      <c r="BF862">
        <v>130.09654</v>
      </c>
      <c r="BG862">
        <f>VLOOKUP($AZ862,Sheet1!$A$2:$C$58,3,FALSE)</f>
        <v>3.6</v>
      </c>
      <c r="BH862">
        <v>200</v>
      </c>
      <c r="BI862" t="s">
        <v>245</v>
      </c>
      <c r="BJ862">
        <v>0.90202348578210578</v>
      </c>
      <c r="BK862">
        <v>0.26087719298245698</v>
      </c>
      <c r="BL862">
        <v>0.56516386085275905</v>
      </c>
      <c r="BM862">
        <v>100</v>
      </c>
      <c r="BN862">
        <v>-0.65586801965524522</v>
      </c>
      <c r="BO862">
        <v>525.24119983501214</v>
      </c>
      <c r="BP862">
        <v>84.343945673082544</v>
      </c>
      <c r="BQ862">
        <v>1.691489773993951</v>
      </c>
      <c r="BR862">
        <v>287.55326157897161</v>
      </c>
      <c r="BS862">
        <v>237.6879382560405</v>
      </c>
      <c r="BT862">
        <v>0.65219298245614243</v>
      </c>
      <c r="BU862">
        <v>0</v>
      </c>
      <c r="BV862">
        <v>30.079771863595809</v>
      </c>
      <c r="BW862">
        <v>0</v>
      </c>
      <c r="BX862">
        <v>22.55058714455264</v>
      </c>
      <c r="BY862">
        <v>3.8580884825035691</v>
      </c>
      <c r="BZ862">
        <v>58.668353682916653</v>
      </c>
      <c r="CA862">
        <v>28.588581819320829</v>
      </c>
      <c r="CB862">
        <v>0</v>
      </c>
      <c r="CC862">
        <v>0</v>
      </c>
      <c r="CD862">
        <v>30.079771863595809</v>
      </c>
      <c r="CE862">
        <v>40.085775500358103</v>
      </c>
      <c r="CF862">
        <v>32.938630045527887</v>
      </c>
      <c r="CG862">
        <v>2.858858181932082</v>
      </c>
      <c r="CH862">
        <v>0</v>
      </c>
      <c r="CI862">
        <v>0</v>
      </c>
      <c r="CJ862">
        <v>30.079771863595809</v>
      </c>
      <c r="CK862">
        <v>52.2053360430927</v>
      </c>
      <c r="CL862">
        <v>18.645477758053222</v>
      </c>
      <c r="CM862">
        <v>0</v>
      </c>
      <c r="CN862">
        <v>3.480086421443664</v>
      </c>
      <c r="CO862">
        <v>30.079771863595809</v>
      </c>
      <c r="CP862">
        <v>40.085775500358103</v>
      </c>
      <c r="CQ862">
        <v>35.424406060844802</v>
      </c>
      <c r="CR862">
        <v>1.8645477758053219</v>
      </c>
      <c r="CS862">
        <v>0</v>
      </c>
      <c r="CT862">
        <v>3.480086421443664</v>
      </c>
      <c r="CU862">
        <v>30.079771863595809</v>
      </c>
      <c r="CV862">
        <f t="shared" si="13"/>
        <v>237.6879382560405</v>
      </c>
    </row>
    <row r="863" spans="1:100" x14ac:dyDescent="0.25">
      <c r="A863" s="1">
        <v>53</v>
      </c>
      <c r="B863" t="s">
        <v>97</v>
      </c>
      <c r="C863" t="s">
        <v>111</v>
      </c>
      <c r="D863">
        <v>2</v>
      </c>
      <c r="E863">
        <v>6</v>
      </c>
      <c r="F863">
        <v>1</v>
      </c>
      <c r="G863">
        <v>46.067439999999998</v>
      </c>
      <c r="H863">
        <v>12</v>
      </c>
      <c r="I863" t="s">
        <v>119</v>
      </c>
      <c r="J863">
        <v>1.145</v>
      </c>
      <c r="K863">
        <v>500</v>
      </c>
      <c r="L863">
        <v>100</v>
      </c>
      <c r="N863" t="s">
        <v>120</v>
      </c>
      <c r="O863">
        <v>0</v>
      </c>
      <c r="P863">
        <v>0.16666666666666671</v>
      </c>
      <c r="Q863">
        <v>3.2500000000000001E-2</v>
      </c>
      <c r="R863">
        <v>77.5</v>
      </c>
      <c r="S863">
        <v>170</v>
      </c>
      <c r="T863">
        <v>100</v>
      </c>
      <c r="U863">
        <v>1812.1301775147931</v>
      </c>
      <c r="V863">
        <v>20</v>
      </c>
      <c r="W863">
        <v>0.95</v>
      </c>
      <c r="X863">
        <v>1</v>
      </c>
      <c r="Y863">
        <v>71864.556101650407</v>
      </c>
      <c r="Z863">
        <v>359322780.50825202</v>
      </c>
      <c r="AA863">
        <v>411424583.6819486</v>
      </c>
      <c r="AB863">
        <v>411424.5836819486</v>
      </c>
      <c r="AC863">
        <v>66773.504273504266</v>
      </c>
      <c r="AD863">
        <v>3724.1181608469328</v>
      </c>
      <c r="AE863">
        <v>1117235.44825408</v>
      </c>
      <c r="AF863">
        <v>1117235.44825408</v>
      </c>
      <c r="AG863">
        <v>51.468176978317928</v>
      </c>
      <c r="AH863">
        <v>98.33906415532411</v>
      </c>
      <c r="AI863">
        <v>98.33906415532411</v>
      </c>
      <c r="AJ863">
        <v>13371.29896966333</v>
      </c>
      <c r="AK863">
        <v>2170.1388888888891</v>
      </c>
      <c r="AL863" t="s">
        <v>125</v>
      </c>
      <c r="AM863">
        <v>7621.2774720376183</v>
      </c>
      <c r="AN863">
        <v>801.99248423241511</v>
      </c>
      <c r="AO863">
        <v>16717.6409064051</v>
      </c>
      <c r="AP863">
        <v>23964.70781482225</v>
      </c>
      <c r="AQ863">
        <v>7247.0669084171504</v>
      </c>
      <c r="AR863">
        <v>1.1968201501804171E-2</v>
      </c>
      <c r="AS863">
        <v>259.79740792638279</v>
      </c>
      <c r="AT863">
        <v>148.07747076894219</v>
      </c>
      <c r="AU863">
        <v>15.582298253351221</v>
      </c>
      <c r="AV863">
        <v>324.81509717058287</v>
      </c>
      <c r="AW863">
        <v>465.62185066158253</v>
      </c>
      <c r="AX863">
        <v>140.8067534909996</v>
      </c>
      <c r="AY863">
        <v>1.9106770421799</v>
      </c>
      <c r="AZ863" t="s">
        <v>179</v>
      </c>
      <c r="BA863" t="str">
        <f>VLOOKUP($AZ863,Sheet1!$A$2:$B$58,2,FALSE)</f>
        <v>Butane</v>
      </c>
      <c r="BB863" t="s">
        <v>226</v>
      </c>
      <c r="BC863">
        <v>4</v>
      </c>
      <c r="BD863">
        <v>26.7</v>
      </c>
      <c r="BE863">
        <v>45.75</v>
      </c>
      <c r="BF863">
        <v>58.121200000000002</v>
      </c>
      <c r="BG863">
        <f>VLOOKUP($AZ863,Sheet1!$A$2:$C$58,3,FALSE)</f>
        <v>6.5</v>
      </c>
      <c r="BH863">
        <v>-1</v>
      </c>
      <c r="BI863" t="s">
        <v>97</v>
      </c>
      <c r="BJ863">
        <v>0.90471939022897707</v>
      </c>
      <c r="BK863">
        <v>0.38499999999999901</v>
      </c>
      <c r="BL863">
        <v>0.48573704117268002</v>
      </c>
      <c r="BM863">
        <v>100</v>
      </c>
      <c r="BN863">
        <v>-0.71145553344820045</v>
      </c>
      <c r="BO863">
        <v>958.58831259289013</v>
      </c>
      <c r="BP863">
        <v>289.88267633668607</v>
      </c>
      <c r="BQ863">
        <v>3.0288431759839871</v>
      </c>
      <c r="BR863">
        <v>514.90333991727778</v>
      </c>
      <c r="BS863">
        <v>443.68497267561241</v>
      </c>
      <c r="BT863">
        <v>0.76999999999999802</v>
      </c>
      <c r="BU863">
        <v>0</v>
      </c>
      <c r="BV863">
        <v>54.968013012843549</v>
      </c>
      <c r="BW863">
        <v>0.83230223347004162</v>
      </c>
      <c r="BX863">
        <v>22.617984755724429</v>
      </c>
      <c r="BY863">
        <v>3.8580884825035691</v>
      </c>
      <c r="BZ863">
        <v>101.8185931347934</v>
      </c>
      <c r="CA863">
        <v>43.360092662609773</v>
      </c>
      <c r="CB863">
        <v>0</v>
      </c>
      <c r="CC863">
        <v>3.4904874593400681</v>
      </c>
      <c r="CD863">
        <v>54.968013012843549</v>
      </c>
      <c r="CE863">
        <v>73.634532904097028</v>
      </c>
      <c r="CF863">
        <v>62.794509738444603</v>
      </c>
      <c r="CG863">
        <v>4.3360092662609766</v>
      </c>
      <c r="CH863">
        <v>0</v>
      </c>
      <c r="CI863">
        <v>3.4904874593400681</v>
      </c>
      <c r="CJ863">
        <v>54.968013012843549</v>
      </c>
      <c r="CK863">
        <v>91.845771822393203</v>
      </c>
      <c r="CL863">
        <v>33.387271350209581</v>
      </c>
      <c r="CM863">
        <v>0</v>
      </c>
      <c r="CN863">
        <v>3.4904874593400681</v>
      </c>
      <c r="CO863">
        <v>54.968013012843549</v>
      </c>
      <c r="CP863">
        <v>70.144045444756969</v>
      </c>
      <c r="CQ863">
        <v>61.797227607204583</v>
      </c>
      <c r="CR863">
        <v>3.338727135020958</v>
      </c>
      <c r="CS863">
        <v>0</v>
      </c>
      <c r="CT863">
        <v>3.4904874593400681</v>
      </c>
      <c r="CU863">
        <v>54.968013012843549</v>
      </c>
      <c r="CV863">
        <f t="shared" si="13"/>
        <v>443.68497267561241</v>
      </c>
    </row>
    <row r="864" spans="1:100" x14ac:dyDescent="0.25">
      <c r="A864" s="1">
        <v>533</v>
      </c>
      <c r="B864" t="s">
        <v>99</v>
      </c>
      <c r="C864" t="s">
        <v>113</v>
      </c>
      <c r="D864">
        <v>1</v>
      </c>
      <c r="E864">
        <v>4</v>
      </c>
      <c r="F864">
        <v>1</v>
      </c>
      <c r="G864">
        <v>32.041060000000002</v>
      </c>
      <c r="H864">
        <v>6</v>
      </c>
      <c r="I864" t="s">
        <v>119</v>
      </c>
      <c r="J864">
        <v>1.2130000000000001</v>
      </c>
      <c r="K864">
        <v>500</v>
      </c>
      <c r="L864">
        <v>100</v>
      </c>
      <c r="N864" t="s">
        <v>120</v>
      </c>
      <c r="O864">
        <v>0</v>
      </c>
      <c r="P864">
        <v>0.125</v>
      </c>
      <c r="Q864">
        <v>3.2500000000000001E-2</v>
      </c>
      <c r="R864">
        <v>77.5</v>
      </c>
      <c r="S864">
        <v>170</v>
      </c>
      <c r="T864">
        <v>100</v>
      </c>
      <c r="U864">
        <v>1812.1301775147931</v>
      </c>
      <c r="V864">
        <v>20</v>
      </c>
      <c r="W864">
        <v>0.95</v>
      </c>
      <c r="X864">
        <v>1</v>
      </c>
      <c r="Y864">
        <v>60371.795850756309</v>
      </c>
      <c r="Z864">
        <v>301858979.25378162</v>
      </c>
      <c r="AA864">
        <v>366154941.83483708</v>
      </c>
      <c r="AB864">
        <v>366154.94183483708</v>
      </c>
      <c r="AC864">
        <v>0</v>
      </c>
      <c r="AD864">
        <v>3128.5478339659812</v>
      </c>
      <c r="AE864">
        <v>1877128.7003795879</v>
      </c>
      <c r="AF864">
        <v>1877128.7003795879</v>
      </c>
      <c r="AG864">
        <v>60.145193316584411</v>
      </c>
      <c r="AH864">
        <v>61.959325577779268</v>
      </c>
      <c r="AI864">
        <v>61.959325577779268</v>
      </c>
      <c r="AJ864">
        <v>11900.035609632199</v>
      </c>
      <c r="AK864">
        <v>854.70085470085473</v>
      </c>
      <c r="AL864" t="s">
        <v>123</v>
      </c>
      <c r="AM864">
        <v>4801.8477322778936</v>
      </c>
      <c r="AN864">
        <v>673.73583249348587</v>
      </c>
      <c r="AO864">
        <v>10533.085348222479</v>
      </c>
      <c r="AP864">
        <v>18230.320029104441</v>
      </c>
      <c r="AQ864">
        <v>7697.2346808819657</v>
      </c>
      <c r="AR864">
        <v>6.3394883937504176E-3</v>
      </c>
      <c r="AS864">
        <v>197.85513942892081</v>
      </c>
      <c r="AT864">
        <v>79.837597445278035</v>
      </c>
      <c r="AU864">
        <v>11.20182337676035</v>
      </c>
      <c r="AV864">
        <v>175.1276331057712</v>
      </c>
      <c r="AW864">
        <v>303.10518636370603</v>
      </c>
      <c r="AX864">
        <v>127.9775532579348</v>
      </c>
      <c r="AY864">
        <v>1.030162547681007</v>
      </c>
      <c r="AZ864" t="s">
        <v>163</v>
      </c>
      <c r="BA864" t="str">
        <f>VLOOKUP($AZ864,Sheet1!$A$2:$B$58,2,FALSE)</f>
        <v>Catechol</v>
      </c>
      <c r="BB864" t="s">
        <v>211</v>
      </c>
      <c r="BC864">
        <v>6</v>
      </c>
      <c r="BD864">
        <v>19.93</v>
      </c>
      <c r="BE864">
        <v>0</v>
      </c>
      <c r="BF864">
        <v>110.10924</v>
      </c>
      <c r="BG864">
        <f>VLOOKUP($AZ864,Sheet1!$A$2:$C$58,3,FALSE)</f>
        <v>4.333333333333333</v>
      </c>
      <c r="BH864">
        <v>245</v>
      </c>
      <c r="BI864" t="s">
        <v>238</v>
      </c>
      <c r="BJ864">
        <v>0.90633350433046966</v>
      </c>
      <c r="BK864">
        <v>0.12095454545454599</v>
      </c>
      <c r="BL864">
        <v>0.41566081379784198</v>
      </c>
      <c r="BM864">
        <v>100</v>
      </c>
      <c r="BN864">
        <v>-1.715053995427535</v>
      </c>
      <c r="BO864">
        <v>729.21280116417756</v>
      </c>
      <c r="BP864">
        <v>307.88938723527849</v>
      </c>
      <c r="BQ864">
        <v>1.572039518780701</v>
      </c>
      <c r="BR864">
        <v>267.24671819271907</v>
      </c>
      <c r="BS864">
        <v>461.96608297145849</v>
      </c>
      <c r="BT864">
        <v>0.725727272727276</v>
      </c>
      <c r="BU864">
        <v>0</v>
      </c>
      <c r="BV864">
        <v>47.947748111981078</v>
      </c>
      <c r="BW864">
        <v>0</v>
      </c>
      <c r="BX864">
        <v>22.658337608261739</v>
      </c>
      <c r="BY864">
        <v>3.8580884825035691</v>
      </c>
      <c r="BZ864">
        <v>75.267126442874684</v>
      </c>
      <c r="CA864">
        <v>27.319378330893599</v>
      </c>
      <c r="CB864">
        <v>0</v>
      </c>
      <c r="CC864">
        <v>0</v>
      </c>
      <c r="CD864">
        <v>47.947748111981078</v>
      </c>
      <c r="CE864">
        <v>57.509530527793842</v>
      </c>
      <c r="CF864">
        <v>50.679685945070453</v>
      </c>
      <c r="CG864">
        <v>2.73193783308936</v>
      </c>
      <c r="CH864">
        <v>0</v>
      </c>
      <c r="CI864">
        <v>0</v>
      </c>
      <c r="CJ864">
        <v>47.947748111981078</v>
      </c>
      <c r="CK864">
        <v>68.773227427626352</v>
      </c>
      <c r="CL864">
        <v>17.32876446128078</v>
      </c>
      <c r="CM864">
        <v>0</v>
      </c>
      <c r="CN864">
        <v>3.496714854364483</v>
      </c>
      <c r="CO864">
        <v>47.947748111981078</v>
      </c>
      <c r="CP864">
        <v>57.509530527793842</v>
      </c>
      <c r="CQ864">
        <v>53.177339412473643</v>
      </c>
      <c r="CR864">
        <v>1.7328764461280779</v>
      </c>
      <c r="CS864">
        <v>0</v>
      </c>
      <c r="CT864">
        <v>3.496714854364483</v>
      </c>
      <c r="CU864">
        <v>47.947748111981078</v>
      </c>
      <c r="CV864">
        <f t="shared" si="13"/>
        <v>461.96608297145849</v>
      </c>
    </row>
    <row r="865" spans="1:100" x14ac:dyDescent="0.25">
      <c r="A865" s="1">
        <v>890</v>
      </c>
      <c r="B865" t="s">
        <v>103</v>
      </c>
      <c r="C865" t="s">
        <v>116</v>
      </c>
      <c r="D865">
        <v>2</v>
      </c>
      <c r="E865">
        <v>4</v>
      </c>
      <c r="F865">
        <v>2</v>
      </c>
      <c r="G865">
        <v>60.050759999999997</v>
      </c>
      <c r="H865">
        <v>8</v>
      </c>
      <c r="I865" t="s">
        <v>119</v>
      </c>
      <c r="J865">
        <v>1.3440000000000001</v>
      </c>
      <c r="K865">
        <v>500</v>
      </c>
      <c r="L865">
        <v>100</v>
      </c>
      <c r="N865" t="s">
        <v>120</v>
      </c>
      <c r="O865">
        <v>0</v>
      </c>
      <c r="P865">
        <v>0.25</v>
      </c>
      <c r="Q865">
        <v>3.2500000000000001E-2</v>
      </c>
      <c r="R865">
        <v>77.5</v>
      </c>
      <c r="S865">
        <v>170</v>
      </c>
      <c r="T865">
        <v>100</v>
      </c>
      <c r="U865">
        <v>1812.1301775147931</v>
      </c>
      <c r="V865">
        <v>20</v>
      </c>
      <c r="W865">
        <v>0.95</v>
      </c>
      <c r="X865">
        <v>1</v>
      </c>
      <c r="Y865">
        <v>34832.588245375853</v>
      </c>
      <c r="Z865">
        <v>174162941.2268793</v>
      </c>
      <c r="AA865">
        <v>234074993.0089258</v>
      </c>
      <c r="AB865">
        <v>234074.99300892581</v>
      </c>
      <c r="AC865">
        <v>0</v>
      </c>
      <c r="AD865">
        <v>1805.0716724726069</v>
      </c>
      <c r="AE865">
        <v>812282.25261267321</v>
      </c>
      <c r="AF865">
        <v>812282.25261267321</v>
      </c>
      <c r="AG865">
        <v>48.77816660390301</v>
      </c>
      <c r="AH865">
        <v>71.497083874967501</v>
      </c>
      <c r="AI865">
        <v>71.497083874967501</v>
      </c>
      <c r="AJ865">
        <v>7607.4372727900873</v>
      </c>
      <c r="AK865">
        <v>854.70085470085473</v>
      </c>
      <c r="AL865" t="s">
        <v>123</v>
      </c>
      <c r="AM865">
        <v>5541.0240003099816</v>
      </c>
      <c r="AN865">
        <v>388.7239481398849</v>
      </c>
      <c r="AO865">
        <v>12154.50425874448</v>
      </c>
      <c r="AP865">
        <v>14391.886075940811</v>
      </c>
      <c r="AQ865">
        <v>2237.3818171963339</v>
      </c>
      <c r="AR865">
        <v>9.3655096468266679E-3</v>
      </c>
      <c r="AS865">
        <v>155.95988538407619</v>
      </c>
      <c r="AT865">
        <v>113.5963974477592</v>
      </c>
      <c r="AU865">
        <v>7.9692201491800416</v>
      </c>
      <c r="AV865">
        <v>249.17919440153631</v>
      </c>
      <c r="AW865">
        <v>295.04770428967367</v>
      </c>
      <c r="AX865">
        <v>45.868509888137368</v>
      </c>
      <c r="AY865">
        <v>1.4657599670678609</v>
      </c>
      <c r="AZ865" t="s">
        <v>158</v>
      </c>
      <c r="BA865" t="str">
        <f>VLOOKUP($AZ865,Sheet1!$A$2:$B$58,2,FALSE)</f>
        <v>2,3-Butanediol</v>
      </c>
      <c r="BB865" t="s">
        <v>206</v>
      </c>
      <c r="BC865">
        <v>4</v>
      </c>
      <c r="BD865">
        <v>17</v>
      </c>
      <c r="BE865">
        <v>0</v>
      </c>
      <c r="BF865">
        <v>90.119200000000006</v>
      </c>
      <c r="BG865">
        <f>VLOOKUP($AZ865,Sheet1!$A$2:$C$58,3,FALSE)</f>
        <v>5.5</v>
      </c>
      <c r="BH865">
        <v>177</v>
      </c>
      <c r="BI865" t="s">
        <v>245</v>
      </c>
      <c r="BJ865">
        <v>0.90641148867024945</v>
      </c>
      <c r="BK865">
        <v>0.341526717557252</v>
      </c>
      <c r="BL865">
        <v>0.51252438827825098</v>
      </c>
      <c r="BM865">
        <v>100</v>
      </c>
      <c r="BN865">
        <v>-0.12643067208422171</v>
      </c>
      <c r="BO865">
        <v>575.67544303763248</v>
      </c>
      <c r="BP865">
        <v>89.495272687853486</v>
      </c>
      <c r="BQ865">
        <v>1.95347186632845</v>
      </c>
      <c r="BR865">
        <v>332.09021727583661</v>
      </c>
      <c r="BS865">
        <v>243.5852257617959</v>
      </c>
      <c r="BT865">
        <v>0.683053435114504</v>
      </c>
      <c r="BU865">
        <v>0</v>
      </c>
      <c r="BV865">
        <v>33.169153290654037</v>
      </c>
      <c r="BW865">
        <v>0</v>
      </c>
      <c r="BX865">
        <v>22.660287216756242</v>
      </c>
      <c r="BY865">
        <v>3.8580884825035691</v>
      </c>
      <c r="BZ865">
        <v>64.693961957008753</v>
      </c>
      <c r="CA865">
        <v>31.524808666354719</v>
      </c>
      <c r="CB865">
        <v>0</v>
      </c>
      <c r="CC865">
        <v>0</v>
      </c>
      <c r="CD865">
        <v>33.169153290654037</v>
      </c>
      <c r="CE865">
        <v>44.202836323878188</v>
      </c>
      <c r="CF865">
        <v>36.321634157289523</v>
      </c>
      <c r="CG865">
        <v>3.1524808666354711</v>
      </c>
      <c r="CH865">
        <v>0</v>
      </c>
      <c r="CI865">
        <v>0</v>
      </c>
      <c r="CJ865">
        <v>33.169153290654037</v>
      </c>
      <c r="CK865">
        <v>58.199504182291783</v>
      </c>
      <c r="CL865">
        <v>21.533335166790131</v>
      </c>
      <c r="CM865">
        <v>0</v>
      </c>
      <c r="CN865">
        <v>3.497015724847603</v>
      </c>
      <c r="CO865">
        <v>33.169153290654037</v>
      </c>
      <c r="CP865">
        <v>44.202836323878188</v>
      </c>
      <c r="CQ865">
        <v>38.819502532180657</v>
      </c>
      <c r="CR865">
        <v>2.1533335166790128</v>
      </c>
      <c r="CS865">
        <v>0</v>
      </c>
      <c r="CT865">
        <v>3.497015724847603</v>
      </c>
      <c r="CU865">
        <v>33.169153290654037</v>
      </c>
      <c r="CV865">
        <f t="shared" si="13"/>
        <v>243.5852257617959</v>
      </c>
    </row>
    <row r="866" spans="1:100" x14ac:dyDescent="0.25">
      <c r="A866" s="1">
        <v>278</v>
      </c>
      <c r="B866" t="s">
        <v>99</v>
      </c>
      <c r="C866" t="s">
        <v>113</v>
      </c>
      <c r="D866">
        <v>1</v>
      </c>
      <c r="E866">
        <v>4</v>
      </c>
      <c r="F866">
        <v>1</v>
      </c>
      <c r="G866">
        <v>32.041060000000002</v>
      </c>
      <c r="H866">
        <v>6</v>
      </c>
      <c r="I866" t="s">
        <v>119</v>
      </c>
      <c r="J866">
        <v>1.2130000000000001</v>
      </c>
      <c r="K866">
        <v>500</v>
      </c>
      <c r="L866">
        <v>100</v>
      </c>
      <c r="N866" t="s">
        <v>120</v>
      </c>
      <c r="O866">
        <v>0</v>
      </c>
      <c r="P866">
        <v>0.125</v>
      </c>
      <c r="Q866">
        <v>3.2500000000000001E-2</v>
      </c>
      <c r="R866">
        <v>77.5</v>
      </c>
      <c r="S866">
        <v>170</v>
      </c>
      <c r="T866">
        <v>100</v>
      </c>
      <c r="U866">
        <v>1812.1301775147931</v>
      </c>
      <c r="V866">
        <v>20</v>
      </c>
      <c r="W866">
        <v>0.95</v>
      </c>
      <c r="X866">
        <v>1</v>
      </c>
      <c r="Y866">
        <v>71932.542892636091</v>
      </c>
      <c r="Z866">
        <v>359662714.46318042</v>
      </c>
      <c r="AA866">
        <v>436270872.64383793</v>
      </c>
      <c r="AB866">
        <v>436270.87264383788</v>
      </c>
      <c r="AC866">
        <v>66773.504273504266</v>
      </c>
      <c r="AD866">
        <v>3727.6413279927701</v>
      </c>
      <c r="AE866">
        <v>2236584.796795662</v>
      </c>
      <c r="AF866">
        <v>2236584.796795662</v>
      </c>
      <c r="AG866">
        <v>71.662547669217616</v>
      </c>
      <c r="AH866">
        <v>73.824072680232788</v>
      </c>
      <c r="AI866">
        <v>73.824072680232788</v>
      </c>
      <c r="AJ866">
        <v>14178.80336092473</v>
      </c>
      <c r="AK866">
        <v>2170.1388888888891</v>
      </c>
      <c r="AL866" t="s">
        <v>125</v>
      </c>
      <c r="AM866">
        <v>5721.3656327180424</v>
      </c>
      <c r="AN866">
        <v>802.75120171924493</v>
      </c>
      <c r="AO866">
        <v>12550.09235563957</v>
      </c>
      <c r="AP866">
        <v>22873.059084250901</v>
      </c>
      <c r="AQ866">
        <v>10322.966728611331</v>
      </c>
      <c r="AR866">
        <v>6.3394883937504158E-3</v>
      </c>
      <c r="AS866">
        <v>197.85513942892081</v>
      </c>
      <c r="AT866">
        <v>79.837597445277993</v>
      </c>
      <c r="AU866">
        <v>11.20182337676035</v>
      </c>
      <c r="AV866">
        <v>175.12763310577111</v>
      </c>
      <c r="AW866">
        <v>319.1773084851676</v>
      </c>
      <c r="AX866">
        <v>144.04967537939649</v>
      </c>
      <c r="AY866">
        <v>1.0301625476810059</v>
      </c>
      <c r="AZ866" t="s">
        <v>179</v>
      </c>
      <c r="BA866" t="str">
        <f>VLOOKUP($AZ866,Sheet1!$A$2:$B$58,2,FALSE)</f>
        <v>Butane</v>
      </c>
      <c r="BB866" t="s">
        <v>226</v>
      </c>
      <c r="BC866">
        <v>4</v>
      </c>
      <c r="BD866">
        <v>19.93</v>
      </c>
      <c r="BE866">
        <v>45.75</v>
      </c>
      <c r="BF866">
        <v>58.121200000000002</v>
      </c>
      <c r="BG866">
        <f>VLOOKUP($AZ866,Sheet1!$A$2:$C$58,3,FALSE)</f>
        <v>6.5</v>
      </c>
      <c r="BH866">
        <v>-1</v>
      </c>
      <c r="BI866" t="s">
        <v>233</v>
      </c>
      <c r="BJ866">
        <v>0.90844070029512358</v>
      </c>
      <c r="BK866">
        <v>0.19231805929919199</v>
      </c>
      <c r="BL866">
        <v>0.34885725965808301</v>
      </c>
      <c r="BM866">
        <v>100</v>
      </c>
      <c r="BN866">
        <v>-0.7155142220002263</v>
      </c>
      <c r="BO866">
        <v>914.9223633700359</v>
      </c>
      <c r="BP866">
        <v>412.91866914445302</v>
      </c>
      <c r="BQ866">
        <v>2.0445222069141882</v>
      </c>
      <c r="BR866">
        <v>347.56877517541187</v>
      </c>
      <c r="BS866">
        <v>567.35358819462397</v>
      </c>
      <c r="BT866">
        <v>0.76927223719676796</v>
      </c>
      <c r="BU866">
        <v>0</v>
      </c>
      <c r="BV866">
        <v>57.12938300190028</v>
      </c>
      <c r="BW866">
        <v>0.80081382987241834</v>
      </c>
      <c r="BX866">
        <v>22.711017507378092</v>
      </c>
      <c r="BY866">
        <v>3.8580884825035691</v>
      </c>
      <c r="BZ866">
        <v>93.185062409216371</v>
      </c>
      <c r="CA866">
        <v>32.55083480447</v>
      </c>
      <c r="CB866">
        <v>0</v>
      </c>
      <c r="CC866">
        <v>3.504844602846092</v>
      </c>
      <c r="CD866">
        <v>57.12938300190028</v>
      </c>
      <c r="CE866">
        <v>72.027019786310873</v>
      </c>
      <c r="CF866">
        <v>63.88931108519337</v>
      </c>
      <c r="CG866">
        <v>3.2550834804469999</v>
      </c>
      <c r="CH866">
        <v>0</v>
      </c>
      <c r="CI866">
        <v>3.504844602846092</v>
      </c>
      <c r="CJ866">
        <v>57.12938300190028</v>
      </c>
      <c r="CK866">
        <v>83.171220686798961</v>
      </c>
      <c r="CL866">
        <v>22.536993082052589</v>
      </c>
      <c r="CM866">
        <v>0</v>
      </c>
      <c r="CN866">
        <v>3.504844602846092</v>
      </c>
      <c r="CO866">
        <v>57.12938300190028</v>
      </c>
      <c r="CP866">
        <v>68.522175183464782</v>
      </c>
      <c r="CQ866">
        <v>62.887926912951627</v>
      </c>
      <c r="CR866">
        <v>2.2536993082052592</v>
      </c>
      <c r="CS866">
        <v>0</v>
      </c>
      <c r="CT866">
        <v>3.504844602846092</v>
      </c>
      <c r="CU866">
        <v>57.12938300190028</v>
      </c>
      <c r="CV866">
        <f t="shared" si="13"/>
        <v>567.35358819462397</v>
      </c>
    </row>
    <row r="867" spans="1:100" x14ac:dyDescent="0.25">
      <c r="A867" s="1">
        <v>221</v>
      </c>
      <c r="B867" t="s">
        <v>99</v>
      </c>
      <c r="C867" t="s">
        <v>113</v>
      </c>
      <c r="D867">
        <v>1</v>
      </c>
      <c r="E867">
        <v>4</v>
      </c>
      <c r="F867">
        <v>1</v>
      </c>
      <c r="G867">
        <v>32.041060000000002</v>
      </c>
      <c r="H867">
        <v>6</v>
      </c>
      <c r="I867" t="s">
        <v>119</v>
      </c>
      <c r="J867">
        <v>1.2130000000000001</v>
      </c>
      <c r="K867">
        <v>500</v>
      </c>
      <c r="L867">
        <v>100</v>
      </c>
      <c r="N867" t="s">
        <v>120</v>
      </c>
      <c r="O867">
        <v>0</v>
      </c>
      <c r="P867">
        <v>0.125</v>
      </c>
      <c r="Q867">
        <v>3.2500000000000001E-2</v>
      </c>
      <c r="R867">
        <v>77.5</v>
      </c>
      <c r="S867">
        <v>170</v>
      </c>
      <c r="T867">
        <v>100</v>
      </c>
      <c r="U867">
        <v>1812.1301775147931</v>
      </c>
      <c r="V867">
        <v>20</v>
      </c>
      <c r="W867">
        <v>0.95</v>
      </c>
      <c r="X867">
        <v>1</v>
      </c>
      <c r="Y867">
        <v>71932.542892636498</v>
      </c>
      <c r="Z867">
        <v>359662714.46318251</v>
      </c>
      <c r="AA867">
        <v>436270872.64384037</v>
      </c>
      <c r="AB867">
        <v>436270.87264384038</v>
      </c>
      <c r="AC867">
        <v>66773.504273504266</v>
      </c>
      <c r="AD867">
        <v>3727.641327992791</v>
      </c>
      <c r="AE867">
        <v>2236584.7967956751</v>
      </c>
      <c r="AF867">
        <v>2236584.7967956751</v>
      </c>
      <c r="AG867">
        <v>71.662547669218014</v>
      </c>
      <c r="AH867">
        <v>73.824072680233229</v>
      </c>
      <c r="AI867">
        <v>73.824072680233229</v>
      </c>
      <c r="AJ867">
        <v>14178.80336092481</v>
      </c>
      <c r="AK867">
        <v>2170.1388888888891</v>
      </c>
      <c r="AL867" t="s">
        <v>125</v>
      </c>
      <c r="AM867">
        <v>5721.3656327180752</v>
      </c>
      <c r="AN867">
        <v>802.75120171924959</v>
      </c>
      <c r="AO867">
        <v>12550.09235563965</v>
      </c>
      <c r="AP867">
        <v>22873.059084251028</v>
      </c>
      <c r="AQ867">
        <v>10322.96672861138</v>
      </c>
      <c r="AR867">
        <v>6.3394883937504167E-3</v>
      </c>
      <c r="AS867">
        <v>197.85513942892081</v>
      </c>
      <c r="AT867">
        <v>79.837597445278021</v>
      </c>
      <c r="AU867">
        <v>11.20182337676035</v>
      </c>
      <c r="AV867">
        <v>175.12763310577111</v>
      </c>
      <c r="AW867">
        <v>319.17730848516749</v>
      </c>
      <c r="AX867">
        <v>144.0496753793964</v>
      </c>
      <c r="AY867">
        <v>1.030162547681007</v>
      </c>
      <c r="AZ867" t="s">
        <v>179</v>
      </c>
      <c r="BA867" t="str">
        <f>VLOOKUP($AZ867,Sheet1!$A$2:$B$58,2,FALSE)</f>
        <v>Butane</v>
      </c>
      <c r="BB867" t="s">
        <v>226</v>
      </c>
      <c r="BC867">
        <v>4</v>
      </c>
      <c r="BD867">
        <v>19.93</v>
      </c>
      <c r="BE867">
        <v>45.75</v>
      </c>
      <c r="BF867">
        <v>58.121200000000002</v>
      </c>
      <c r="BG867">
        <f>VLOOKUP($AZ867,Sheet1!$A$2:$C$58,3,FALSE)</f>
        <v>6.5</v>
      </c>
      <c r="BH867">
        <v>-1</v>
      </c>
      <c r="BI867" t="s">
        <v>232</v>
      </c>
      <c r="BJ867">
        <v>0.90844070029512836</v>
      </c>
      <c r="BK867">
        <v>0.19231805929919099</v>
      </c>
      <c r="BL867">
        <v>0.34885725965808101</v>
      </c>
      <c r="BM867">
        <v>100</v>
      </c>
      <c r="BN867">
        <v>-0.71551422200022996</v>
      </c>
      <c r="BO867">
        <v>914.92236337004101</v>
      </c>
      <c r="BP867">
        <v>412.91866914445512</v>
      </c>
      <c r="BQ867">
        <v>2.0445222069142011</v>
      </c>
      <c r="BR867">
        <v>347.5687751754142</v>
      </c>
      <c r="BS867">
        <v>567.35358819462681</v>
      </c>
      <c r="BT867">
        <v>0.76927223719676396</v>
      </c>
      <c r="BU867">
        <v>0</v>
      </c>
      <c r="BV867">
        <v>57.129383001900607</v>
      </c>
      <c r="BW867">
        <v>0.80081382987241378</v>
      </c>
      <c r="BX867">
        <v>22.711017507378209</v>
      </c>
      <c r="BY867">
        <v>3.8580884825035691</v>
      </c>
      <c r="BZ867">
        <v>93.185062409216911</v>
      </c>
      <c r="CA867">
        <v>32.550834804470199</v>
      </c>
      <c r="CB867">
        <v>0</v>
      </c>
      <c r="CC867">
        <v>3.5048446028461111</v>
      </c>
      <c r="CD867">
        <v>57.129383001900607</v>
      </c>
      <c r="CE867">
        <v>72.027019786311286</v>
      </c>
      <c r="CF867">
        <v>63.889311085193739</v>
      </c>
      <c r="CG867">
        <v>3.255083480447019</v>
      </c>
      <c r="CH867">
        <v>0</v>
      </c>
      <c r="CI867">
        <v>3.5048446028461111</v>
      </c>
      <c r="CJ867">
        <v>57.129383001900607</v>
      </c>
      <c r="CK867">
        <v>83.171220686799444</v>
      </c>
      <c r="CL867">
        <v>22.536993082052732</v>
      </c>
      <c r="CM867">
        <v>0</v>
      </c>
      <c r="CN867">
        <v>3.5048446028461111</v>
      </c>
      <c r="CO867">
        <v>57.129383001900607</v>
      </c>
      <c r="CP867">
        <v>68.52217518346518</v>
      </c>
      <c r="CQ867">
        <v>62.88792691295199</v>
      </c>
      <c r="CR867">
        <v>2.253699308205273</v>
      </c>
      <c r="CS867">
        <v>0</v>
      </c>
      <c r="CT867">
        <v>3.5048446028461111</v>
      </c>
      <c r="CU867">
        <v>57.129383001900607</v>
      </c>
      <c r="CV867">
        <f t="shared" si="13"/>
        <v>567.35358819462681</v>
      </c>
    </row>
    <row r="868" spans="1:100" x14ac:dyDescent="0.25">
      <c r="A868" s="1">
        <v>529</v>
      </c>
      <c r="B868" t="s">
        <v>99</v>
      </c>
      <c r="C868" t="s">
        <v>113</v>
      </c>
      <c r="D868">
        <v>1</v>
      </c>
      <c r="E868">
        <v>4</v>
      </c>
      <c r="F868">
        <v>1</v>
      </c>
      <c r="G868">
        <v>32.041060000000002</v>
      </c>
      <c r="H868">
        <v>6</v>
      </c>
      <c r="I868" t="s">
        <v>119</v>
      </c>
      <c r="J868">
        <v>1.2130000000000001</v>
      </c>
      <c r="K868">
        <v>500</v>
      </c>
      <c r="L868">
        <v>100</v>
      </c>
      <c r="N868" t="s">
        <v>120</v>
      </c>
      <c r="O868">
        <v>0</v>
      </c>
      <c r="P868">
        <v>0.125</v>
      </c>
      <c r="Q868">
        <v>3.2500000000000001E-2</v>
      </c>
      <c r="R868">
        <v>77.5</v>
      </c>
      <c r="S868">
        <v>170</v>
      </c>
      <c r="T868">
        <v>100</v>
      </c>
      <c r="U868">
        <v>1812.1301775147931</v>
      </c>
      <c r="V868">
        <v>20</v>
      </c>
      <c r="W868">
        <v>0.95</v>
      </c>
      <c r="X868">
        <v>1</v>
      </c>
      <c r="Y868">
        <v>52304.908848788487</v>
      </c>
      <c r="Z868">
        <v>261524544.24394241</v>
      </c>
      <c r="AA868">
        <v>317229272.16790217</v>
      </c>
      <c r="AB868">
        <v>317229.27216790209</v>
      </c>
      <c r="AC868">
        <v>0</v>
      </c>
      <c r="AD868">
        <v>2710.510876456151</v>
      </c>
      <c r="AE868">
        <v>1626306.5258736899</v>
      </c>
      <c r="AF868">
        <v>1626306.5258736899</v>
      </c>
      <c r="AG868">
        <v>52.10858497391046</v>
      </c>
      <c r="AH868">
        <v>53.680312652775832</v>
      </c>
      <c r="AI868">
        <v>53.680312652775832</v>
      </c>
      <c r="AJ868">
        <v>10309.95134545682</v>
      </c>
      <c r="AK868">
        <v>854.70085470085473</v>
      </c>
      <c r="AL868" t="s">
        <v>123</v>
      </c>
      <c r="AM868">
        <v>4160.2242305901264</v>
      </c>
      <c r="AN868">
        <v>583.71116529065353</v>
      </c>
      <c r="AO868">
        <v>9125.6531509718898</v>
      </c>
      <c r="AP868">
        <v>15908.587596038449</v>
      </c>
      <c r="AQ868">
        <v>6782.9344450665649</v>
      </c>
      <c r="AR868">
        <v>6.3394883937504167E-3</v>
      </c>
      <c r="AS868">
        <v>197.85513942892081</v>
      </c>
      <c r="AT868">
        <v>79.837597445278007</v>
      </c>
      <c r="AU868">
        <v>11.20182337676035</v>
      </c>
      <c r="AV868">
        <v>175.12763310577111</v>
      </c>
      <c r="AW868">
        <v>305.2968643075514</v>
      </c>
      <c r="AX868">
        <v>130.16923120178029</v>
      </c>
      <c r="AY868">
        <v>1.030162547681007</v>
      </c>
      <c r="AZ868" t="s">
        <v>158</v>
      </c>
      <c r="BA868" t="str">
        <f>VLOOKUP($AZ868,Sheet1!$A$2:$B$58,2,FALSE)</f>
        <v>2,3-Butanediol</v>
      </c>
      <c r="BB868" t="s">
        <v>206</v>
      </c>
      <c r="BC868">
        <v>4</v>
      </c>
      <c r="BD868">
        <v>19.93</v>
      </c>
      <c r="BE868">
        <v>0</v>
      </c>
      <c r="BF868">
        <v>90.119200000000006</v>
      </c>
      <c r="BG868">
        <f>VLOOKUP($AZ868,Sheet1!$A$2:$C$58,3,FALSE)</f>
        <v>5.5</v>
      </c>
      <c r="BH868">
        <v>177</v>
      </c>
      <c r="BI868" t="s">
        <v>238</v>
      </c>
      <c r="BJ868">
        <v>0.90953719489626494</v>
      </c>
      <c r="BK868">
        <v>0.17057692307692299</v>
      </c>
      <c r="BL868">
        <v>0.479767393655324</v>
      </c>
      <c r="BM868">
        <v>100</v>
      </c>
      <c r="BN868">
        <v>-1.169539573006767</v>
      </c>
      <c r="BO868">
        <v>636.34350384153811</v>
      </c>
      <c r="BP868">
        <v>271.31737780266252</v>
      </c>
      <c r="BQ868">
        <v>1.237675311214768</v>
      </c>
      <c r="BR868">
        <v>210.40480290651061</v>
      </c>
      <c r="BS868">
        <v>425.9387009350275</v>
      </c>
      <c r="BT868">
        <v>0.68230769230769195</v>
      </c>
      <c r="BU868">
        <v>0</v>
      </c>
      <c r="BV868">
        <v>41.540963941201419</v>
      </c>
      <c r="BW868">
        <v>0</v>
      </c>
      <c r="BX868">
        <v>22.73842987240662</v>
      </c>
      <c r="BY868">
        <v>3.8580884825035691</v>
      </c>
      <c r="BZ868">
        <v>65.209923482100265</v>
      </c>
      <c r="CA868">
        <v>23.66895954089885</v>
      </c>
      <c r="CB868">
        <v>0</v>
      </c>
      <c r="CC868">
        <v>0</v>
      </c>
      <c r="CD868">
        <v>41.540963941201419</v>
      </c>
      <c r="CE868">
        <v>49.82509978051602</v>
      </c>
      <c r="CF868">
        <v>43.907859895291303</v>
      </c>
      <c r="CG868">
        <v>2.3668959540898862</v>
      </c>
      <c r="CH868">
        <v>0</v>
      </c>
      <c r="CI868">
        <v>0</v>
      </c>
      <c r="CJ868">
        <v>41.540963941201419</v>
      </c>
      <c r="CK868">
        <v>58.693069955172781</v>
      </c>
      <c r="CL868">
        <v>13.643031037933479</v>
      </c>
      <c r="CM868">
        <v>0</v>
      </c>
      <c r="CN868">
        <v>3.509074976037883</v>
      </c>
      <c r="CO868">
        <v>41.540963941201419</v>
      </c>
      <c r="CP868">
        <v>49.82509978051602</v>
      </c>
      <c r="CQ868">
        <v>46.414342021032652</v>
      </c>
      <c r="CR868">
        <v>1.364303103793348</v>
      </c>
      <c r="CS868">
        <v>0</v>
      </c>
      <c r="CT868">
        <v>3.509074976037883</v>
      </c>
      <c r="CU868">
        <v>41.540963941201419</v>
      </c>
      <c r="CV868">
        <f t="shared" si="13"/>
        <v>425.9387009350275</v>
      </c>
    </row>
    <row r="869" spans="1:100" x14ac:dyDescent="0.25">
      <c r="A869" s="1">
        <v>1103</v>
      </c>
      <c r="B869" t="s">
        <v>106</v>
      </c>
      <c r="C869" t="s">
        <v>114</v>
      </c>
      <c r="D869">
        <v>1</v>
      </c>
      <c r="E869">
        <v>0</v>
      </c>
      <c r="F869">
        <v>1</v>
      </c>
      <c r="G869">
        <v>28.009699999999999</v>
      </c>
      <c r="H869">
        <v>2</v>
      </c>
      <c r="I869" t="s">
        <v>119</v>
      </c>
      <c r="J869">
        <v>1.333</v>
      </c>
      <c r="K869">
        <v>500</v>
      </c>
      <c r="L869">
        <v>66.666666666666657</v>
      </c>
      <c r="N869" t="s">
        <v>121</v>
      </c>
      <c r="O869">
        <v>33.333333333333343</v>
      </c>
      <c r="P869">
        <v>0.33333333333333331</v>
      </c>
      <c r="Q869">
        <v>3.2500000000000001E-2</v>
      </c>
      <c r="R869">
        <v>77.5</v>
      </c>
      <c r="S869">
        <v>170</v>
      </c>
      <c r="T869">
        <v>100</v>
      </c>
      <c r="U869">
        <v>1812.1301775147931</v>
      </c>
      <c r="V869">
        <v>20</v>
      </c>
      <c r="W869">
        <v>0.95</v>
      </c>
      <c r="X869">
        <v>1</v>
      </c>
      <c r="Y869">
        <v>34482.907590580893</v>
      </c>
      <c r="Z869">
        <v>172414537.95290449</v>
      </c>
      <c r="AA869">
        <v>229828579.0912216</v>
      </c>
      <c r="AB869">
        <v>229828.57909122159</v>
      </c>
      <c r="AC869">
        <v>0</v>
      </c>
      <c r="AD869">
        <v>1786.9507496191111</v>
      </c>
      <c r="AE869">
        <v>3216511.3493144</v>
      </c>
      <c r="AF869">
        <v>2144340.8995429329</v>
      </c>
      <c r="AG869">
        <v>60.062345293927692</v>
      </c>
      <c r="AH869">
        <v>94.372442988884444</v>
      </c>
      <c r="AI869">
        <v>94.372442988884444</v>
      </c>
      <c r="AJ869">
        <v>7469.4288204647028</v>
      </c>
      <c r="AK869">
        <v>854.70085470085473</v>
      </c>
      <c r="AL869" t="s">
        <v>123</v>
      </c>
      <c r="AM869">
        <v>7313.8643316385442</v>
      </c>
      <c r="AN869">
        <v>384.82158970006708</v>
      </c>
      <c r="AO869">
        <v>16043.315308110359</v>
      </c>
      <c r="AP869">
        <v>16022.81559650417</v>
      </c>
      <c r="AQ869">
        <v>-20.49971160618588</v>
      </c>
      <c r="AR869">
        <v>3.4833215288002082E-3</v>
      </c>
      <c r="AS869">
        <v>120.032995820088</v>
      </c>
      <c r="AT869">
        <v>117.53308959086409</v>
      </c>
      <c r="AU869">
        <v>6.1840455780759482</v>
      </c>
      <c r="AV869">
        <v>257.8145191025406</v>
      </c>
      <c r="AW869">
        <v>257.4850907276699</v>
      </c>
      <c r="AX869">
        <v>-0.32942837487072058</v>
      </c>
      <c r="AY869">
        <v>1.57124139137513</v>
      </c>
      <c r="AZ869" t="s">
        <v>145</v>
      </c>
      <c r="BA869" t="str">
        <f>VLOOKUP($AZ869,Sheet1!$A$2:$B$58,2,FALSE)</f>
        <v>Acrylate (PW2)</v>
      </c>
      <c r="BB869" t="s">
        <v>198</v>
      </c>
      <c r="BC869">
        <v>3</v>
      </c>
      <c r="BD869">
        <v>13.919167510409221</v>
      </c>
      <c r="BE869">
        <v>0</v>
      </c>
      <c r="BF869">
        <v>71.053619999999995</v>
      </c>
      <c r="BG869">
        <f>VLOOKUP($AZ869,Sheet1!$A$2:$C$58,3,FALSE)</f>
        <v>3.666666666666667</v>
      </c>
      <c r="BH869">
        <v>80</v>
      </c>
      <c r="BI869" t="s">
        <v>249</v>
      </c>
      <c r="BJ869">
        <v>0.91086968173182625</v>
      </c>
      <c r="BK869">
        <v>0.17</v>
      </c>
      <c r="BL869">
        <v>0.41623416264645102</v>
      </c>
      <c r="BM869">
        <v>100</v>
      </c>
      <c r="BN869">
        <v>0</v>
      </c>
      <c r="BO869">
        <v>618.60633709294439</v>
      </c>
      <c r="BP869">
        <v>-0.79144963204410701</v>
      </c>
      <c r="BQ869">
        <v>2.8640280378235521</v>
      </c>
      <c r="BR869">
        <v>486.88476643000382</v>
      </c>
      <c r="BS869">
        <v>131.72157066294059</v>
      </c>
      <c r="BT869">
        <v>0.51</v>
      </c>
      <c r="BU869">
        <v>0</v>
      </c>
      <c r="BV869">
        <v>33.440713808568731</v>
      </c>
      <c r="BW869">
        <v>0</v>
      </c>
      <c r="BX869">
        <v>22.77174204329566</v>
      </c>
      <c r="BY869">
        <v>1.1023109950010199</v>
      </c>
      <c r="BZ869">
        <v>75.05182642127042</v>
      </c>
      <c r="CA869">
        <v>41.611112612701689</v>
      </c>
      <c r="CB869">
        <v>0</v>
      </c>
      <c r="CC869">
        <v>0</v>
      </c>
      <c r="CD869">
        <v>33.440713808568731</v>
      </c>
      <c r="CE869">
        <v>48.004603223014321</v>
      </c>
      <c r="CF869">
        <v>37.601825069838902</v>
      </c>
      <c r="CG869">
        <v>4.1611112612701682</v>
      </c>
      <c r="CH869">
        <v>0</v>
      </c>
      <c r="CI869">
        <v>0</v>
      </c>
      <c r="CJ869">
        <v>33.440713808568731</v>
      </c>
      <c r="CK869">
        <v>66.015271434595775</v>
      </c>
      <c r="CL869">
        <v>31.570495960840962</v>
      </c>
      <c r="CM869">
        <v>0</v>
      </c>
      <c r="CN869">
        <v>1.004061665186071</v>
      </c>
      <c r="CO869">
        <v>33.440713808568731</v>
      </c>
      <c r="CP869">
        <v>45.494449060049142</v>
      </c>
      <c r="CQ869">
        <v>37.601825069838902</v>
      </c>
      <c r="CR869">
        <v>3.157049596084097</v>
      </c>
      <c r="CS869">
        <v>0</v>
      </c>
      <c r="CT869">
        <v>1.004061665186071</v>
      </c>
      <c r="CU869">
        <v>33.440713808568731</v>
      </c>
      <c r="CV869">
        <f t="shared" si="13"/>
        <v>131.72157066294059</v>
      </c>
    </row>
    <row r="870" spans="1:100" x14ac:dyDescent="0.25">
      <c r="A870" s="1">
        <v>1253</v>
      </c>
      <c r="B870" t="s">
        <v>109</v>
      </c>
      <c r="C870" t="s">
        <v>118</v>
      </c>
      <c r="D870">
        <v>1</v>
      </c>
      <c r="E870">
        <v>1</v>
      </c>
      <c r="F870">
        <v>2</v>
      </c>
      <c r="G870">
        <v>45.016539999999999</v>
      </c>
      <c r="H870">
        <v>2</v>
      </c>
      <c r="I870" t="s">
        <v>119</v>
      </c>
      <c r="J870">
        <v>1.4</v>
      </c>
      <c r="K870">
        <v>500</v>
      </c>
      <c r="L870">
        <v>66.666666666666657</v>
      </c>
      <c r="N870" t="s">
        <v>121</v>
      </c>
      <c r="O870">
        <v>33.333333333333343</v>
      </c>
      <c r="P870">
        <v>0.33333333333333331</v>
      </c>
      <c r="Q870">
        <v>3.2500000000000001E-2</v>
      </c>
      <c r="R870">
        <v>77.5</v>
      </c>
      <c r="S870">
        <v>170</v>
      </c>
      <c r="T870">
        <v>100</v>
      </c>
      <c r="U870">
        <v>1812.1301775147931</v>
      </c>
      <c r="V870">
        <v>20</v>
      </c>
      <c r="W870">
        <v>0.95</v>
      </c>
      <c r="X870">
        <v>1</v>
      </c>
      <c r="Y870">
        <v>34778.146756873903</v>
      </c>
      <c r="Z870">
        <v>173890733.7843695</v>
      </c>
      <c r="AA870">
        <v>243447027.29811731</v>
      </c>
      <c r="AB870">
        <v>243447.02729811729</v>
      </c>
      <c r="AC870">
        <v>0</v>
      </c>
      <c r="AD870">
        <v>1802.2504411587049</v>
      </c>
      <c r="AE870">
        <v>3244050.7940856698</v>
      </c>
      <c r="AF870">
        <v>2162700.5293904459</v>
      </c>
      <c r="AG870">
        <v>97.357294889326184</v>
      </c>
      <c r="AH870">
        <v>95.180450298473517</v>
      </c>
      <c r="AI870">
        <v>95.180450298473517</v>
      </c>
      <c r="AJ870">
        <v>7912.0283871888132</v>
      </c>
      <c r="AK870">
        <v>854.70085470085473</v>
      </c>
      <c r="AL870" t="s">
        <v>123</v>
      </c>
      <c r="AM870">
        <v>7376.4848981316973</v>
      </c>
      <c r="AN870">
        <v>388.11639322022143</v>
      </c>
      <c r="AO870">
        <v>16180.6765507405</v>
      </c>
      <c r="AP870">
        <v>16531.330533241591</v>
      </c>
      <c r="AQ870">
        <v>350.65398250108962</v>
      </c>
      <c r="AR870">
        <v>3.658402205791667E-3</v>
      </c>
      <c r="AS870">
        <v>79.48462356265901</v>
      </c>
      <c r="AT870">
        <v>74.10452751825359</v>
      </c>
      <c r="AU870">
        <v>3.899036240006104</v>
      </c>
      <c r="AV870">
        <v>162.5518668142337</v>
      </c>
      <c r="AW870">
        <v>166.07455384667361</v>
      </c>
      <c r="AX870">
        <v>3.5226870324399209</v>
      </c>
      <c r="AY870">
        <v>0.97764066274307171</v>
      </c>
      <c r="AZ870" t="s">
        <v>145</v>
      </c>
      <c r="BA870" t="str">
        <f>VLOOKUP($AZ870,Sheet1!$A$2:$B$58,2,FALSE)</f>
        <v>Acrylate (PW2)</v>
      </c>
      <c r="BB870" t="s">
        <v>198</v>
      </c>
      <c r="BC870">
        <v>3</v>
      </c>
      <c r="BD870">
        <v>8.1456827881222953</v>
      </c>
      <c r="BE870">
        <v>0</v>
      </c>
      <c r="BF870">
        <v>71.053619999999995</v>
      </c>
      <c r="BG870">
        <f>VLOOKUP($AZ870,Sheet1!$A$2:$C$58,3,FALSE)</f>
        <v>3.666666666666667</v>
      </c>
      <c r="BH870">
        <v>80</v>
      </c>
      <c r="BI870" t="s">
        <v>252</v>
      </c>
      <c r="BJ870">
        <v>0.91086968173182625</v>
      </c>
      <c r="BK870">
        <v>0.17</v>
      </c>
      <c r="BL870">
        <v>0.25678609937159302</v>
      </c>
      <c r="BM870">
        <v>100</v>
      </c>
      <c r="BN870">
        <v>0</v>
      </c>
      <c r="BO870">
        <v>646.74277249855538</v>
      </c>
      <c r="BP870">
        <v>13.718371208802351</v>
      </c>
      <c r="BQ870">
        <v>2.8963483302071151</v>
      </c>
      <c r="BR870">
        <v>492.3792161352095</v>
      </c>
      <c r="BS870">
        <v>154.36355636334591</v>
      </c>
      <c r="BT870">
        <v>0.51</v>
      </c>
      <c r="BU870">
        <v>0</v>
      </c>
      <c r="BV870">
        <v>31.721665651125239</v>
      </c>
      <c r="BW870">
        <v>0</v>
      </c>
      <c r="BX870">
        <v>22.77174204329566</v>
      </c>
      <c r="BY870">
        <v>1.1023109950010199</v>
      </c>
      <c r="BZ870">
        <v>73.689048400387406</v>
      </c>
      <c r="CA870">
        <v>41.967382749262171</v>
      </c>
      <c r="CB870">
        <v>0</v>
      </c>
      <c r="CC870">
        <v>0</v>
      </c>
      <c r="CD870">
        <v>31.721665651125239</v>
      </c>
      <c r="CE870">
        <v>46.410249613367</v>
      </c>
      <c r="CF870">
        <v>35.918403926051461</v>
      </c>
      <c r="CG870">
        <v>4.1967382749262176</v>
      </c>
      <c r="CH870">
        <v>0</v>
      </c>
      <c r="CI870">
        <v>0</v>
      </c>
      <c r="CJ870">
        <v>31.721665651125239</v>
      </c>
      <c r="CK870">
        <v>64.652493413712776</v>
      </c>
      <c r="CL870">
        <v>31.926766097401462</v>
      </c>
      <c r="CM870">
        <v>0</v>
      </c>
      <c r="CN870">
        <v>1.004061665186071</v>
      </c>
      <c r="CO870">
        <v>31.721665651125239</v>
      </c>
      <c r="CP870">
        <v>43.900095450401821</v>
      </c>
      <c r="CQ870">
        <v>35.918403926051461</v>
      </c>
      <c r="CR870">
        <v>3.192676609740146</v>
      </c>
      <c r="CS870">
        <v>0</v>
      </c>
      <c r="CT870">
        <v>1.004061665186071</v>
      </c>
      <c r="CU870">
        <v>31.721665651125239</v>
      </c>
      <c r="CV870">
        <f t="shared" si="13"/>
        <v>154.36355636334591</v>
      </c>
    </row>
    <row r="871" spans="1:100" x14ac:dyDescent="0.25">
      <c r="A871" s="1">
        <v>534</v>
      </c>
      <c r="B871" t="s">
        <v>99</v>
      </c>
      <c r="C871" t="s">
        <v>113</v>
      </c>
      <c r="D871">
        <v>1</v>
      </c>
      <c r="E871">
        <v>4</v>
      </c>
      <c r="F871">
        <v>1</v>
      </c>
      <c r="G871">
        <v>32.041060000000002</v>
      </c>
      <c r="H871">
        <v>6</v>
      </c>
      <c r="I871" t="s">
        <v>119</v>
      </c>
      <c r="J871">
        <v>1.2130000000000001</v>
      </c>
      <c r="K871">
        <v>500</v>
      </c>
      <c r="L871">
        <v>100</v>
      </c>
      <c r="N871" t="s">
        <v>120</v>
      </c>
      <c r="O871">
        <v>0</v>
      </c>
      <c r="P871">
        <v>0.125</v>
      </c>
      <c r="Q871">
        <v>3.2500000000000001E-2</v>
      </c>
      <c r="R871">
        <v>77.5</v>
      </c>
      <c r="S871">
        <v>170</v>
      </c>
      <c r="T871">
        <v>100</v>
      </c>
      <c r="U871">
        <v>1812.1301775147931</v>
      </c>
      <c r="V871">
        <v>20</v>
      </c>
      <c r="W871">
        <v>0.95</v>
      </c>
      <c r="X871">
        <v>1</v>
      </c>
      <c r="Y871">
        <v>61025.081004334912</v>
      </c>
      <c r="Z871">
        <v>305125405.02167457</v>
      </c>
      <c r="AA871">
        <v>370117116.2912913</v>
      </c>
      <c r="AB871">
        <v>370117.11629129131</v>
      </c>
      <c r="AC871">
        <v>0</v>
      </c>
      <c r="AD871">
        <v>3162.4019511640681</v>
      </c>
      <c r="AE871">
        <v>1897441.1706984411</v>
      </c>
      <c r="AF871">
        <v>1897441.1706984411</v>
      </c>
      <c r="AG871">
        <v>60.796026396818981</v>
      </c>
      <c r="AH871">
        <v>62.629789441828763</v>
      </c>
      <c r="AI871">
        <v>62.629789441828763</v>
      </c>
      <c r="AJ871">
        <v>12028.806279466969</v>
      </c>
      <c r="AK871">
        <v>854.70085470085473</v>
      </c>
      <c r="AL871" t="s">
        <v>123</v>
      </c>
      <c r="AM871">
        <v>4853.8086817417288</v>
      </c>
      <c r="AN871">
        <v>681.02634970602628</v>
      </c>
      <c r="AO871">
        <v>10647.06420511089</v>
      </c>
      <c r="AP871">
        <v>18418.342165615581</v>
      </c>
      <c r="AQ871">
        <v>7771.2779605046871</v>
      </c>
      <c r="AR871">
        <v>6.3394883937504167E-3</v>
      </c>
      <c r="AS871">
        <v>197.85513942892081</v>
      </c>
      <c r="AT871">
        <v>79.837597445277993</v>
      </c>
      <c r="AU871">
        <v>11.20182337676035</v>
      </c>
      <c r="AV871">
        <v>175.12763310577111</v>
      </c>
      <c r="AW871">
        <v>302.95305889562673</v>
      </c>
      <c r="AX871">
        <v>127.8254257898556</v>
      </c>
      <c r="AY871">
        <v>1.030162547681007</v>
      </c>
      <c r="AZ871" t="s">
        <v>164</v>
      </c>
      <c r="BA871" t="str">
        <f>VLOOKUP($AZ871,Sheet1!$A$2:$B$58,2,FALSE)</f>
        <v>Coumaric Acid</v>
      </c>
      <c r="BB871" t="s">
        <v>212</v>
      </c>
      <c r="BC871">
        <v>9</v>
      </c>
      <c r="BD871">
        <v>19.93</v>
      </c>
      <c r="BE871">
        <v>0</v>
      </c>
      <c r="BF871">
        <v>163.14818</v>
      </c>
      <c r="BG871">
        <f>VLOOKUP($AZ871,Sheet1!$A$2:$C$58,3,FALSE)</f>
        <v>4.1111111111111107</v>
      </c>
      <c r="BH871">
        <v>346</v>
      </c>
      <c r="BI871" t="s">
        <v>238</v>
      </c>
      <c r="BJ871">
        <v>0.91246249431000914</v>
      </c>
      <c r="BK871">
        <v>8.0758725341426404E-2</v>
      </c>
      <c r="BL871">
        <v>0.41121108535652701</v>
      </c>
      <c r="BM871">
        <v>100</v>
      </c>
      <c r="BN871">
        <v>-1.779750294612656</v>
      </c>
      <c r="BO871">
        <v>736.73368662462315</v>
      </c>
      <c r="BP871">
        <v>310.8511184201875</v>
      </c>
      <c r="BQ871">
        <v>1.592729083363142</v>
      </c>
      <c r="BR871">
        <v>270.76394417173412</v>
      </c>
      <c r="BS871">
        <v>465.96974245288908</v>
      </c>
      <c r="BT871">
        <v>0.7268285280728376</v>
      </c>
      <c r="BU871">
        <v>0</v>
      </c>
      <c r="BV871">
        <v>48.466592243544092</v>
      </c>
      <c r="BW871">
        <v>0</v>
      </c>
      <c r="BX871">
        <v>22.81156235775023</v>
      </c>
      <c r="BY871">
        <v>3.8580884825035691</v>
      </c>
      <c r="BZ871">
        <v>76.081594450074732</v>
      </c>
      <c r="CA871">
        <v>27.61500220653064</v>
      </c>
      <c r="CB871">
        <v>0</v>
      </c>
      <c r="CC871">
        <v>0</v>
      </c>
      <c r="CD871">
        <v>48.466592243544092</v>
      </c>
      <c r="CE871">
        <v>58.131843015829823</v>
      </c>
      <c r="CF871">
        <v>51.228092464197147</v>
      </c>
      <c r="CG871">
        <v>2.761500220653065</v>
      </c>
      <c r="CH871">
        <v>0</v>
      </c>
      <c r="CI871">
        <v>0</v>
      </c>
      <c r="CJ871">
        <v>48.466592243544092</v>
      </c>
      <c r="CK871">
        <v>69.543781090048881</v>
      </c>
      <c r="CL871">
        <v>17.556827806490858</v>
      </c>
      <c r="CM871">
        <v>0</v>
      </c>
      <c r="CN871">
        <v>3.520361040013924</v>
      </c>
      <c r="CO871">
        <v>48.466592243544092</v>
      </c>
      <c r="CP871">
        <v>58.131843015829823</v>
      </c>
      <c r="CQ871">
        <v>53.742636064207097</v>
      </c>
      <c r="CR871">
        <v>1.755682780649086</v>
      </c>
      <c r="CS871">
        <v>0</v>
      </c>
      <c r="CT871">
        <v>3.520361040013924</v>
      </c>
      <c r="CU871">
        <v>48.466592243544092</v>
      </c>
      <c r="CV871">
        <f t="shared" si="13"/>
        <v>465.96974245288908</v>
      </c>
    </row>
    <row r="872" spans="1:100" x14ac:dyDescent="0.25">
      <c r="A872" s="1">
        <v>784</v>
      </c>
      <c r="B872" t="s">
        <v>101</v>
      </c>
      <c r="C872" t="s">
        <v>115</v>
      </c>
      <c r="D872">
        <v>2</v>
      </c>
      <c r="E872">
        <v>6</v>
      </c>
      <c r="F872">
        <v>2</v>
      </c>
      <c r="G872">
        <v>62.06644</v>
      </c>
      <c r="H872">
        <v>10</v>
      </c>
      <c r="I872" t="s">
        <v>119</v>
      </c>
      <c r="J872">
        <v>1.44</v>
      </c>
      <c r="K872">
        <v>500</v>
      </c>
      <c r="L872">
        <v>100</v>
      </c>
      <c r="N872" t="s">
        <v>120</v>
      </c>
      <c r="O872">
        <v>0</v>
      </c>
      <c r="P872">
        <v>0.2</v>
      </c>
      <c r="Q872">
        <v>3.2500000000000001E-2</v>
      </c>
      <c r="R872">
        <v>77.5</v>
      </c>
      <c r="S872">
        <v>170</v>
      </c>
      <c r="T872">
        <v>100</v>
      </c>
      <c r="U872">
        <v>1812.1301775147931</v>
      </c>
      <c r="V872">
        <v>20</v>
      </c>
      <c r="W872">
        <v>0.95</v>
      </c>
      <c r="X872">
        <v>1</v>
      </c>
      <c r="Y872">
        <v>43837.645748408147</v>
      </c>
      <c r="Z872">
        <v>219188228.74204081</v>
      </c>
      <c r="AA872">
        <v>315631049.38853872</v>
      </c>
      <c r="AB872">
        <v>315631.0493885387</v>
      </c>
      <c r="AC872">
        <v>0</v>
      </c>
      <c r="AD872">
        <v>2271.725889873991</v>
      </c>
      <c r="AE872">
        <v>817821.32035463699</v>
      </c>
      <c r="AF872">
        <v>817821.32035463699</v>
      </c>
      <c r="AG872">
        <v>50.759257910511863</v>
      </c>
      <c r="AH872">
        <v>71.984632617615134</v>
      </c>
      <c r="AI872">
        <v>71.984632617615134</v>
      </c>
      <c r="AJ872">
        <v>10258.00910512751</v>
      </c>
      <c r="AK872">
        <v>854.70085470085473</v>
      </c>
      <c r="AL872" t="s">
        <v>123</v>
      </c>
      <c r="AM872">
        <v>5578.8090278651734</v>
      </c>
      <c r="AN872">
        <v>489.21838975721448</v>
      </c>
      <c r="AO872">
        <v>12237.38754499457</v>
      </c>
      <c r="AP872">
        <v>17180.737377450751</v>
      </c>
      <c r="AQ872">
        <v>4943.349832456177</v>
      </c>
      <c r="AR872">
        <v>1.2543093276999999E-2</v>
      </c>
      <c r="AS872">
        <v>202.09139233698599</v>
      </c>
      <c r="AT872">
        <v>109.90722200274411</v>
      </c>
      <c r="AU872">
        <v>9.6380130422651664</v>
      </c>
      <c r="AV872">
        <v>241.0868095544065</v>
      </c>
      <c r="AW872">
        <v>338.47495185489601</v>
      </c>
      <c r="AX872">
        <v>97.388142300489505</v>
      </c>
      <c r="AY872">
        <v>1.4181577032612149</v>
      </c>
      <c r="AZ872" t="s">
        <v>156</v>
      </c>
      <c r="BA872" t="str">
        <f>VLOOKUP($AZ872,Sheet1!$A$2:$B$58,2,FALSE)</f>
        <v>1,3-Butanediol (PW1)</v>
      </c>
      <c r="BB872" t="s">
        <v>206</v>
      </c>
      <c r="BC872">
        <v>4</v>
      </c>
      <c r="BD872">
        <v>17</v>
      </c>
      <c r="BE872">
        <v>25.35</v>
      </c>
      <c r="BF872">
        <v>90.119200000000006</v>
      </c>
      <c r="BG872">
        <f>VLOOKUP($AZ872,Sheet1!$A$2:$C$58,3,FALSE)</f>
        <v>5.5</v>
      </c>
      <c r="BH872">
        <v>207</v>
      </c>
      <c r="BI872" t="s">
        <v>243</v>
      </c>
      <c r="BJ872">
        <v>0.92597434713339066</v>
      </c>
      <c r="BK872">
        <v>0.33920634920634901</v>
      </c>
      <c r="BL872">
        <v>0.49252099083234802</v>
      </c>
      <c r="BM872">
        <v>100</v>
      </c>
      <c r="BN872">
        <v>-0.66406095506313312</v>
      </c>
      <c r="BO872">
        <v>687.22949509803004</v>
      </c>
      <c r="BP872">
        <v>197.7339932982471</v>
      </c>
      <c r="BQ872">
        <v>1.9534109575712151</v>
      </c>
      <c r="BR872">
        <v>332.07986278710649</v>
      </c>
      <c r="BS872">
        <v>355.14963231092349</v>
      </c>
      <c r="BT872">
        <v>0.67841269841269802</v>
      </c>
      <c r="BU872">
        <v>0</v>
      </c>
      <c r="BV872">
        <v>34.516295379148062</v>
      </c>
      <c r="BW872">
        <v>0.73443571280000131</v>
      </c>
      <c r="BX872">
        <v>23.149358678334771</v>
      </c>
      <c r="BY872">
        <v>3.8580884825035691</v>
      </c>
      <c r="BZ872">
        <v>66.256076181350537</v>
      </c>
      <c r="CA872">
        <v>31.739780802202471</v>
      </c>
      <c r="CB872">
        <v>0</v>
      </c>
      <c r="CC872">
        <v>0</v>
      </c>
      <c r="CD872">
        <v>34.516295379148062</v>
      </c>
      <c r="CE872">
        <v>45.625218659918929</v>
      </c>
      <c r="CF872">
        <v>37.690273459368314</v>
      </c>
      <c r="CG872">
        <v>3.1739780802202482</v>
      </c>
      <c r="CH872">
        <v>0</v>
      </c>
      <c r="CI872">
        <v>0</v>
      </c>
      <c r="CJ872">
        <v>34.516295379148062</v>
      </c>
      <c r="CK872">
        <v>59.62145010577936</v>
      </c>
      <c r="CL872">
        <v>21.5326637628622</v>
      </c>
      <c r="CM872">
        <v>0</v>
      </c>
      <c r="CN872">
        <v>3.5724909637690958</v>
      </c>
      <c r="CO872">
        <v>34.516295379148062</v>
      </c>
      <c r="CP872">
        <v>45.625218659918929</v>
      </c>
      <c r="CQ872">
        <v>40.242052719203379</v>
      </c>
      <c r="CR872">
        <v>2.1532663762862199</v>
      </c>
      <c r="CS872">
        <v>0</v>
      </c>
      <c r="CT872">
        <v>3.5724909637690958</v>
      </c>
      <c r="CU872">
        <v>34.516295379148062</v>
      </c>
      <c r="CV872">
        <f t="shared" si="13"/>
        <v>355.14963231092349</v>
      </c>
    </row>
    <row r="873" spans="1:100" x14ac:dyDescent="0.25">
      <c r="A873" s="1">
        <v>785</v>
      </c>
      <c r="B873" t="s">
        <v>101</v>
      </c>
      <c r="C873" t="s">
        <v>115</v>
      </c>
      <c r="D873">
        <v>2</v>
      </c>
      <c r="E873">
        <v>6</v>
      </c>
      <c r="F873">
        <v>2</v>
      </c>
      <c r="G873">
        <v>62.06644</v>
      </c>
      <c r="H873">
        <v>10</v>
      </c>
      <c r="I873" t="s">
        <v>119</v>
      </c>
      <c r="J873">
        <v>1.44</v>
      </c>
      <c r="K873">
        <v>500</v>
      </c>
      <c r="L873">
        <v>100</v>
      </c>
      <c r="N873" t="s">
        <v>120</v>
      </c>
      <c r="O873">
        <v>0</v>
      </c>
      <c r="P873">
        <v>0.2</v>
      </c>
      <c r="Q873">
        <v>3.2500000000000001E-2</v>
      </c>
      <c r="R873">
        <v>77.5</v>
      </c>
      <c r="S873">
        <v>170</v>
      </c>
      <c r="T873">
        <v>100</v>
      </c>
      <c r="U873">
        <v>1812.1301775147931</v>
      </c>
      <c r="V873">
        <v>20</v>
      </c>
      <c r="W873">
        <v>0.95</v>
      </c>
      <c r="X873">
        <v>1</v>
      </c>
      <c r="Y873">
        <v>43872.173131865653</v>
      </c>
      <c r="Z873">
        <v>219360865.65932831</v>
      </c>
      <c r="AA873">
        <v>315879646.54943269</v>
      </c>
      <c r="AB873">
        <v>315879.64654943271</v>
      </c>
      <c r="AC873">
        <v>0</v>
      </c>
      <c r="AD873">
        <v>2273.5151454229808</v>
      </c>
      <c r="AE873">
        <v>818465.45235227316</v>
      </c>
      <c r="AF873">
        <v>818465.45235227316</v>
      </c>
      <c r="AG873">
        <v>50.799236890495223</v>
      </c>
      <c r="AH873">
        <v>72.041329116047081</v>
      </c>
      <c r="AI873">
        <v>72.041329116047081</v>
      </c>
      <c r="AJ873">
        <v>10266.088512856561</v>
      </c>
      <c r="AK873">
        <v>854.70085470085473</v>
      </c>
      <c r="AL873" t="s">
        <v>123</v>
      </c>
      <c r="AM873">
        <v>5583.2030064936489</v>
      </c>
      <c r="AN873">
        <v>489.60370768771088</v>
      </c>
      <c r="AO873">
        <v>12247.025949728</v>
      </c>
      <c r="AP873">
        <v>17193.596081738779</v>
      </c>
      <c r="AQ873">
        <v>4946.5701320107746</v>
      </c>
      <c r="AR873">
        <v>1.2543093276999999E-2</v>
      </c>
      <c r="AS873">
        <v>202.09139233698599</v>
      </c>
      <c r="AT873">
        <v>109.90722200274411</v>
      </c>
      <c r="AU873">
        <v>9.63801304226517</v>
      </c>
      <c r="AV873">
        <v>241.0868095544065</v>
      </c>
      <c r="AW873">
        <v>338.46170009998292</v>
      </c>
      <c r="AX873">
        <v>97.374890545576335</v>
      </c>
      <c r="AY873">
        <v>1.4181577032612149</v>
      </c>
      <c r="AZ873" t="s">
        <v>158</v>
      </c>
      <c r="BA873" t="str">
        <f>VLOOKUP($AZ873,Sheet1!$A$2:$B$58,2,FALSE)</f>
        <v>2,3-Butanediol</v>
      </c>
      <c r="BB873" t="s">
        <v>206</v>
      </c>
      <c r="BC873">
        <v>4</v>
      </c>
      <c r="BD873">
        <v>17</v>
      </c>
      <c r="BE873">
        <v>0</v>
      </c>
      <c r="BF873">
        <v>90.119200000000006</v>
      </c>
      <c r="BG873">
        <f>VLOOKUP($AZ873,Sheet1!$A$2:$C$58,3,FALSE)</f>
        <v>5.5</v>
      </c>
      <c r="BH873">
        <v>177</v>
      </c>
      <c r="BI873" t="s">
        <v>243</v>
      </c>
      <c r="BJ873">
        <v>0.92824220853225292</v>
      </c>
      <c r="BK873">
        <v>0.33893939393939498</v>
      </c>
      <c r="BL873">
        <v>0.49213337700113402</v>
      </c>
      <c r="BM873">
        <v>100</v>
      </c>
      <c r="BN873">
        <v>-0.66612217878397595</v>
      </c>
      <c r="BO873">
        <v>687.74384326955123</v>
      </c>
      <c r="BP873">
        <v>197.86280528043099</v>
      </c>
      <c r="BQ873">
        <v>1.95341095610963</v>
      </c>
      <c r="BR873">
        <v>332.0798625386372</v>
      </c>
      <c r="BS873">
        <v>355.66398073091398</v>
      </c>
      <c r="BT873">
        <v>0.67787878787878997</v>
      </c>
      <c r="BU873">
        <v>0</v>
      </c>
      <c r="BV873">
        <v>34.543481085536747</v>
      </c>
      <c r="BW873">
        <v>0</v>
      </c>
      <c r="BX873">
        <v>23.206055213306321</v>
      </c>
      <c r="BY873">
        <v>3.8580884825035691</v>
      </c>
      <c r="BZ873">
        <v>66.308260757179056</v>
      </c>
      <c r="CA873">
        <v>31.764779671642309</v>
      </c>
      <c r="CB873">
        <v>0</v>
      </c>
      <c r="CC873">
        <v>0</v>
      </c>
      <c r="CD873">
        <v>34.543481085536747</v>
      </c>
      <c r="CE873">
        <v>45.661153970611558</v>
      </c>
      <c r="CF873">
        <v>37.719959052700979</v>
      </c>
      <c r="CG873">
        <v>3.1764779671642311</v>
      </c>
      <c r="CH873">
        <v>0</v>
      </c>
      <c r="CI873">
        <v>0</v>
      </c>
      <c r="CJ873">
        <v>34.543481085536747</v>
      </c>
      <c r="CK873">
        <v>59.657385405999698</v>
      </c>
      <c r="CL873">
        <v>21.532663746750991</v>
      </c>
      <c r="CM873">
        <v>0</v>
      </c>
      <c r="CN873">
        <v>3.5812405737119608</v>
      </c>
      <c r="CO873">
        <v>34.543481085536747</v>
      </c>
      <c r="CP873">
        <v>45.661153970611551</v>
      </c>
      <c r="CQ873">
        <v>40.277988033923798</v>
      </c>
      <c r="CR873">
        <v>2.1532663746751002</v>
      </c>
      <c r="CS873">
        <v>0</v>
      </c>
      <c r="CT873">
        <v>3.5812405737119608</v>
      </c>
      <c r="CU873">
        <v>34.543481085536747</v>
      </c>
      <c r="CV873">
        <f t="shared" si="13"/>
        <v>355.66398073091398</v>
      </c>
    </row>
    <row r="874" spans="1:100" x14ac:dyDescent="0.25">
      <c r="A874" s="1">
        <v>532</v>
      </c>
      <c r="B874" t="s">
        <v>99</v>
      </c>
      <c r="C874" t="s">
        <v>113</v>
      </c>
      <c r="D874">
        <v>1</v>
      </c>
      <c r="E874">
        <v>4</v>
      </c>
      <c r="F874">
        <v>1</v>
      </c>
      <c r="G874">
        <v>32.041060000000002</v>
      </c>
      <c r="H874">
        <v>6</v>
      </c>
      <c r="I874" t="s">
        <v>119</v>
      </c>
      <c r="J874">
        <v>1.2130000000000001</v>
      </c>
      <c r="K874">
        <v>500</v>
      </c>
      <c r="L874">
        <v>100</v>
      </c>
      <c r="N874" t="s">
        <v>120</v>
      </c>
      <c r="O874">
        <v>0</v>
      </c>
      <c r="P874">
        <v>0.125</v>
      </c>
      <c r="Q874">
        <v>3.2500000000000001E-2</v>
      </c>
      <c r="R874">
        <v>77.5</v>
      </c>
      <c r="S874">
        <v>170</v>
      </c>
      <c r="T874">
        <v>100</v>
      </c>
      <c r="U874">
        <v>1812.1301775147931</v>
      </c>
      <c r="V874">
        <v>20</v>
      </c>
      <c r="W874">
        <v>0.95</v>
      </c>
      <c r="X874">
        <v>1</v>
      </c>
      <c r="Y874">
        <v>58529.525350612923</v>
      </c>
      <c r="Z874">
        <v>292647626.75306457</v>
      </c>
      <c r="AA874">
        <v>354981571.25146741</v>
      </c>
      <c r="AB874">
        <v>354981.57125146739</v>
      </c>
      <c r="AC874">
        <v>0</v>
      </c>
      <c r="AD874">
        <v>3033.078893518174</v>
      </c>
      <c r="AE874">
        <v>1819847.336110905</v>
      </c>
      <c r="AF874">
        <v>1819847.336110905</v>
      </c>
      <c r="AG874">
        <v>58.309837687169662</v>
      </c>
      <c r="AH874">
        <v>60.068610946680657</v>
      </c>
      <c r="AI874">
        <v>60.068610946680657</v>
      </c>
      <c r="AJ874">
        <v>11536.90106567269</v>
      </c>
      <c r="AK874">
        <v>854.70085470085473</v>
      </c>
      <c r="AL874" t="s">
        <v>123</v>
      </c>
      <c r="AM874">
        <v>4655.317348367751</v>
      </c>
      <c r="AN874">
        <v>653.17650289923893</v>
      </c>
      <c r="AO874">
        <v>10211.663860935711</v>
      </c>
      <c r="AP874">
        <v>17700.095771640539</v>
      </c>
      <c r="AQ874">
        <v>7488.4319107048232</v>
      </c>
      <c r="AR874">
        <v>6.3394883937504158E-3</v>
      </c>
      <c r="AS874">
        <v>197.85513942892081</v>
      </c>
      <c r="AT874">
        <v>79.837597445277979</v>
      </c>
      <c r="AU874">
        <v>11.20182337676035</v>
      </c>
      <c r="AV874">
        <v>175.12763310577111</v>
      </c>
      <c r="AW874">
        <v>303.55247885615739</v>
      </c>
      <c r="AX874">
        <v>128.42484575038631</v>
      </c>
      <c r="AY874">
        <v>1.030162547681007</v>
      </c>
      <c r="AZ874" t="s">
        <v>166</v>
      </c>
      <c r="BA874" t="str">
        <f>VLOOKUP($AZ874,Sheet1!$A$2:$B$58,2,FALSE)</f>
        <v>Acetone</v>
      </c>
      <c r="BB874" t="s">
        <v>214</v>
      </c>
      <c r="BC874">
        <v>3</v>
      </c>
      <c r="BD874">
        <v>19.93</v>
      </c>
      <c r="BE874">
        <v>0</v>
      </c>
      <c r="BF874">
        <v>58.078139999999998</v>
      </c>
      <c r="BG874">
        <f>VLOOKUP($AZ874,Sheet1!$A$2:$C$58,3,FALSE)</f>
        <v>5.333333333333333</v>
      </c>
      <c r="BH874">
        <v>56</v>
      </c>
      <c r="BI874" t="s">
        <v>238</v>
      </c>
      <c r="BJ874">
        <v>0.9303426463421921</v>
      </c>
      <c r="BK874">
        <v>0.23653333333333301</v>
      </c>
      <c r="BL874">
        <v>0.42874411920204902</v>
      </c>
      <c r="BM874">
        <v>100</v>
      </c>
      <c r="BN874">
        <v>-1.290179555704271</v>
      </c>
      <c r="BO874">
        <v>708.00383086562158</v>
      </c>
      <c r="BP874">
        <v>299.53727642819302</v>
      </c>
      <c r="BQ874">
        <v>1.4724017915250349</v>
      </c>
      <c r="BR874">
        <v>250.3083045592559</v>
      </c>
      <c r="BS874">
        <v>457.69552630636571</v>
      </c>
      <c r="BT874">
        <v>0.70959999999999901</v>
      </c>
      <c r="BU874">
        <v>0</v>
      </c>
      <c r="BV874">
        <v>46.484602604211652</v>
      </c>
      <c r="BW874">
        <v>0</v>
      </c>
      <c r="BX874">
        <v>23.2585661585548</v>
      </c>
      <c r="BY874">
        <v>3.8580884825035691</v>
      </c>
      <c r="BZ874">
        <v>72.970318724597533</v>
      </c>
      <c r="CA874">
        <v>26.485716120385881</v>
      </c>
      <c r="CB874">
        <v>0</v>
      </c>
      <c r="CC874">
        <v>0</v>
      </c>
      <c r="CD874">
        <v>46.484602604211652</v>
      </c>
      <c r="CE874">
        <v>55.754603246346711</v>
      </c>
      <c r="CF874">
        <v>49.133174216250239</v>
      </c>
      <c r="CG874">
        <v>2.6485716120385878</v>
      </c>
      <c r="CH874">
        <v>0</v>
      </c>
      <c r="CI874">
        <v>0</v>
      </c>
      <c r="CJ874">
        <v>46.484602604211652</v>
      </c>
      <c r="CK874">
        <v>66.304393691418795</v>
      </c>
      <c r="CL874">
        <v>16.230446838572451</v>
      </c>
      <c r="CM874">
        <v>0</v>
      </c>
      <c r="CN874">
        <v>3.5893442486347018</v>
      </c>
      <c r="CO874">
        <v>46.484602604211652</v>
      </c>
      <c r="CP874">
        <v>55.754603246346711</v>
      </c>
      <c r="CQ874">
        <v>51.696991536703599</v>
      </c>
      <c r="CR874">
        <v>1.623044683857245</v>
      </c>
      <c r="CS874">
        <v>0</v>
      </c>
      <c r="CT874">
        <v>3.5893442486347018</v>
      </c>
      <c r="CU874">
        <v>46.484602604211652</v>
      </c>
      <c r="CV874">
        <f t="shared" si="13"/>
        <v>457.69552630636571</v>
      </c>
    </row>
    <row r="875" spans="1:100" x14ac:dyDescent="0.25">
      <c r="A875" s="1">
        <v>752</v>
      </c>
      <c r="B875" t="s">
        <v>101</v>
      </c>
      <c r="C875" t="s">
        <v>115</v>
      </c>
      <c r="D875">
        <v>2</v>
      </c>
      <c r="E875">
        <v>6</v>
      </c>
      <c r="F875">
        <v>2</v>
      </c>
      <c r="G875">
        <v>62.06644</v>
      </c>
      <c r="H875">
        <v>10</v>
      </c>
      <c r="I875" t="s">
        <v>119</v>
      </c>
      <c r="J875">
        <v>1.44</v>
      </c>
      <c r="K875">
        <v>500</v>
      </c>
      <c r="L875">
        <v>100</v>
      </c>
      <c r="N875" t="s">
        <v>120</v>
      </c>
      <c r="O875">
        <v>0</v>
      </c>
      <c r="P875">
        <v>0.2</v>
      </c>
      <c r="Q875">
        <v>3.2500000000000001E-2</v>
      </c>
      <c r="R875">
        <v>77.5</v>
      </c>
      <c r="S875">
        <v>170</v>
      </c>
      <c r="T875">
        <v>100</v>
      </c>
      <c r="U875">
        <v>1812.1301775147931</v>
      </c>
      <c r="V875">
        <v>20</v>
      </c>
      <c r="W875">
        <v>0.95</v>
      </c>
      <c r="X875">
        <v>1</v>
      </c>
      <c r="Y875">
        <v>63453.733780626433</v>
      </c>
      <c r="Z875">
        <v>317268668.90313208</v>
      </c>
      <c r="AA875">
        <v>456866883.22051018</v>
      </c>
      <c r="AB875">
        <v>456866.88322051032</v>
      </c>
      <c r="AC875">
        <v>0</v>
      </c>
      <c r="AD875">
        <v>3288.2580115255232</v>
      </c>
      <c r="AE875">
        <v>1183772.8841491879</v>
      </c>
      <c r="AF875">
        <v>1183772.8841491879</v>
      </c>
      <c r="AG875">
        <v>73.472568687672549</v>
      </c>
      <c r="AH875">
        <v>104.1956892628116</v>
      </c>
      <c r="AI875">
        <v>104.1956892628116</v>
      </c>
      <c r="AJ875">
        <v>14848.17370466658</v>
      </c>
      <c r="AK875">
        <v>854.70085470085473</v>
      </c>
      <c r="AL875" t="s">
        <v>123</v>
      </c>
      <c r="AM875">
        <v>8075.1659178678956</v>
      </c>
      <c r="AN875">
        <v>708.12957526051139</v>
      </c>
      <c r="AO875">
        <v>17713.26717467796</v>
      </c>
      <c r="AP875">
        <v>24486.170052495851</v>
      </c>
      <c r="AQ875">
        <v>6772.9028778178836</v>
      </c>
      <c r="AR875">
        <v>1.2543093276999999E-2</v>
      </c>
      <c r="AS875">
        <v>202.09139233698599</v>
      </c>
      <c r="AT875">
        <v>109.90722200274411</v>
      </c>
      <c r="AU875">
        <v>9.6380130422651682</v>
      </c>
      <c r="AV875">
        <v>241.0868095544065</v>
      </c>
      <c r="AW875">
        <v>333.26955202267487</v>
      </c>
      <c r="AX875">
        <v>92.18274246826843</v>
      </c>
      <c r="AY875">
        <v>1.4181577032612149</v>
      </c>
      <c r="AZ875" t="s">
        <v>172</v>
      </c>
      <c r="BA875" t="str">
        <f>VLOOKUP($AZ875,Sheet1!$A$2:$B$58,2,FALSE)</f>
        <v>Limonene</v>
      </c>
      <c r="BB875" t="s">
        <v>219</v>
      </c>
      <c r="BC875">
        <v>10</v>
      </c>
      <c r="BD875">
        <v>17</v>
      </c>
      <c r="BE875">
        <v>0</v>
      </c>
      <c r="BF875">
        <v>136.23244</v>
      </c>
      <c r="BG875">
        <f>VLOOKUP($AZ875,Sheet1!$A$2:$C$58,3,FALSE)</f>
        <v>5.6</v>
      </c>
      <c r="BH875">
        <v>176</v>
      </c>
      <c r="BI875" t="s">
        <v>242</v>
      </c>
      <c r="BJ875">
        <v>0.93732216318344963</v>
      </c>
      <c r="BK875">
        <v>0.15502109704641401</v>
      </c>
      <c r="BL875">
        <v>0.34026304573987998</v>
      </c>
      <c r="BM875">
        <v>100</v>
      </c>
      <c r="BN875">
        <v>-0.49957845215055308</v>
      </c>
      <c r="BO875">
        <v>979.4468020998338</v>
      </c>
      <c r="BP875">
        <v>270.91611511271532</v>
      </c>
      <c r="BQ875">
        <v>3.2305054073290131</v>
      </c>
      <c r="BR875">
        <v>549.18591924593227</v>
      </c>
      <c r="BS875">
        <v>430.26088285390148</v>
      </c>
      <c r="BT875">
        <v>0.77510548523207001</v>
      </c>
      <c r="BU875">
        <v>0</v>
      </c>
      <c r="BV875">
        <v>49.961346707617338</v>
      </c>
      <c r="BW875">
        <v>0</v>
      </c>
      <c r="BX875">
        <v>23.433054079586238</v>
      </c>
      <c r="BY875">
        <v>3.8580884825035691</v>
      </c>
      <c r="BZ875">
        <v>95.903768270060084</v>
      </c>
      <c r="CA875">
        <v>45.942421562442753</v>
      </c>
      <c r="CB875">
        <v>0</v>
      </c>
      <c r="CC875">
        <v>0</v>
      </c>
      <c r="CD875">
        <v>49.961346707617338</v>
      </c>
      <c r="CE875">
        <v>66.041194254472302</v>
      </c>
      <c r="CF875">
        <v>54.555588863861622</v>
      </c>
      <c r="CG875">
        <v>4.5942421562442748</v>
      </c>
      <c r="CH875">
        <v>0</v>
      </c>
      <c r="CI875">
        <v>0</v>
      </c>
      <c r="CJ875">
        <v>49.961346707617338</v>
      </c>
      <c r="CK875">
        <v>89.187834848880911</v>
      </c>
      <c r="CL875">
        <v>35.610216299090183</v>
      </c>
      <c r="CM875">
        <v>0</v>
      </c>
      <c r="CN875">
        <v>3.6162718421733979</v>
      </c>
      <c r="CO875">
        <v>49.961346707617338</v>
      </c>
      <c r="CP875">
        <v>66.041194254472302</v>
      </c>
      <c r="CQ875">
        <v>57.138640179699749</v>
      </c>
      <c r="CR875">
        <v>3.561021629909018</v>
      </c>
      <c r="CS875">
        <v>0</v>
      </c>
      <c r="CT875">
        <v>3.6162718421733979</v>
      </c>
      <c r="CU875">
        <v>49.961346707617338</v>
      </c>
      <c r="CV875">
        <f t="shared" si="13"/>
        <v>430.26088285390148</v>
      </c>
    </row>
    <row r="876" spans="1:100" x14ac:dyDescent="0.25">
      <c r="A876" s="1">
        <v>156</v>
      </c>
      <c r="B876" t="s">
        <v>98</v>
      </c>
      <c r="C876" t="s">
        <v>112</v>
      </c>
      <c r="D876">
        <v>2</v>
      </c>
      <c r="E876">
        <v>4</v>
      </c>
      <c r="F876">
        <v>1</v>
      </c>
      <c r="G876">
        <v>44.051760000000002</v>
      </c>
      <c r="H876">
        <v>10</v>
      </c>
      <c r="I876" t="s">
        <v>119</v>
      </c>
      <c r="J876">
        <v>1.1759999999999999</v>
      </c>
      <c r="K876">
        <v>500</v>
      </c>
      <c r="L876">
        <v>100</v>
      </c>
      <c r="N876" t="s">
        <v>120</v>
      </c>
      <c r="O876">
        <v>0</v>
      </c>
      <c r="P876">
        <v>0.2</v>
      </c>
      <c r="Q876">
        <v>3.2500000000000001E-2</v>
      </c>
      <c r="R876">
        <v>77.5</v>
      </c>
      <c r="S876">
        <v>170</v>
      </c>
      <c r="T876">
        <v>100</v>
      </c>
      <c r="U876">
        <v>1812.1301775147931</v>
      </c>
      <c r="V876">
        <v>20</v>
      </c>
      <c r="W876">
        <v>0.95</v>
      </c>
      <c r="X876">
        <v>1</v>
      </c>
      <c r="Y876">
        <v>63453.774674722918</v>
      </c>
      <c r="Z876">
        <v>317268873.37361461</v>
      </c>
      <c r="AA876">
        <v>373108195.08737081</v>
      </c>
      <c r="AB876">
        <v>373108.19508737081</v>
      </c>
      <c r="AC876">
        <v>0</v>
      </c>
      <c r="AD876">
        <v>3288.2601307127229</v>
      </c>
      <c r="AE876">
        <v>1183773.6470565801</v>
      </c>
      <c r="AF876">
        <v>1183773.6470565801</v>
      </c>
      <c r="AG876">
        <v>52.147312594461177</v>
      </c>
      <c r="AH876">
        <v>104.19575641392019</v>
      </c>
      <c r="AI876">
        <v>104.19575641392019</v>
      </c>
      <c r="AJ876">
        <v>12126.016340339551</v>
      </c>
      <c r="AK876">
        <v>854.70085470085473</v>
      </c>
      <c r="AL876" t="s">
        <v>123</v>
      </c>
      <c r="AM876">
        <v>8075.1711220788166</v>
      </c>
      <c r="AN876">
        <v>708.13003162954544</v>
      </c>
      <c r="AO876">
        <v>17713.27859036643</v>
      </c>
      <c r="AP876">
        <v>21764.01834874877</v>
      </c>
      <c r="AQ876">
        <v>4050.7397583823331</v>
      </c>
      <c r="AR876">
        <v>1.0243526176216671E-2</v>
      </c>
      <c r="AS876">
        <v>232.53386870846171</v>
      </c>
      <c r="AT876">
        <v>154.8530637595411</v>
      </c>
      <c r="AU876">
        <v>13.57941562850085</v>
      </c>
      <c r="AV876">
        <v>339.67768824673522</v>
      </c>
      <c r="AW876">
        <v>417.35647085024328</v>
      </c>
      <c r="AX876">
        <v>77.678782603508125</v>
      </c>
      <c r="AY876">
        <v>1.9981040485102071</v>
      </c>
      <c r="AZ876" t="s">
        <v>172</v>
      </c>
      <c r="BA876" t="str">
        <f>VLOOKUP($AZ876,Sheet1!$A$2:$B$58,2,FALSE)</f>
        <v>Limonene</v>
      </c>
      <c r="BB876" t="s">
        <v>219</v>
      </c>
      <c r="BC876">
        <v>10</v>
      </c>
      <c r="BD876">
        <v>24.155999999999999</v>
      </c>
      <c r="BE876">
        <v>0</v>
      </c>
      <c r="BF876">
        <v>136.23244</v>
      </c>
      <c r="BG876">
        <f>VLOOKUP($AZ876,Sheet1!$A$2:$C$58,3,FALSE)</f>
        <v>5.6</v>
      </c>
      <c r="BH876">
        <v>176</v>
      </c>
      <c r="BI876" t="s">
        <v>98</v>
      </c>
      <c r="BJ876">
        <v>0.9373221631834513</v>
      </c>
      <c r="BK876">
        <v>0.15502109704641301</v>
      </c>
      <c r="BL876">
        <v>0.47941109054688602</v>
      </c>
      <c r="BM876">
        <v>100</v>
      </c>
      <c r="BN876">
        <v>-0.4995784521505533</v>
      </c>
      <c r="BO876">
        <v>870.56073394995065</v>
      </c>
      <c r="BP876">
        <v>162.02959033529319</v>
      </c>
      <c r="BQ876">
        <v>3.230508093373357</v>
      </c>
      <c r="BR876">
        <v>549.18637587347064</v>
      </c>
      <c r="BS876">
        <v>321.37435807648001</v>
      </c>
      <c r="BT876">
        <v>0.77510548523206502</v>
      </c>
      <c r="BU876">
        <v>0</v>
      </c>
      <c r="BV876">
        <v>50.386819321272171</v>
      </c>
      <c r="BW876">
        <v>0</v>
      </c>
      <c r="BX876">
        <v>23.433054079586281</v>
      </c>
      <c r="BY876">
        <v>3.8580884825035691</v>
      </c>
      <c r="BZ876">
        <v>96.329270492277075</v>
      </c>
      <c r="CA876">
        <v>45.942451171004898</v>
      </c>
      <c r="CB876">
        <v>0</v>
      </c>
      <c r="CC876">
        <v>0</v>
      </c>
      <c r="CD876">
        <v>50.386819321272171</v>
      </c>
      <c r="CE876">
        <v>66.466677231123896</v>
      </c>
      <c r="CF876">
        <v>54.981064438372663</v>
      </c>
      <c r="CG876">
        <v>4.5942451171004901</v>
      </c>
      <c r="CH876">
        <v>0</v>
      </c>
      <c r="CI876">
        <v>0</v>
      </c>
      <c r="CJ876">
        <v>50.386819321272171</v>
      </c>
      <c r="CK876">
        <v>89.613337071097902</v>
      </c>
      <c r="CL876">
        <v>35.61024590765232</v>
      </c>
      <c r="CM876">
        <v>0</v>
      </c>
      <c r="CN876">
        <v>3.6162718421734041</v>
      </c>
      <c r="CO876">
        <v>50.386819321272171</v>
      </c>
      <c r="CP876">
        <v>66.466677231123882</v>
      </c>
      <c r="CQ876">
        <v>57.564115754210803</v>
      </c>
      <c r="CR876">
        <v>3.561024590765232</v>
      </c>
      <c r="CS876">
        <v>0</v>
      </c>
      <c r="CT876">
        <v>3.6162718421734041</v>
      </c>
      <c r="CU876">
        <v>50.386819321272171</v>
      </c>
      <c r="CV876">
        <f t="shared" si="13"/>
        <v>321.37435807648001</v>
      </c>
    </row>
    <row r="877" spans="1:100" x14ac:dyDescent="0.25">
      <c r="A877" s="1">
        <v>753</v>
      </c>
      <c r="B877" t="s">
        <v>101</v>
      </c>
      <c r="C877" t="s">
        <v>115</v>
      </c>
      <c r="D877">
        <v>2</v>
      </c>
      <c r="E877">
        <v>6</v>
      </c>
      <c r="F877">
        <v>2</v>
      </c>
      <c r="G877">
        <v>62.06644</v>
      </c>
      <c r="H877">
        <v>10</v>
      </c>
      <c r="I877" t="s">
        <v>119</v>
      </c>
      <c r="J877">
        <v>1.44</v>
      </c>
      <c r="K877">
        <v>500</v>
      </c>
      <c r="L877">
        <v>100</v>
      </c>
      <c r="N877" t="s">
        <v>120</v>
      </c>
      <c r="O877">
        <v>0</v>
      </c>
      <c r="P877">
        <v>0.2</v>
      </c>
      <c r="Q877">
        <v>3.2500000000000001E-2</v>
      </c>
      <c r="R877">
        <v>77.5</v>
      </c>
      <c r="S877">
        <v>170</v>
      </c>
      <c r="T877">
        <v>100</v>
      </c>
      <c r="U877">
        <v>1812.1301775147931</v>
      </c>
      <c r="V877">
        <v>20</v>
      </c>
      <c r="W877">
        <v>0.95</v>
      </c>
      <c r="X877">
        <v>1</v>
      </c>
      <c r="Y877">
        <v>63542.979538405183</v>
      </c>
      <c r="Z877">
        <v>317714897.6920259</v>
      </c>
      <c r="AA877">
        <v>457509452.67651731</v>
      </c>
      <c r="AB877">
        <v>457509.45267651731</v>
      </c>
      <c r="AC877">
        <v>0</v>
      </c>
      <c r="AD877">
        <v>3292.8828469847758</v>
      </c>
      <c r="AE877">
        <v>1185437.824914519</v>
      </c>
      <c r="AF877">
        <v>1185437.824914519</v>
      </c>
      <c r="AG877">
        <v>73.575905633787528</v>
      </c>
      <c r="AH877">
        <v>104.342237348976</v>
      </c>
      <c r="AI877">
        <v>104.342237348976</v>
      </c>
      <c r="AJ877">
        <v>14869.05721198681</v>
      </c>
      <c r="AK877">
        <v>1835.336538461539</v>
      </c>
      <c r="AL877" t="s">
        <v>124</v>
      </c>
      <c r="AM877">
        <v>8086.5233945456403</v>
      </c>
      <c r="AN877">
        <v>709.12553809491544</v>
      </c>
      <c r="AO877">
        <v>17738.180349325921</v>
      </c>
      <c r="AP877">
        <v>25500.042683088908</v>
      </c>
      <c r="AQ877">
        <v>7761.862333762987</v>
      </c>
      <c r="AR877">
        <v>1.2543093276999999E-2</v>
      </c>
      <c r="AS877">
        <v>202.09139233698599</v>
      </c>
      <c r="AT877">
        <v>109.90722200274411</v>
      </c>
      <c r="AU877">
        <v>9.63801304226517</v>
      </c>
      <c r="AV877">
        <v>241.08680955440661</v>
      </c>
      <c r="AW877">
        <v>346.58143129099022</v>
      </c>
      <c r="AX877">
        <v>105.4946217365837</v>
      </c>
      <c r="AY877">
        <v>1.4181577032612149</v>
      </c>
      <c r="AZ877" t="s">
        <v>173</v>
      </c>
      <c r="BA877" t="str">
        <f>VLOOKUP($AZ877,Sheet1!$A$2:$B$58,2,FALSE)</f>
        <v>Farnesene</v>
      </c>
      <c r="BB877" t="s">
        <v>220</v>
      </c>
      <c r="BC877">
        <v>15</v>
      </c>
      <c r="BD877">
        <v>17</v>
      </c>
      <c r="BE877">
        <v>0</v>
      </c>
      <c r="BF877">
        <v>204.34866</v>
      </c>
      <c r="BG877">
        <f>VLOOKUP($AZ877,Sheet1!$A$2:$C$58,3,FALSE)</f>
        <v>5.601</v>
      </c>
      <c r="BH877" t="s">
        <v>230</v>
      </c>
      <c r="BI877" t="s">
        <v>242</v>
      </c>
      <c r="BJ877">
        <v>0.94318409040785911</v>
      </c>
      <c r="BK877">
        <v>0.103202247191011</v>
      </c>
      <c r="BL877">
        <v>0.33978514820372802</v>
      </c>
      <c r="BM877">
        <v>100</v>
      </c>
      <c r="BN877">
        <v>-0.50490626603322786</v>
      </c>
      <c r="BO877">
        <v>1020.001707323556</v>
      </c>
      <c r="BP877">
        <v>310.47449335051959</v>
      </c>
      <c r="BQ877">
        <v>3.23050540355118</v>
      </c>
      <c r="BR877">
        <v>549.18591860370066</v>
      </c>
      <c r="BS877">
        <v>470.81578871985568</v>
      </c>
      <c r="BT877">
        <v>0.77401685393258246</v>
      </c>
      <c r="BU877">
        <v>0</v>
      </c>
      <c r="BV877">
        <v>50.031615830975511</v>
      </c>
      <c r="BW877">
        <v>0</v>
      </c>
      <c r="BX877">
        <v>23.579602260196481</v>
      </c>
      <c r="BY877">
        <v>3.8580884825035691</v>
      </c>
      <c r="BZ877">
        <v>96.03865402008843</v>
      </c>
      <c r="CA877">
        <v>46.007038189112919</v>
      </c>
      <c r="CB877">
        <v>0</v>
      </c>
      <c r="CC877">
        <v>0</v>
      </c>
      <c r="CD877">
        <v>50.031615830975511</v>
      </c>
      <c r="CE877">
        <v>66.134079197165036</v>
      </c>
      <c r="CF877">
        <v>54.632319649886803</v>
      </c>
      <c r="CG877">
        <v>4.6007038189112919</v>
      </c>
      <c r="CH877">
        <v>0</v>
      </c>
      <c r="CI877">
        <v>0</v>
      </c>
      <c r="CJ877">
        <v>50.031615830975511</v>
      </c>
      <c r="CK877">
        <v>89.280719764505392</v>
      </c>
      <c r="CL877">
        <v>35.610216257446723</v>
      </c>
      <c r="CM877">
        <v>0</v>
      </c>
      <c r="CN877">
        <v>3.6388876760831659</v>
      </c>
      <c r="CO877">
        <v>50.031615830975511</v>
      </c>
      <c r="CP877">
        <v>66.134079197165036</v>
      </c>
      <c r="CQ877">
        <v>57.231525132803348</v>
      </c>
      <c r="CR877">
        <v>3.5610216257446718</v>
      </c>
      <c r="CS877">
        <v>0</v>
      </c>
      <c r="CT877">
        <v>3.6388876760831659</v>
      </c>
      <c r="CU877">
        <v>50.031615830975511</v>
      </c>
      <c r="CV877">
        <f t="shared" si="13"/>
        <v>470.81578871985568</v>
      </c>
    </row>
    <row r="878" spans="1:100" x14ac:dyDescent="0.25">
      <c r="A878" s="1">
        <v>157</v>
      </c>
      <c r="B878" t="s">
        <v>98</v>
      </c>
      <c r="C878" t="s">
        <v>112</v>
      </c>
      <c r="D878">
        <v>2</v>
      </c>
      <c r="E878">
        <v>4</v>
      </c>
      <c r="F878">
        <v>1</v>
      </c>
      <c r="G878">
        <v>44.051760000000002</v>
      </c>
      <c r="H878">
        <v>10</v>
      </c>
      <c r="I878" t="s">
        <v>119</v>
      </c>
      <c r="J878">
        <v>1.1759999999999999</v>
      </c>
      <c r="K878">
        <v>500</v>
      </c>
      <c r="L878">
        <v>100</v>
      </c>
      <c r="N878" t="s">
        <v>120</v>
      </c>
      <c r="O878">
        <v>0</v>
      </c>
      <c r="P878">
        <v>0.2</v>
      </c>
      <c r="Q878">
        <v>3.2500000000000001E-2</v>
      </c>
      <c r="R878">
        <v>77.5</v>
      </c>
      <c r="S878">
        <v>170</v>
      </c>
      <c r="T878">
        <v>100</v>
      </c>
      <c r="U878">
        <v>1812.1301775147931</v>
      </c>
      <c r="V878">
        <v>20</v>
      </c>
      <c r="W878">
        <v>0.95</v>
      </c>
      <c r="X878">
        <v>1</v>
      </c>
      <c r="Y878">
        <v>63543.020490017829</v>
      </c>
      <c r="Z878">
        <v>317715102.45008922</v>
      </c>
      <c r="AA878">
        <v>373632960.48130482</v>
      </c>
      <c r="AB878">
        <v>373632.96048130479</v>
      </c>
      <c r="AC878">
        <v>0</v>
      </c>
      <c r="AD878">
        <v>3292.884969152542</v>
      </c>
      <c r="AE878">
        <v>1185438.5888949151</v>
      </c>
      <c r="AF878">
        <v>1185438.5888949151</v>
      </c>
      <c r="AG878">
        <v>52.220656212737467</v>
      </c>
      <c r="AH878">
        <v>104.3423045945304</v>
      </c>
      <c r="AI878">
        <v>104.3423045945304</v>
      </c>
      <c r="AJ878">
        <v>12143.071215642411</v>
      </c>
      <c r="AK878">
        <v>1835.336538461539</v>
      </c>
      <c r="AL878" t="s">
        <v>124</v>
      </c>
      <c r="AM878">
        <v>8086.5286060761073</v>
      </c>
      <c r="AN878">
        <v>709.12599510581674</v>
      </c>
      <c r="AO878">
        <v>17738.191781070171</v>
      </c>
      <c r="AP878">
        <v>22774.062355285871</v>
      </c>
      <c r="AQ878">
        <v>5035.8705742156999</v>
      </c>
      <c r="AR878">
        <v>1.0243526176216671E-2</v>
      </c>
      <c r="AS878">
        <v>232.53386870846171</v>
      </c>
      <c r="AT878">
        <v>154.85306375954099</v>
      </c>
      <c r="AU878">
        <v>13.57941562850084</v>
      </c>
      <c r="AV878">
        <v>339.67768824673522</v>
      </c>
      <c r="AW878">
        <v>436.11214425396099</v>
      </c>
      <c r="AX878">
        <v>96.43445600722589</v>
      </c>
      <c r="AY878">
        <v>1.9981040485102071</v>
      </c>
      <c r="AZ878" t="s">
        <v>173</v>
      </c>
      <c r="BA878" t="str">
        <f>VLOOKUP($AZ878,Sheet1!$A$2:$B$58,2,FALSE)</f>
        <v>Farnesene</v>
      </c>
      <c r="BB878" t="s">
        <v>220</v>
      </c>
      <c r="BC878">
        <v>15</v>
      </c>
      <c r="BD878">
        <v>24.155999999999999</v>
      </c>
      <c r="BE878">
        <v>0</v>
      </c>
      <c r="BF878">
        <v>204.34866</v>
      </c>
      <c r="BG878">
        <f>VLOOKUP($AZ878,Sheet1!$A$2:$C$58,3,FALSE)</f>
        <v>5.601</v>
      </c>
      <c r="BH878" t="s">
        <v>230</v>
      </c>
      <c r="BI878" t="s">
        <v>98</v>
      </c>
      <c r="BJ878">
        <v>0.943184090407863</v>
      </c>
      <c r="BK878">
        <v>0.103202247191011</v>
      </c>
      <c r="BL878">
        <v>0.47873776036353399</v>
      </c>
      <c r="BM878">
        <v>100</v>
      </c>
      <c r="BN878">
        <v>-0.50490626603322941</v>
      </c>
      <c r="BO878">
        <v>910.96249421143466</v>
      </c>
      <c r="BP878">
        <v>201.43482296862791</v>
      </c>
      <c r="BQ878">
        <v>3.230508093373353</v>
      </c>
      <c r="BR878">
        <v>549.18637587346996</v>
      </c>
      <c r="BS878">
        <v>361.7761183379647</v>
      </c>
      <c r="BT878">
        <v>0.77401685393258246</v>
      </c>
      <c r="BU878">
        <v>0</v>
      </c>
      <c r="BV878">
        <v>50.457686858995437</v>
      </c>
      <c r="BW878">
        <v>0</v>
      </c>
      <c r="BX878">
        <v>23.57960226019657</v>
      </c>
      <c r="BY878">
        <v>3.8580884825035691</v>
      </c>
      <c r="BZ878">
        <v>96.464754698313953</v>
      </c>
      <c r="CA878">
        <v>46.007067839318523</v>
      </c>
      <c r="CB878">
        <v>0</v>
      </c>
      <c r="CC878">
        <v>0</v>
      </c>
      <c r="CD878">
        <v>50.457686858995437</v>
      </c>
      <c r="CE878">
        <v>66.560160602756923</v>
      </c>
      <c r="CF878">
        <v>55.0583936429273</v>
      </c>
      <c r="CG878">
        <v>4.6007067839318516</v>
      </c>
      <c r="CH878">
        <v>0</v>
      </c>
      <c r="CI878">
        <v>0</v>
      </c>
      <c r="CJ878">
        <v>50.457686858995437</v>
      </c>
      <c r="CK878">
        <v>89.706820442730915</v>
      </c>
      <c r="CL878">
        <v>35.610245907652278</v>
      </c>
      <c r="CM878">
        <v>0</v>
      </c>
      <c r="CN878">
        <v>3.638887676083181</v>
      </c>
      <c r="CO878">
        <v>50.457686858995437</v>
      </c>
      <c r="CP878">
        <v>66.560160602756923</v>
      </c>
      <c r="CQ878">
        <v>57.657599125843852</v>
      </c>
      <c r="CR878">
        <v>3.561024590765228</v>
      </c>
      <c r="CS878">
        <v>0</v>
      </c>
      <c r="CT878">
        <v>3.638887676083181</v>
      </c>
      <c r="CU878">
        <v>50.457686858995437</v>
      </c>
      <c r="CV878">
        <f t="shared" si="13"/>
        <v>361.7761183379647</v>
      </c>
    </row>
    <row r="879" spans="1:100" x14ac:dyDescent="0.25">
      <c r="A879" s="1">
        <v>747</v>
      </c>
      <c r="B879" t="s">
        <v>101</v>
      </c>
      <c r="C879" t="s">
        <v>115</v>
      </c>
      <c r="D879">
        <v>2</v>
      </c>
      <c r="E879">
        <v>6</v>
      </c>
      <c r="F879">
        <v>2</v>
      </c>
      <c r="G879">
        <v>62.06644</v>
      </c>
      <c r="H879">
        <v>10</v>
      </c>
      <c r="I879" t="s">
        <v>119</v>
      </c>
      <c r="J879">
        <v>1.44</v>
      </c>
      <c r="K879">
        <v>500</v>
      </c>
      <c r="L879">
        <v>100</v>
      </c>
      <c r="N879" t="s">
        <v>120</v>
      </c>
      <c r="O879">
        <v>0</v>
      </c>
      <c r="P879">
        <v>0.2</v>
      </c>
      <c r="Q879">
        <v>3.2500000000000001E-2</v>
      </c>
      <c r="R879">
        <v>77.5</v>
      </c>
      <c r="S879">
        <v>170</v>
      </c>
      <c r="T879">
        <v>100</v>
      </c>
      <c r="U879">
        <v>1812.1301775147931</v>
      </c>
      <c r="V879">
        <v>20</v>
      </c>
      <c r="W879">
        <v>0.95</v>
      </c>
      <c r="X879">
        <v>1</v>
      </c>
      <c r="Y879">
        <v>64378.370036206499</v>
      </c>
      <c r="Z879">
        <v>321891850.18103248</v>
      </c>
      <c r="AA879">
        <v>463524264.26068681</v>
      </c>
      <c r="AB879">
        <v>463524.26426068682</v>
      </c>
      <c r="AC879">
        <v>0</v>
      </c>
      <c r="AD879">
        <v>3336.1739085737499</v>
      </c>
      <c r="AE879">
        <v>1201022.60708655</v>
      </c>
      <c r="AF879">
        <v>1201022.60708655</v>
      </c>
      <c r="AG879">
        <v>74.543197581380937</v>
      </c>
      <c r="AH879">
        <v>105.71400987575819</v>
      </c>
      <c r="AI879">
        <v>105.71400987575819</v>
      </c>
      <c r="AJ879">
        <v>15064.53858847232</v>
      </c>
      <c r="AK879">
        <v>854.70085470085473</v>
      </c>
      <c r="AL879" t="s">
        <v>123</v>
      </c>
      <c r="AM879">
        <v>8192.8357653712574</v>
      </c>
      <c r="AN879">
        <v>718.4483105014989</v>
      </c>
      <c r="AO879">
        <v>17971.38167887889</v>
      </c>
      <c r="AP879">
        <v>24830.523519045932</v>
      </c>
      <c r="AQ879">
        <v>6859.1418401670417</v>
      </c>
      <c r="AR879">
        <v>1.2543093276999999E-2</v>
      </c>
      <c r="AS879">
        <v>202.09139233698599</v>
      </c>
      <c r="AT879">
        <v>109.90722200274421</v>
      </c>
      <c r="AU879">
        <v>9.63801304226517</v>
      </c>
      <c r="AV879">
        <v>241.08680955440661</v>
      </c>
      <c r="AW879">
        <v>333.10247379632108</v>
      </c>
      <c r="AX879">
        <v>92.015664241914493</v>
      </c>
      <c r="AY879">
        <v>1.4181577032612149</v>
      </c>
      <c r="AZ879" t="s">
        <v>180</v>
      </c>
      <c r="BA879" t="str">
        <f>VLOOKUP($AZ879,Sheet1!$A$2:$B$58,2,FALSE)</f>
        <v>Beta Carotene</v>
      </c>
      <c r="BB879" t="s">
        <v>227</v>
      </c>
      <c r="BC879">
        <v>40</v>
      </c>
      <c r="BD879">
        <v>17</v>
      </c>
      <c r="BE879">
        <v>0</v>
      </c>
      <c r="BF879">
        <v>536.86703999999997</v>
      </c>
      <c r="BG879">
        <f>VLOOKUP($AZ879,Sheet1!$A$2:$C$58,3,FALSE)</f>
        <v>5.4</v>
      </c>
      <c r="BH879">
        <v>633</v>
      </c>
      <c r="BI879" t="s">
        <v>242</v>
      </c>
      <c r="BJ879">
        <v>0.94953895065546989</v>
      </c>
      <c r="BK879">
        <v>3.8772321428571399E-2</v>
      </c>
      <c r="BL879">
        <v>0.33537600761902903</v>
      </c>
      <c r="BM879">
        <v>100</v>
      </c>
      <c r="BN879">
        <v>-0.62460078808515518</v>
      </c>
      <c r="BO879">
        <v>993.22094076183737</v>
      </c>
      <c r="BP879">
        <v>274.36567360668158</v>
      </c>
      <c r="BQ879">
        <v>3.2790214443748571</v>
      </c>
      <c r="BR879">
        <v>557.43364554372567</v>
      </c>
      <c r="BS879">
        <v>435.78729521811169</v>
      </c>
      <c r="BT879">
        <v>0.77544642857142798</v>
      </c>
      <c r="BU879">
        <v>0</v>
      </c>
      <c r="BV879">
        <v>50.689374355339041</v>
      </c>
      <c r="BW879">
        <v>0</v>
      </c>
      <c r="BX879">
        <v>23.73847376638675</v>
      </c>
      <c r="BY879">
        <v>3.8580884825035691</v>
      </c>
      <c r="BZ879">
        <v>97.301260520016882</v>
      </c>
      <c r="CA879">
        <v>46.611886164677827</v>
      </c>
      <c r="CB879">
        <v>0</v>
      </c>
      <c r="CC879">
        <v>0</v>
      </c>
      <c r="CD879">
        <v>50.689374355339041</v>
      </c>
      <c r="CE879">
        <v>67.003534512976287</v>
      </c>
      <c r="CF879">
        <v>55.350562971806823</v>
      </c>
      <c r="CG879">
        <v>4.6611886164677836</v>
      </c>
      <c r="CH879">
        <v>0</v>
      </c>
      <c r="CI879">
        <v>0</v>
      </c>
      <c r="CJ879">
        <v>50.689374355339041</v>
      </c>
      <c r="CK879">
        <v>90.497793554336724</v>
      </c>
      <c r="CL879">
        <v>36.145013909785291</v>
      </c>
      <c r="CM879">
        <v>0</v>
      </c>
      <c r="CN879">
        <v>3.6634052892123932</v>
      </c>
      <c r="CO879">
        <v>50.689374355339041</v>
      </c>
      <c r="CP879">
        <v>67.003534512976287</v>
      </c>
      <c r="CQ879">
        <v>57.967281035529957</v>
      </c>
      <c r="CR879">
        <v>3.614501390978528</v>
      </c>
      <c r="CS879">
        <v>0</v>
      </c>
      <c r="CT879">
        <v>3.6634052892123932</v>
      </c>
      <c r="CU879">
        <v>50.689374355339041</v>
      </c>
      <c r="CV879">
        <f t="shared" si="13"/>
        <v>435.78729521811169</v>
      </c>
    </row>
    <row r="880" spans="1:100" x14ac:dyDescent="0.25">
      <c r="A880" s="1">
        <v>164</v>
      </c>
      <c r="B880" t="s">
        <v>98</v>
      </c>
      <c r="C880" t="s">
        <v>112</v>
      </c>
      <c r="D880">
        <v>2</v>
      </c>
      <c r="E880">
        <v>4</v>
      </c>
      <c r="F880">
        <v>1</v>
      </c>
      <c r="G880">
        <v>44.051760000000002</v>
      </c>
      <c r="H880">
        <v>10</v>
      </c>
      <c r="I880" t="s">
        <v>119</v>
      </c>
      <c r="J880">
        <v>1.1759999999999999</v>
      </c>
      <c r="K880">
        <v>500</v>
      </c>
      <c r="L880">
        <v>100</v>
      </c>
      <c r="N880" t="s">
        <v>120</v>
      </c>
      <c r="O880">
        <v>0</v>
      </c>
      <c r="P880">
        <v>0.2</v>
      </c>
      <c r="Q880">
        <v>3.2500000000000001E-2</v>
      </c>
      <c r="R880">
        <v>77.5</v>
      </c>
      <c r="S880">
        <v>170</v>
      </c>
      <c r="T880">
        <v>100</v>
      </c>
      <c r="U880">
        <v>1812.1301775147931</v>
      </c>
      <c r="V880">
        <v>20</v>
      </c>
      <c r="W880">
        <v>0.95</v>
      </c>
      <c r="X880">
        <v>1</v>
      </c>
      <c r="Y880">
        <v>64378.41152620424</v>
      </c>
      <c r="Z880">
        <v>321892057.6310212</v>
      </c>
      <c r="AA880">
        <v>378545059.77408087</v>
      </c>
      <c r="AB880">
        <v>378545.05977408087</v>
      </c>
      <c r="AC880">
        <v>0</v>
      </c>
      <c r="AD880">
        <v>3336.176058641357</v>
      </c>
      <c r="AE880">
        <v>1201023.381110888</v>
      </c>
      <c r="AF880">
        <v>1201023.381110888</v>
      </c>
      <c r="AG880">
        <v>52.907193739085393</v>
      </c>
      <c r="AH880">
        <v>105.7140780053804</v>
      </c>
      <c r="AI880">
        <v>105.7140780053804</v>
      </c>
      <c r="AJ880">
        <v>12302.714442657631</v>
      </c>
      <c r="AK880">
        <v>854.70085470085473</v>
      </c>
      <c r="AL880" t="s">
        <v>123</v>
      </c>
      <c r="AM880">
        <v>8192.8410454169807</v>
      </c>
      <c r="AN880">
        <v>718.44877352065828</v>
      </c>
      <c r="AO880">
        <v>17971.393260914669</v>
      </c>
      <c r="AP880">
        <v>22068.705116296129</v>
      </c>
      <c r="AQ880">
        <v>4097.3118553814602</v>
      </c>
      <c r="AR880">
        <v>1.0243526176216671E-2</v>
      </c>
      <c r="AS880">
        <v>232.53386870846171</v>
      </c>
      <c r="AT880">
        <v>154.85306375954099</v>
      </c>
      <c r="AU880">
        <v>13.57941562850085</v>
      </c>
      <c r="AV880">
        <v>339.67768824673522</v>
      </c>
      <c r="AW880">
        <v>417.12106722441388</v>
      </c>
      <c r="AX880">
        <v>77.443378977678719</v>
      </c>
      <c r="AY880">
        <v>1.9981040485102071</v>
      </c>
      <c r="AZ880" t="s">
        <v>180</v>
      </c>
      <c r="BA880" t="str">
        <f>VLOOKUP($AZ880,Sheet1!$A$2:$B$58,2,FALSE)</f>
        <v>Beta Carotene</v>
      </c>
      <c r="BB880" t="s">
        <v>227</v>
      </c>
      <c r="BC880">
        <v>40</v>
      </c>
      <c r="BD880">
        <v>24.155999999999999</v>
      </c>
      <c r="BE880">
        <v>0</v>
      </c>
      <c r="BF880">
        <v>536.86703999999997</v>
      </c>
      <c r="BG880">
        <f>VLOOKUP($AZ880,Sheet1!$A$2:$C$58,3,FALSE)</f>
        <v>5.4</v>
      </c>
      <c r="BH880">
        <v>633</v>
      </c>
      <c r="BI880" t="s">
        <v>98</v>
      </c>
      <c r="BJ880">
        <v>0.94953895065547211</v>
      </c>
      <c r="BK880">
        <v>3.8772321428571399E-2</v>
      </c>
      <c r="BL880">
        <v>0.47252553449137402</v>
      </c>
      <c r="BM880">
        <v>100</v>
      </c>
      <c r="BN880">
        <v>-0.62460078808515374</v>
      </c>
      <c r="BO880">
        <v>882.74820465184496</v>
      </c>
      <c r="BP880">
        <v>163.8924742152584</v>
      </c>
      <c r="BQ880">
        <v>3.2790241695597429</v>
      </c>
      <c r="BR880">
        <v>557.43410882515627</v>
      </c>
      <c r="BS880">
        <v>325.31409582668869</v>
      </c>
      <c r="BT880">
        <v>0.77544642857142798</v>
      </c>
      <c r="BU880">
        <v>0</v>
      </c>
      <c r="BV880">
        <v>51.121046878453861</v>
      </c>
      <c r="BW880">
        <v>0</v>
      </c>
      <c r="BX880">
        <v>23.7384737663868</v>
      </c>
      <c r="BY880">
        <v>3.8580884825035691</v>
      </c>
      <c r="BZ880">
        <v>97.732963083144369</v>
      </c>
      <c r="CA880">
        <v>46.611916204690509</v>
      </c>
      <c r="CB880">
        <v>0</v>
      </c>
      <c r="CC880">
        <v>0</v>
      </c>
      <c r="CD880">
        <v>51.121046878453861</v>
      </c>
      <c r="CE880">
        <v>67.43521755009553</v>
      </c>
      <c r="CF880">
        <v>55.782238498922908</v>
      </c>
      <c r="CG880">
        <v>4.6611916204690509</v>
      </c>
      <c r="CH880">
        <v>0</v>
      </c>
      <c r="CI880">
        <v>0</v>
      </c>
      <c r="CJ880">
        <v>51.121046878453861</v>
      </c>
      <c r="CK880">
        <v>90.929496117464197</v>
      </c>
      <c r="CL880">
        <v>36.14504394979793</v>
      </c>
      <c r="CM880">
        <v>0</v>
      </c>
      <c r="CN880">
        <v>3.663405289212402</v>
      </c>
      <c r="CO880">
        <v>51.121046878453861</v>
      </c>
      <c r="CP880">
        <v>67.43521755009553</v>
      </c>
      <c r="CQ880">
        <v>58.398956562646063</v>
      </c>
      <c r="CR880">
        <v>3.614504394979793</v>
      </c>
      <c r="CS880">
        <v>0</v>
      </c>
      <c r="CT880">
        <v>3.663405289212402</v>
      </c>
      <c r="CU880">
        <v>51.121046878453861</v>
      </c>
      <c r="CV880">
        <f t="shared" si="13"/>
        <v>325.31409582668869</v>
      </c>
    </row>
    <row r="881" spans="1:100" x14ac:dyDescent="0.25">
      <c r="A881" s="1">
        <v>755</v>
      </c>
      <c r="B881" t="s">
        <v>101</v>
      </c>
      <c r="C881" t="s">
        <v>115</v>
      </c>
      <c r="D881">
        <v>2</v>
      </c>
      <c r="E881">
        <v>6</v>
      </c>
      <c r="F881">
        <v>2</v>
      </c>
      <c r="G881">
        <v>62.06644</v>
      </c>
      <c r="H881">
        <v>10</v>
      </c>
      <c r="I881" t="s">
        <v>119</v>
      </c>
      <c r="J881">
        <v>1.44</v>
      </c>
      <c r="K881">
        <v>500</v>
      </c>
      <c r="L881">
        <v>100</v>
      </c>
      <c r="N881" t="s">
        <v>120</v>
      </c>
      <c r="O881">
        <v>0</v>
      </c>
      <c r="P881">
        <v>0.2</v>
      </c>
      <c r="Q881">
        <v>3.2500000000000001E-2</v>
      </c>
      <c r="R881">
        <v>77.5</v>
      </c>
      <c r="S881">
        <v>170</v>
      </c>
      <c r="T881">
        <v>100</v>
      </c>
      <c r="U881">
        <v>1812.1301775147931</v>
      </c>
      <c r="V881">
        <v>20</v>
      </c>
      <c r="W881">
        <v>0.95</v>
      </c>
      <c r="X881">
        <v>1</v>
      </c>
      <c r="Y881">
        <v>63721.471053962479</v>
      </c>
      <c r="Z881">
        <v>318607355.26981241</v>
      </c>
      <c r="AA881">
        <v>458794591.58852983</v>
      </c>
      <c r="AB881">
        <v>458794.59158852982</v>
      </c>
      <c r="AC881">
        <v>66773.504273504266</v>
      </c>
      <c r="AD881">
        <v>3302.1325179032719</v>
      </c>
      <c r="AE881">
        <v>1188767.706445178</v>
      </c>
      <c r="AF881">
        <v>1188767.706445178</v>
      </c>
      <c r="AG881">
        <v>73.782579526017244</v>
      </c>
      <c r="AH881">
        <v>104.6353335213046</v>
      </c>
      <c r="AI881">
        <v>104.6353335213046</v>
      </c>
      <c r="AJ881">
        <v>14910.824226627219</v>
      </c>
      <c r="AK881">
        <v>2170.1388888888891</v>
      </c>
      <c r="AL881" t="s">
        <v>125</v>
      </c>
      <c r="AM881">
        <v>8109.2383479011032</v>
      </c>
      <c r="AN881">
        <v>711.11746376372116</v>
      </c>
      <c r="AO881">
        <v>17788.006698621779</v>
      </c>
      <c r="AP881">
        <v>25901.318927180931</v>
      </c>
      <c r="AQ881">
        <v>8113.3122285591562</v>
      </c>
      <c r="AR881">
        <v>1.2543093276999999E-2</v>
      </c>
      <c r="AS881">
        <v>202.09139233698599</v>
      </c>
      <c r="AT881">
        <v>109.90722200274411</v>
      </c>
      <c r="AU881">
        <v>9.6380130422651682</v>
      </c>
      <c r="AV881">
        <v>241.0868095544065</v>
      </c>
      <c r="AW881">
        <v>351.04924622549407</v>
      </c>
      <c r="AX881">
        <v>109.9624366710876</v>
      </c>
      <c r="AY881">
        <v>1.4181577032612149</v>
      </c>
      <c r="AZ881" t="s">
        <v>174</v>
      </c>
      <c r="BA881" t="str">
        <f>VLOOKUP($AZ881,Sheet1!$A$2:$B$58,2,FALSE)</f>
        <v>Isoprene</v>
      </c>
      <c r="BB881" t="s">
        <v>221</v>
      </c>
      <c r="BC881">
        <v>5</v>
      </c>
      <c r="BD881">
        <v>17</v>
      </c>
      <c r="BE881">
        <v>0</v>
      </c>
      <c r="BF881">
        <v>68.116219999999998</v>
      </c>
      <c r="BG881">
        <f>VLOOKUP($AZ881,Sheet1!$A$2:$C$58,3,FALSE)</f>
        <v>5.6</v>
      </c>
      <c r="BH881">
        <v>34.07</v>
      </c>
      <c r="BI881" t="s">
        <v>242</v>
      </c>
      <c r="BJ881">
        <v>0.95490794485668418</v>
      </c>
      <c r="BK881">
        <v>0.308739495798319</v>
      </c>
      <c r="BL881">
        <v>0.33883336907710698</v>
      </c>
      <c r="BM881">
        <v>100</v>
      </c>
      <c r="BN881">
        <v>-0.51556189379857709</v>
      </c>
      <c r="BO881">
        <v>1036.0527570872371</v>
      </c>
      <c r="BP881">
        <v>324.53248914236627</v>
      </c>
      <c r="BQ881">
        <v>3.230505395995499</v>
      </c>
      <c r="BR881">
        <v>549.1859173192347</v>
      </c>
      <c r="BS881">
        <v>486.86683976800259</v>
      </c>
      <c r="BT881">
        <v>0.77184873949579746</v>
      </c>
      <c r="BU881">
        <v>0</v>
      </c>
      <c r="BV881">
        <v>50.172154077691729</v>
      </c>
      <c r="BW881">
        <v>0</v>
      </c>
      <c r="BX881">
        <v>23.872698621417101</v>
      </c>
      <c r="BY881">
        <v>3.8580884825035691</v>
      </c>
      <c r="BZ881">
        <v>99.992544864047574</v>
      </c>
      <c r="CA881">
        <v>46.136271442453108</v>
      </c>
      <c r="CB881">
        <v>0</v>
      </c>
      <c r="CC881">
        <v>3.6841193439027262</v>
      </c>
      <c r="CD881">
        <v>50.172154077691729</v>
      </c>
      <c r="CE881">
        <v>70.003968426453042</v>
      </c>
      <c r="CF881">
        <v>58.469900565839772</v>
      </c>
      <c r="CG881">
        <v>4.613627144245311</v>
      </c>
      <c r="CH881">
        <v>0</v>
      </c>
      <c r="CI881">
        <v>3.6841193439027262</v>
      </c>
      <c r="CJ881">
        <v>50.172154077691729</v>
      </c>
      <c r="CK881">
        <v>89.466489595754069</v>
      </c>
      <c r="CL881">
        <v>35.610216174159611</v>
      </c>
      <c r="CM881">
        <v>0</v>
      </c>
      <c r="CN881">
        <v>3.6841193439027262</v>
      </c>
      <c r="CO881">
        <v>50.172154077691729</v>
      </c>
      <c r="CP881">
        <v>66.31984908255032</v>
      </c>
      <c r="CQ881">
        <v>57.417295039010412</v>
      </c>
      <c r="CR881">
        <v>3.5610216174159608</v>
      </c>
      <c r="CS881">
        <v>0</v>
      </c>
      <c r="CT881">
        <v>3.6841193439027262</v>
      </c>
      <c r="CU881">
        <v>50.172154077691729</v>
      </c>
      <c r="CV881">
        <f t="shared" si="13"/>
        <v>486.86683976800259</v>
      </c>
    </row>
    <row r="882" spans="1:100" x14ac:dyDescent="0.25">
      <c r="A882" s="1">
        <v>159</v>
      </c>
      <c r="B882" t="s">
        <v>98</v>
      </c>
      <c r="C882" t="s">
        <v>112</v>
      </c>
      <c r="D882">
        <v>2</v>
      </c>
      <c r="E882">
        <v>4</v>
      </c>
      <c r="F882">
        <v>1</v>
      </c>
      <c r="G882">
        <v>44.051760000000002</v>
      </c>
      <c r="H882">
        <v>10</v>
      </c>
      <c r="I882" t="s">
        <v>119</v>
      </c>
      <c r="J882">
        <v>1.1759999999999999</v>
      </c>
      <c r="K882">
        <v>500</v>
      </c>
      <c r="L882">
        <v>100</v>
      </c>
      <c r="N882" t="s">
        <v>120</v>
      </c>
      <c r="O882">
        <v>0</v>
      </c>
      <c r="P882">
        <v>0.2</v>
      </c>
      <c r="Q882">
        <v>3.2500000000000001E-2</v>
      </c>
      <c r="R882">
        <v>77.5</v>
      </c>
      <c r="S882">
        <v>170</v>
      </c>
      <c r="T882">
        <v>100</v>
      </c>
      <c r="U882">
        <v>1812.1301775147931</v>
      </c>
      <c r="V882">
        <v>20</v>
      </c>
      <c r="W882">
        <v>0.95</v>
      </c>
      <c r="X882">
        <v>1</v>
      </c>
      <c r="Y882">
        <v>63721.512120607797</v>
      </c>
      <c r="Z882">
        <v>318607560.60303903</v>
      </c>
      <c r="AA882">
        <v>374682491.2691738</v>
      </c>
      <c r="AB882">
        <v>374682.4912691738</v>
      </c>
      <c r="AC882">
        <v>66773.504273504266</v>
      </c>
      <c r="AD882">
        <v>3302.1346460321852</v>
      </c>
      <c r="AE882">
        <v>1188768.472571586</v>
      </c>
      <c r="AF882">
        <v>1188768.472571586</v>
      </c>
      <c r="AG882">
        <v>52.367343449290111</v>
      </c>
      <c r="AH882">
        <v>104.635400955751</v>
      </c>
      <c r="AI882">
        <v>104.635400955751</v>
      </c>
      <c r="AJ882">
        <v>12177.18096624815</v>
      </c>
      <c r="AK882">
        <v>2170.1388888888891</v>
      </c>
      <c r="AL882" t="s">
        <v>125</v>
      </c>
      <c r="AM882">
        <v>8109.2435740707033</v>
      </c>
      <c r="AN882">
        <v>711.11792205836173</v>
      </c>
      <c r="AO882">
        <v>17788.018162477671</v>
      </c>
      <c r="AP882">
        <v>23167.681351266099</v>
      </c>
      <c r="AQ882">
        <v>5379.6631887884323</v>
      </c>
      <c r="AR882">
        <v>1.024352617621666E-2</v>
      </c>
      <c r="AS882">
        <v>232.53386870846171</v>
      </c>
      <c r="AT882">
        <v>154.85306375954099</v>
      </c>
      <c r="AU882">
        <v>13.57941562850085</v>
      </c>
      <c r="AV882">
        <v>339.6776882467351</v>
      </c>
      <c r="AW882">
        <v>442.407038915398</v>
      </c>
      <c r="AX882">
        <v>102.7293506686629</v>
      </c>
      <c r="AY882">
        <v>1.998104048510206</v>
      </c>
      <c r="AZ882" t="s">
        <v>174</v>
      </c>
      <c r="BA882" t="str">
        <f>VLOOKUP($AZ882,Sheet1!$A$2:$B$58,2,FALSE)</f>
        <v>Isoprene</v>
      </c>
      <c r="BB882" t="s">
        <v>221</v>
      </c>
      <c r="BC882">
        <v>5</v>
      </c>
      <c r="BD882">
        <v>24.155999999999999</v>
      </c>
      <c r="BE882">
        <v>0</v>
      </c>
      <c r="BF882">
        <v>68.116219999999998</v>
      </c>
      <c r="BG882">
        <f>VLOOKUP($AZ882,Sheet1!$A$2:$C$58,3,FALSE)</f>
        <v>5.6</v>
      </c>
      <c r="BH882">
        <v>34.07</v>
      </c>
      <c r="BI882" t="s">
        <v>98</v>
      </c>
      <c r="BJ882">
        <v>0.95490794485668606</v>
      </c>
      <c r="BK882">
        <v>0.308739495798319</v>
      </c>
      <c r="BL882">
        <v>0.47739675823366401</v>
      </c>
      <c r="BM882">
        <v>100</v>
      </c>
      <c r="BN882">
        <v>-0.51556189379857387</v>
      </c>
      <c r="BO882">
        <v>926.70725405064411</v>
      </c>
      <c r="BP882">
        <v>215.18652755153721</v>
      </c>
      <c r="BQ882">
        <v>3.2305080933733539</v>
      </c>
      <c r="BR882">
        <v>549.18637587347018</v>
      </c>
      <c r="BS882">
        <v>377.52087817717393</v>
      </c>
      <c r="BT882">
        <v>0.77184873949579746</v>
      </c>
      <c r="BU882">
        <v>0</v>
      </c>
      <c r="BV882">
        <v>50.599421934442077</v>
      </c>
      <c r="BW882">
        <v>0</v>
      </c>
      <c r="BX882">
        <v>23.87269862141715</v>
      </c>
      <c r="BY882">
        <v>3.8580884825035691</v>
      </c>
      <c r="BZ882">
        <v>100.4198424542906</v>
      </c>
      <c r="CA882">
        <v>46.136301175945817</v>
      </c>
      <c r="CB882">
        <v>0</v>
      </c>
      <c r="CC882">
        <v>3.6841193439027329</v>
      </c>
      <c r="CD882">
        <v>50.599421934442077</v>
      </c>
      <c r="CE882">
        <v>70.431246689925842</v>
      </c>
      <c r="CF882">
        <v>58.897171395939402</v>
      </c>
      <c r="CG882">
        <v>4.6136301175945809</v>
      </c>
      <c r="CH882">
        <v>0</v>
      </c>
      <c r="CI882">
        <v>3.6841193439027329</v>
      </c>
      <c r="CJ882">
        <v>50.599421934442077</v>
      </c>
      <c r="CK882">
        <v>89.893787185997098</v>
      </c>
      <c r="CL882">
        <v>35.610245907652278</v>
      </c>
      <c r="CM882">
        <v>0</v>
      </c>
      <c r="CN882">
        <v>3.6841193439027329</v>
      </c>
      <c r="CO882">
        <v>50.599421934442077</v>
      </c>
      <c r="CP882">
        <v>66.747127346023106</v>
      </c>
      <c r="CQ882">
        <v>57.844565869110042</v>
      </c>
      <c r="CR882">
        <v>3.561024590765228</v>
      </c>
      <c r="CS882">
        <v>0</v>
      </c>
      <c r="CT882">
        <v>3.6841193439027329</v>
      </c>
      <c r="CU882">
        <v>50.599421934442077</v>
      </c>
      <c r="CV882">
        <f t="shared" si="13"/>
        <v>377.52087817717393</v>
      </c>
    </row>
    <row r="883" spans="1:100" x14ac:dyDescent="0.25">
      <c r="A883" s="1">
        <v>1043</v>
      </c>
      <c r="B883" t="s">
        <v>105</v>
      </c>
      <c r="C883" t="s">
        <v>114</v>
      </c>
      <c r="D883">
        <v>1</v>
      </c>
      <c r="E883">
        <v>0</v>
      </c>
      <c r="F883">
        <v>1</v>
      </c>
      <c r="G883">
        <v>28.009699999999999</v>
      </c>
      <c r="H883">
        <v>2</v>
      </c>
      <c r="I883" t="s">
        <v>119</v>
      </c>
      <c r="J883">
        <v>1.333</v>
      </c>
      <c r="K883">
        <v>500</v>
      </c>
      <c r="L883">
        <v>50</v>
      </c>
      <c r="N883" t="s">
        <v>121</v>
      </c>
      <c r="O883">
        <v>50</v>
      </c>
      <c r="P883">
        <v>0.25</v>
      </c>
      <c r="Q883">
        <v>3.2500000000000001E-2</v>
      </c>
      <c r="R883">
        <v>77.5</v>
      </c>
      <c r="S883">
        <v>170</v>
      </c>
      <c r="T883">
        <v>100</v>
      </c>
      <c r="U883">
        <v>1812.1301775147931</v>
      </c>
      <c r="V883">
        <v>20</v>
      </c>
      <c r="W883">
        <v>0.95</v>
      </c>
      <c r="X883">
        <v>1</v>
      </c>
      <c r="Y883">
        <v>37420.104270238873</v>
      </c>
      <c r="Z883">
        <v>187100521.35119441</v>
      </c>
      <c r="AA883">
        <v>249404994.96114209</v>
      </c>
      <c r="AB883">
        <v>249404.9949611421</v>
      </c>
      <c r="AC883">
        <v>0</v>
      </c>
      <c r="AD883">
        <v>1939.160240501117</v>
      </c>
      <c r="AE883">
        <v>3490488.4329020111</v>
      </c>
      <c r="AF883">
        <v>1745244.216451006</v>
      </c>
      <c r="AG883">
        <v>48.883766929527738</v>
      </c>
      <c r="AH883">
        <v>76.808197966008748</v>
      </c>
      <c r="AI883">
        <v>76.808197966008748</v>
      </c>
      <c r="AJ883">
        <v>8105.6623362371174</v>
      </c>
      <c r="AK883">
        <v>854.70085470085473</v>
      </c>
      <c r="AL883" t="s">
        <v>123</v>
      </c>
      <c r="AM883">
        <v>5952.6353423656783</v>
      </c>
      <c r="AN883">
        <v>417.60005226325558</v>
      </c>
      <c r="AO883">
        <v>13057.393654221491</v>
      </c>
      <c r="AP883">
        <v>15330.59858556691</v>
      </c>
      <c r="AQ883">
        <v>2273.204931345419</v>
      </c>
      <c r="AR883">
        <v>4.644428705066944E-3</v>
      </c>
      <c r="AS883">
        <v>154.6611756050491</v>
      </c>
      <c r="AT883">
        <v>113.5800557448126</v>
      </c>
      <c r="AU883">
        <v>7.9680737164469653</v>
      </c>
      <c r="AV883">
        <v>249.14334808539539</v>
      </c>
      <c r="AW883">
        <v>292.51753917417568</v>
      </c>
      <c r="AX883">
        <v>43.374191088780243</v>
      </c>
      <c r="AY883">
        <v>1.57124139137513</v>
      </c>
      <c r="AZ883" t="s">
        <v>97</v>
      </c>
      <c r="BA883" t="e">
        <f>VLOOKUP($AZ883,Sheet1!$A$2:$B$58,2,FALSE)</f>
        <v>#N/A</v>
      </c>
      <c r="BB883" t="s">
        <v>229</v>
      </c>
      <c r="BC883">
        <v>2</v>
      </c>
      <c r="BD883">
        <v>17.47854648300871</v>
      </c>
      <c r="BE883">
        <v>0</v>
      </c>
      <c r="BF883">
        <v>46.067439999999998</v>
      </c>
      <c r="BG883" t="e">
        <f>VLOOKUP($AZ883,Sheet1!$A$2:$C$58,3,FALSE)</f>
        <v>#N/A</v>
      </c>
      <c r="BH883">
        <v>78.37</v>
      </c>
      <c r="BI883" t="s">
        <v>248</v>
      </c>
      <c r="BJ883">
        <v>0.95533852108994977</v>
      </c>
      <c r="BK883">
        <v>0.33333333333333298</v>
      </c>
      <c r="BL883">
        <v>0.51141721619041203</v>
      </c>
      <c r="BM883">
        <v>100</v>
      </c>
      <c r="BN883">
        <v>0</v>
      </c>
      <c r="BO883">
        <v>571.97436831157609</v>
      </c>
      <c r="BP883">
        <v>84.811753917629289</v>
      </c>
      <c r="BQ883">
        <v>2.1169893975503999</v>
      </c>
      <c r="BR883">
        <v>359.88819758356811</v>
      </c>
      <c r="BS883">
        <v>212.086170728008</v>
      </c>
      <c r="BT883">
        <v>0.66666666666666596</v>
      </c>
      <c r="BU883">
        <v>0</v>
      </c>
      <c r="BV883">
        <v>34.176687701692572</v>
      </c>
      <c r="BW883">
        <v>0</v>
      </c>
      <c r="BX883">
        <v>23.883463027248741</v>
      </c>
      <c r="BY883">
        <v>1.1023109950010199</v>
      </c>
      <c r="BZ883">
        <v>68.043296151351129</v>
      </c>
      <c r="CA883">
        <v>33.866608449658557</v>
      </c>
      <c r="CB883">
        <v>0</v>
      </c>
      <c r="CC883">
        <v>0</v>
      </c>
      <c r="CD883">
        <v>34.176687701692572</v>
      </c>
      <c r="CE883">
        <v>46.030000659073067</v>
      </c>
      <c r="CF883">
        <v>37.563348546658418</v>
      </c>
      <c r="CG883">
        <v>3.386660844965856</v>
      </c>
      <c r="CH883">
        <v>0</v>
      </c>
      <c r="CI883">
        <v>0</v>
      </c>
      <c r="CJ883">
        <v>34.176687701692572</v>
      </c>
      <c r="CK883">
        <v>58.565574749641939</v>
      </c>
      <c r="CL883">
        <v>23.335806892203909</v>
      </c>
      <c r="CM883">
        <v>0</v>
      </c>
      <c r="CN883">
        <v>1.053080155745465</v>
      </c>
      <c r="CO883">
        <v>34.176687701692572</v>
      </c>
      <c r="CP883">
        <v>43.397300269709397</v>
      </c>
      <c r="CQ883">
        <v>37.563348546658418</v>
      </c>
      <c r="CR883">
        <v>2.333580689220391</v>
      </c>
      <c r="CS883">
        <v>0</v>
      </c>
      <c r="CT883">
        <v>1.053080155745465</v>
      </c>
      <c r="CU883">
        <v>34.176687701692572</v>
      </c>
      <c r="CV883">
        <f t="shared" si="13"/>
        <v>212.086170728008</v>
      </c>
    </row>
    <row r="884" spans="1:100" x14ac:dyDescent="0.25">
      <c r="A884" s="1">
        <v>734</v>
      </c>
      <c r="B884" t="s">
        <v>101</v>
      </c>
      <c r="C884" t="s">
        <v>115</v>
      </c>
      <c r="D884">
        <v>2</v>
      </c>
      <c r="E884">
        <v>6</v>
      </c>
      <c r="F884">
        <v>2</v>
      </c>
      <c r="G884">
        <v>62.06644</v>
      </c>
      <c r="H884">
        <v>10</v>
      </c>
      <c r="I884" t="s">
        <v>119</v>
      </c>
      <c r="J884">
        <v>1.44</v>
      </c>
      <c r="K884">
        <v>500</v>
      </c>
      <c r="L884">
        <v>100</v>
      </c>
      <c r="N884" t="s">
        <v>120</v>
      </c>
      <c r="O884">
        <v>0</v>
      </c>
      <c r="P884">
        <v>0.2</v>
      </c>
      <c r="Q884">
        <v>3.2500000000000001E-2</v>
      </c>
      <c r="R884">
        <v>77.5</v>
      </c>
      <c r="S884">
        <v>170</v>
      </c>
      <c r="T884">
        <v>100</v>
      </c>
      <c r="U884">
        <v>1812.1301775147931</v>
      </c>
      <c r="V884">
        <v>20</v>
      </c>
      <c r="W884">
        <v>0.95</v>
      </c>
      <c r="X884">
        <v>1</v>
      </c>
      <c r="Y884">
        <v>48043.527653412428</v>
      </c>
      <c r="Z884">
        <v>240217638.2670621</v>
      </c>
      <c r="AA884">
        <v>345913399.10456938</v>
      </c>
      <c r="AB884">
        <v>345913.39910456951</v>
      </c>
      <c r="AC884">
        <v>0</v>
      </c>
      <c r="AD884">
        <v>2489.680359148786</v>
      </c>
      <c r="AE884">
        <v>896284.92929356289</v>
      </c>
      <c r="AF884">
        <v>896284.92929356289</v>
      </c>
      <c r="AG884">
        <v>55.629214786903162</v>
      </c>
      <c r="AH884">
        <v>78.89099947641941</v>
      </c>
      <c r="AI884">
        <v>78.89099947641941</v>
      </c>
      <c r="AJ884">
        <v>11242.18547089851</v>
      </c>
      <c r="AK884">
        <v>854.70085470085473</v>
      </c>
      <c r="AL884" t="s">
        <v>123</v>
      </c>
      <c r="AM884">
        <v>6114.0524594225044</v>
      </c>
      <c r="AN884">
        <v>536.15509764714295</v>
      </c>
      <c r="AO884">
        <v>13411.4699109913</v>
      </c>
      <c r="AP884">
        <v>18747.093882669011</v>
      </c>
      <c r="AQ884">
        <v>5335.6239716777109</v>
      </c>
      <c r="AR884">
        <v>1.2543093276999999E-2</v>
      </c>
      <c r="AS884">
        <v>202.09139233698599</v>
      </c>
      <c r="AT884">
        <v>109.90722200274421</v>
      </c>
      <c r="AU884">
        <v>9.6380130422651682</v>
      </c>
      <c r="AV884">
        <v>241.08680955440661</v>
      </c>
      <c r="AW884">
        <v>337.00087183475142</v>
      </c>
      <c r="AX884">
        <v>95.914062280344865</v>
      </c>
      <c r="AY884">
        <v>1.4181577032612149</v>
      </c>
      <c r="AZ884" t="s">
        <v>138</v>
      </c>
      <c r="BA884" t="str">
        <f>VLOOKUP($AZ884,Sheet1!$A$2:$B$58,2,FALSE)</f>
        <v>1-Propanol (PW1)</v>
      </c>
      <c r="BB884" t="s">
        <v>193</v>
      </c>
      <c r="BC884">
        <v>3</v>
      </c>
      <c r="BD884">
        <v>17</v>
      </c>
      <c r="BE884">
        <v>30.68</v>
      </c>
      <c r="BF884">
        <v>60.093820000000001</v>
      </c>
      <c r="BG884">
        <f>VLOOKUP($AZ884,Sheet1!$A$2:$C$58,3,FALSE)</f>
        <v>6.01</v>
      </c>
      <c r="BH884">
        <v>97</v>
      </c>
      <c r="BI884" t="s">
        <v>242</v>
      </c>
      <c r="BJ884">
        <v>0.9585774893353084</v>
      </c>
      <c r="BK884">
        <v>0.46415584415584399</v>
      </c>
      <c r="BL884">
        <v>0.44940415024311597</v>
      </c>
      <c r="BM884">
        <v>100</v>
      </c>
      <c r="BN884">
        <v>-0.47186056318770481</v>
      </c>
      <c r="BO884">
        <v>749.88375530676058</v>
      </c>
      <c r="BP884">
        <v>213.4249588671085</v>
      </c>
      <c r="BQ884">
        <v>2.1970624897214681</v>
      </c>
      <c r="BR884">
        <v>373.50062325264958</v>
      </c>
      <c r="BS884">
        <v>376.383132054111</v>
      </c>
      <c r="BT884">
        <v>0.69623376623376598</v>
      </c>
      <c r="BU884">
        <v>0</v>
      </c>
      <c r="BV884">
        <v>37.827866055094162</v>
      </c>
      <c r="BW884">
        <v>0.81104231349757627</v>
      </c>
      <c r="BX884">
        <v>23.964437233382711</v>
      </c>
      <c r="BY884">
        <v>3.8580884825035691</v>
      </c>
      <c r="BZ884">
        <v>72.612832506884871</v>
      </c>
      <c r="CA884">
        <v>34.784966451790723</v>
      </c>
      <c r="CB884">
        <v>0</v>
      </c>
      <c r="CC884">
        <v>0</v>
      </c>
      <c r="CD884">
        <v>37.827866055094162</v>
      </c>
      <c r="CE884">
        <v>50.002604313220907</v>
      </c>
      <c r="CF884">
        <v>41.306362700273233</v>
      </c>
      <c r="CG884">
        <v>3.4784966451790722</v>
      </c>
      <c r="CH884">
        <v>0</v>
      </c>
      <c r="CI884">
        <v>0</v>
      </c>
      <c r="CJ884">
        <v>37.827866055094162</v>
      </c>
      <c r="CK884">
        <v>65.744604217528774</v>
      </c>
      <c r="CL884">
        <v>24.21846139124289</v>
      </c>
      <c r="CM884">
        <v>0</v>
      </c>
      <c r="CN884">
        <v>3.698276771191741</v>
      </c>
      <c r="CO884">
        <v>37.827866055094162</v>
      </c>
      <c r="CP884">
        <v>50.002604313220907</v>
      </c>
      <c r="CQ884">
        <v>43.947988965410183</v>
      </c>
      <c r="CR884">
        <v>2.4218461391242889</v>
      </c>
      <c r="CS884">
        <v>0</v>
      </c>
      <c r="CT884">
        <v>3.698276771191741</v>
      </c>
      <c r="CU884">
        <v>37.827866055094162</v>
      </c>
      <c r="CV884">
        <f t="shared" si="13"/>
        <v>376.383132054111</v>
      </c>
    </row>
    <row r="885" spans="1:100" x14ac:dyDescent="0.25">
      <c r="A885" s="1">
        <v>120</v>
      </c>
      <c r="B885" t="s">
        <v>98</v>
      </c>
      <c r="C885" t="s">
        <v>112</v>
      </c>
      <c r="D885">
        <v>2</v>
      </c>
      <c r="E885">
        <v>4</v>
      </c>
      <c r="F885">
        <v>1</v>
      </c>
      <c r="G885">
        <v>44.051760000000002</v>
      </c>
      <c r="H885">
        <v>10</v>
      </c>
      <c r="I885" t="s">
        <v>119</v>
      </c>
      <c r="J885">
        <v>1.1759999999999999</v>
      </c>
      <c r="K885">
        <v>500</v>
      </c>
      <c r="L885">
        <v>100</v>
      </c>
      <c r="N885" t="s">
        <v>120</v>
      </c>
      <c r="O885">
        <v>0</v>
      </c>
      <c r="P885">
        <v>0.2</v>
      </c>
      <c r="Q885">
        <v>3.2500000000000001E-2</v>
      </c>
      <c r="R885">
        <v>77.5</v>
      </c>
      <c r="S885">
        <v>170</v>
      </c>
      <c r="T885">
        <v>100</v>
      </c>
      <c r="U885">
        <v>1812.1301775147931</v>
      </c>
      <c r="V885">
        <v>20</v>
      </c>
      <c r="W885">
        <v>0.95</v>
      </c>
      <c r="X885">
        <v>1</v>
      </c>
      <c r="Y885">
        <v>48043.558616076647</v>
      </c>
      <c r="Z885">
        <v>240217793.08038321</v>
      </c>
      <c r="AA885">
        <v>282496124.66253072</v>
      </c>
      <c r="AB885">
        <v>282496.12466253072</v>
      </c>
      <c r="AC885">
        <v>0</v>
      </c>
      <c r="AD885">
        <v>2489.6819636757791</v>
      </c>
      <c r="AE885">
        <v>896285.50692328054</v>
      </c>
      <c r="AF885">
        <v>896285.50692328054</v>
      </c>
      <c r="AG885">
        <v>39.482954042462687</v>
      </c>
      <c r="AH885">
        <v>78.891050319387148</v>
      </c>
      <c r="AI885">
        <v>78.891050319387148</v>
      </c>
      <c r="AJ885">
        <v>9181.1240515322461</v>
      </c>
      <c r="AK885">
        <v>854.70085470085473</v>
      </c>
      <c r="AL885" t="s">
        <v>123</v>
      </c>
      <c r="AM885">
        <v>6114.0563997525041</v>
      </c>
      <c r="AN885">
        <v>536.15544318359855</v>
      </c>
      <c r="AO885">
        <v>13411.478554295811</v>
      </c>
      <c r="AP885">
        <v>16686.036749169201</v>
      </c>
      <c r="AQ885">
        <v>3274.5581948733911</v>
      </c>
      <c r="AR885">
        <v>1.024352617621666E-2</v>
      </c>
      <c r="AS885">
        <v>232.53386870846171</v>
      </c>
      <c r="AT885">
        <v>154.85306375954099</v>
      </c>
      <c r="AU885">
        <v>13.57941562850085</v>
      </c>
      <c r="AV885">
        <v>339.67768824673522</v>
      </c>
      <c r="AW885">
        <v>422.61368618021561</v>
      </c>
      <c r="AX885">
        <v>82.935997933480451</v>
      </c>
      <c r="AY885">
        <v>1.9981040485102071</v>
      </c>
      <c r="AZ885" t="s">
        <v>138</v>
      </c>
      <c r="BA885" t="str">
        <f>VLOOKUP($AZ885,Sheet1!$A$2:$B$58,2,FALSE)</f>
        <v>1-Propanol (PW1)</v>
      </c>
      <c r="BB885" t="s">
        <v>193</v>
      </c>
      <c r="BC885">
        <v>3</v>
      </c>
      <c r="BD885">
        <v>24.155999999999999</v>
      </c>
      <c r="BE885">
        <v>30.68</v>
      </c>
      <c r="BF885">
        <v>60.093820000000001</v>
      </c>
      <c r="BG885">
        <f>VLOOKUP($AZ885,Sheet1!$A$2:$C$58,3,FALSE)</f>
        <v>6.01</v>
      </c>
      <c r="BH885">
        <v>97</v>
      </c>
      <c r="BI885" t="s">
        <v>98</v>
      </c>
      <c r="BJ885">
        <v>0.95857748933530973</v>
      </c>
      <c r="BK885">
        <v>0.46415584415584399</v>
      </c>
      <c r="BL885">
        <v>0.63318463894857702</v>
      </c>
      <c r="BM885">
        <v>100</v>
      </c>
      <c r="BN885">
        <v>-0.4718605631877037</v>
      </c>
      <c r="BO885">
        <v>667.44146996676818</v>
      </c>
      <c r="BP885">
        <v>130.9823277949356</v>
      </c>
      <c r="BQ885">
        <v>2.1970645234401762</v>
      </c>
      <c r="BR885">
        <v>373.50096898483002</v>
      </c>
      <c r="BS885">
        <v>293.94050098193821</v>
      </c>
      <c r="BT885">
        <v>0.69623376623376598</v>
      </c>
      <c r="BU885">
        <v>0</v>
      </c>
      <c r="BV885">
        <v>38.150009513989147</v>
      </c>
      <c r="BW885">
        <v>0.80419377061360908</v>
      </c>
      <c r="BX885">
        <v>23.964437233382739</v>
      </c>
      <c r="BY885">
        <v>3.8580884825035691</v>
      </c>
      <c r="BZ885">
        <v>72.934998383684814</v>
      </c>
      <c r="CA885">
        <v>34.78498886969566</v>
      </c>
      <c r="CB885">
        <v>0</v>
      </c>
      <c r="CC885">
        <v>0</v>
      </c>
      <c r="CD885">
        <v>38.150009513989147</v>
      </c>
      <c r="CE885">
        <v>50.324755618382632</v>
      </c>
      <c r="CF885">
        <v>41.628508400958722</v>
      </c>
      <c r="CG885">
        <v>3.4784988869695659</v>
      </c>
      <c r="CH885">
        <v>0</v>
      </c>
      <c r="CI885">
        <v>0</v>
      </c>
      <c r="CJ885">
        <v>38.150009513989147</v>
      </c>
      <c r="CK885">
        <v>66.066770094328717</v>
      </c>
      <c r="CL885">
        <v>24.21848380914782</v>
      </c>
      <c r="CM885">
        <v>0</v>
      </c>
      <c r="CN885">
        <v>3.698276771191745</v>
      </c>
      <c r="CO885">
        <v>38.150009513989147</v>
      </c>
      <c r="CP885">
        <v>50.324755618382639</v>
      </c>
      <c r="CQ885">
        <v>44.270134666095679</v>
      </c>
      <c r="CR885">
        <v>2.4218483809147822</v>
      </c>
      <c r="CS885">
        <v>0</v>
      </c>
      <c r="CT885">
        <v>3.698276771191745</v>
      </c>
      <c r="CU885">
        <v>38.150009513989147</v>
      </c>
      <c r="CV885">
        <f t="shared" si="13"/>
        <v>293.94050098193821</v>
      </c>
    </row>
    <row r="886" spans="1:100" x14ac:dyDescent="0.25">
      <c r="A886" s="1">
        <v>525</v>
      </c>
      <c r="B886" t="s">
        <v>99</v>
      </c>
      <c r="C886" t="s">
        <v>113</v>
      </c>
      <c r="D886">
        <v>1</v>
      </c>
      <c r="E886">
        <v>4</v>
      </c>
      <c r="F886">
        <v>1</v>
      </c>
      <c r="G886">
        <v>32.041060000000002</v>
      </c>
      <c r="H886">
        <v>6</v>
      </c>
      <c r="I886" t="s">
        <v>119</v>
      </c>
      <c r="J886">
        <v>1.2130000000000001</v>
      </c>
      <c r="K886">
        <v>500</v>
      </c>
      <c r="L886">
        <v>100</v>
      </c>
      <c r="N886" t="s">
        <v>120</v>
      </c>
      <c r="O886">
        <v>0</v>
      </c>
      <c r="P886">
        <v>0.125</v>
      </c>
      <c r="Q886">
        <v>3.2500000000000001E-2</v>
      </c>
      <c r="R886">
        <v>77.5</v>
      </c>
      <c r="S886">
        <v>170</v>
      </c>
      <c r="T886">
        <v>100</v>
      </c>
      <c r="U886">
        <v>1812.1301775147931</v>
      </c>
      <c r="V886">
        <v>20</v>
      </c>
      <c r="W886">
        <v>0.95</v>
      </c>
      <c r="X886">
        <v>1</v>
      </c>
      <c r="Y886">
        <v>51155.455113944001</v>
      </c>
      <c r="Z886">
        <v>255777275.56972</v>
      </c>
      <c r="AA886">
        <v>310257835.26607043</v>
      </c>
      <c r="AB886">
        <v>310257.83526607038</v>
      </c>
      <c r="AC886">
        <v>0</v>
      </c>
      <c r="AD886">
        <v>2650.944634609019</v>
      </c>
      <c r="AE886">
        <v>1590566.780765411</v>
      </c>
      <c r="AF886">
        <v>1590566.780765411</v>
      </c>
      <c r="AG886">
        <v>50.963445656511382</v>
      </c>
      <c r="AH886">
        <v>52.5006330161143</v>
      </c>
      <c r="AI886">
        <v>52.5006330161143</v>
      </c>
      <c r="AJ886">
        <v>10083.37964614729</v>
      </c>
      <c r="AK886">
        <v>854.70085470085473</v>
      </c>
      <c r="AL886" t="s">
        <v>123</v>
      </c>
      <c r="AM886">
        <v>4068.799058748858</v>
      </c>
      <c r="AN886">
        <v>570.88351691536525</v>
      </c>
      <c r="AO886">
        <v>8925.1076127394317</v>
      </c>
      <c r="AP886">
        <v>15577.76307651237</v>
      </c>
      <c r="AQ886">
        <v>6652.655463772935</v>
      </c>
      <c r="AR886">
        <v>6.3394883937504176E-3</v>
      </c>
      <c r="AS886">
        <v>197.85513942892081</v>
      </c>
      <c r="AT886">
        <v>79.837597445278021</v>
      </c>
      <c r="AU886">
        <v>11.201823376760361</v>
      </c>
      <c r="AV886">
        <v>175.12763310577111</v>
      </c>
      <c r="AW886">
        <v>305.66542108445651</v>
      </c>
      <c r="AX886">
        <v>130.53778797868529</v>
      </c>
      <c r="AY886">
        <v>1.030162547681007</v>
      </c>
      <c r="AZ886" t="s">
        <v>160</v>
      </c>
      <c r="BA886" t="str">
        <f>VLOOKUP($AZ886,Sheet1!$A$2:$B$58,2,FALSE)</f>
        <v>Adipate</v>
      </c>
      <c r="BB886" t="s">
        <v>209</v>
      </c>
      <c r="BC886">
        <v>6</v>
      </c>
      <c r="BD886">
        <v>19.93</v>
      </c>
      <c r="BE886">
        <v>0</v>
      </c>
      <c r="BF886">
        <v>144.12291999999999</v>
      </c>
      <c r="BG886">
        <f>VLOOKUP($AZ886,Sheet1!$A$2:$C$58,3,FALSE)</f>
        <v>4</v>
      </c>
      <c r="BH886">
        <v>337.5</v>
      </c>
      <c r="BI886" t="s">
        <v>238</v>
      </c>
      <c r="BJ886">
        <v>0.96784773520853939</v>
      </c>
      <c r="BK886">
        <v>0.10905737704918</v>
      </c>
      <c r="BL886">
        <v>0.49054767937979599</v>
      </c>
      <c r="BM886">
        <v>100</v>
      </c>
      <c r="BN886">
        <v>-1.610675716852725</v>
      </c>
      <c r="BO886">
        <v>623.11052306049453</v>
      </c>
      <c r="BP886">
        <v>266.10621855091728</v>
      </c>
      <c r="BQ886">
        <v>1.132177585436033</v>
      </c>
      <c r="BR886">
        <v>192.4701895241256</v>
      </c>
      <c r="BS886">
        <v>430.64033353636893</v>
      </c>
      <c r="BT886">
        <v>0.65434426229508003</v>
      </c>
      <c r="BU886">
        <v>0</v>
      </c>
      <c r="BV886">
        <v>40.628058877370869</v>
      </c>
      <c r="BW886">
        <v>0</v>
      </c>
      <c r="BX886">
        <v>24.19619338021349</v>
      </c>
      <c r="BY886">
        <v>3.8580884825035691</v>
      </c>
      <c r="BZ886">
        <v>63.776868884641402</v>
      </c>
      <c r="CA886">
        <v>23.14881000727053</v>
      </c>
      <c r="CB886">
        <v>0</v>
      </c>
      <c r="CC886">
        <v>0</v>
      </c>
      <c r="CD886">
        <v>40.628058877370869</v>
      </c>
      <c r="CE886">
        <v>48.730142379915563</v>
      </c>
      <c r="CF886">
        <v>42.942939878097917</v>
      </c>
      <c r="CG886">
        <v>2.3148810007270542</v>
      </c>
      <c r="CH886">
        <v>0</v>
      </c>
      <c r="CI886">
        <v>0</v>
      </c>
      <c r="CJ886">
        <v>40.628058877370869</v>
      </c>
      <c r="CK886">
        <v>56.842219084594547</v>
      </c>
      <c r="CL886">
        <v>12.480118007198451</v>
      </c>
      <c r="CM886">
        <v>0</v>
      </c>
      <c r="CN886">
        <v>3.7340422000252289</v>
      </c>
      <c r="CO886">
        <v>40.628058877370869</v>
      </c>
      <c r="CP886">
        <v>48.730142379915563</v>
      </c>
      <c r="CQ886">
        <v>45.610112878115942</v>
      </c>
      <c r="CR886">
        <v>1.2480118007198451</v>
      </c>
      <c r="CS886">
        <v>0</v>
      </c>
      <c r="CT886">
        <v>3.7340422000252289</v>
      </c>
      <c r="CU886">
        <v>40.628058877370869</v>
      </c>
      <c r="CV886">
        <f t="shared" si="13"/>
        <v>430.64033353636893</v>
      </c>
    </row>
    <row r="887" spans="1:100" x14ac:dyDescent="0.25">
      <c r="A887" s="1">
        <v>151</v>
      </c>
      <c r="B887" t="s">
        <v>98</v>
      </c>
      <c r="C887" t="s">
        <v>112</v>
      </c>
      <c r="D887">
        <v>2</v>
      </c>
      <c r="E887">
        <v>4</v>
      </c>
      <c r="F887">
        <v>1</v>
      </c>
      <c r="G887">
        <v>44.051760000000002</v>
      </c>
      <c r="H887">
        <v>10</v>
      </c>
      <c r="I887" t="s">
        <v>119</v>
      </c>
      <c r="J887">
        <v>1.1759999999999999</v>
      </c>
      <c r="K887">
        <v>500</v>
      </c>
      <c r="L887">
        <v>100</v>
      </c>
      <c r="N887" t="s">
        <v>120</v>
      </c>
      <c r="O887">
        <v>0</v>
      </c>
      <c r="P887">
        <v>0.2</v>
      </c>
      <c r="Q887">
        <v>3.2500000000000001E-2</v>
      </c>
      <c r="R887">
        <v>77.5</v>
      </c>
      <c r="S887">
        <v>170</v>
      </c>
      <c r="T887">
        <v>100</v>
      </c>
      <c r="U887">
        <v>1812.1301775147931</v>
      </c>
      <c r="V887">
        <v>20</v>
      </c>
      <c r="W887">
        <v>0.95</v>
      </c>
      <c r="X887">
        <v>1</v>
      </c>
      <c r="Y887">
        <v>61916.248291291653</v>
      </c>
      <c r="Z887">
        <v>309581241.45645821</v>
      </c>
      <c r="AA887">
        <v>364067539.95279479</v>
      </c>
      <c r="AB887">
        <v>364067.53995279479</v>
      </c>
      <c r="AC887">
        <v>0</v>
      </c>
      <c r="AD887">
        <v>3208.5834411466099</v>
      </c>
      <c r="AE887">
        <v>1155090.0388127801</v>
      </c>
      <c r="AF887">
        <v>1155090.0388127801</v>
      </c>
      <c r="AG887">
        <v>50.883749168171263</v>
      </c>
      <c r="AH887">
        <v>101.6710252163009</v>
      </c>
      <c r="AI887">
        <v>101.6710252163009</v>
      </c>
      <c r="AJ887">
        <v>11832.19504846583</v>
      </c>
      <c r="AK887">
        <v>854.70085470085473</v>
      </c>
      <c r="AL887" t="s">
        <v>123</v>
      </c>
      <c r="AM887">
        <v>7879.5044542633168</v>
      </c>
      <c r="AN887">
        <v>690.97157869098169</v>
      </c>
      <c r="AO887">
        <v>17284.074286771149</v>
      </c>
      <c r="AP887">
        <v>21257.371936120981</v>
      </c>
      <c r="AQ887">
        <v>3973.297649349839</v>
      </c>
      <c r="AR887">
        <v>1.0243526176216671E-2</v>
      </c>
      <c r="AS887">
        <v>232.53386870846171</v>
      </c>
      <c r="AT887">
        <v>154.85306375954099</v>
      </c>
      <c r="AU887">
        <v>13.57941562850085</v>
      </c>
      <c r="AV887">
        <v>339.67768824673522</v>
      </c>
      <c r="AW887">
        <v>417.76347623020422</v>
      </c>
      <c r="AX887">
        <v>78.085787983468947</v>
      </c>
      <c r="AY887">
        <v>1.9981040485102071</v>
      </c>
      <c r="AZ887" t="s">
        <v>147</v>
      </c>
      <c r="BA887" t="str">
        <f>VLOOKUP($AZ887,Sheet1!$A$2:$B$58,2,FALSE)</f>
        <v>Nonane</v>
      </c>
      <c r="BB887" t="s">
        <v>200</v>
      </c>
      <c r="BC887">
        <v>9</v>
      </c>
      <c r="BD887">
        <v>24.155999999999999</v>
      </c>
      <c r="BE887">
        <v>44.311</v>
      </c>
      <c r="BF887">
        <v>128.25309999999999</v>
      </c>
      <c r="BG887">
        <f>VLOOKUP($AZ887,Sheet1!$A$2:$C$58,3,FALSE)</f>
        <v>6.2222222222222223</v>
      </c>
      <c r="BH887">
        <v>151</v>
      </c>
      <c r="BI887" t="s">
        <v>98</v>
      </c>
      <c r="BJ887">
        <v>0.97849460610894345</v>
      </c>
      <c r="BK887">
        <v>0.16875486381322999</v>
      </c>
      <c r="BL887">
        <v>0.49131599791074299</v>
      </c>
      <c r="BM887">
        <v>100</v>
      </c>
      <c r="BN887">
        <v>-0.20319516972260779</v>
      </c>
      <c r="BO887">
        <v>850.29487744483936</v>
      </c>
      <c r="BP887">
        <v>158.93190597399339</v>
      </c>
      <c r="BQ887">
        <v>3.0883464025430909</v>
      </c>
      <c r="BR887">
        <v>525.01888843232553</v>
      </c>
      <c r="BS887">
        <v>325.27598901251378</v>
      </c>
      <c r="BT887">
        <v>0.75939688715953491</v>
      </c>
      <c r="BU887">
        <v>0</v>
      </c>
      <c r="BV887">
        <v>49.165913796253797</v>
      </c>
      <c r="BW887">
        <v>0.90125447853216312</v>
      </c>
      <c r="BX887">
        <v>24.462365152723589</v>
      </c>
      <c r="BY887">
        <v>3.8580884825035691</v>
      </c>
      <c r="BZ887">
        <v>93.995149383835539</v>
      </c>
      <c r="CA887">
        <v>44.829235587581742</v>
      </c>
      <c r="CB887">
        <v>0</v>
      </c>
      <c r="CC887">
        <v>0</v>
      </c>
      <c r="CD887">
        <v>49.165913796253797</v>
      </c>
      <c r="CE887">
        <v>64.856146251907404</v>
      </c>
      <c r="CF887">
        <v>53.64883735501197</v>
      </c>
      <c r="CG887">
        <v>4.4829235587581744</v>
      </c>
      <c r="CH887">
        <v>0</v>
      </c>
      <c r="CI887">
        <v>0</v>
      </c>
      <c r="CJ887">
        <v>49.165913796253797</v>
      </c>
      <c r="CK887">
        <v>86.984214525225525</v>
      </c>
      <c r="CL887">
        <v>34.043181958950939</v>
      </c>
      <c r="CM887">
        <v>0</v>
      </c>
      <c r="CN887">
        <v>3.77511877002078</v>
      </c>
      <c r="CO887">
        <v>49.165913796253797</v>
      </c>
      <c r="CP887">
        <v>64.856146251907404</v>
      </c>
      <c r="CQ887">
        <v>56.345350762169673</v>
      </c>
      <c r="CR887">
        <v>3.404318195895093</v>
      </c>
      <c r="CS887">
        <v>0</v>
      </c>
      <c r="CT887">
        <v>3.77511877002078</v>
      </c>
      <c r="CU887">
        <v>49.165913796253797</v>
      </c>
      <c r="CV887">
        <f t="shared" si="13"/>
        <v>325.27598901251378</v>
      </c>
    </row>
    <row r="888" spans="1:100" x14ac:dyDescent="0.25">
      <c r="A888" s="1">
        <v>748</v>
      </c>
      <c r="B888" t="s">
        <v>101</v>
      </c>
      <c r="C888" t="s">
        <v>115</v>
      </c>
      <c r="D888">
        <v>2</v>
      </c>
      <c r="E888">
        <v>6</v>
      </c>
      <c r="F888">
        <v>2</v>
      </c>
      <c r="G888">
        <v>62.06644</v>
      </c>
      <c r="H888">
        <v>10</v>
      </c>
      <c r="I888" t="s">
        <v>119</v>
      </c>
      <c r="J888">
        <v>1.44</v>
      </c>
      <c r="K888">
        <v>500</v>
      </c>
      <c r="L888">
        <v>100</v>
      </c>
      <c r="N888" t="s">
        <v>120</v>
      </c>
      <c r="O888">
        <v>0</v>
      </c>
      <c r="P888">
        <v>0.2</v>
      </c>
      <c r="Q888">
        <v>3.2500000000000001E-2</v>
      </c>
      <c r="R888">
        <v>77.5</v>
      </c>
      <c r="S888">
        <v>170</v>
      </c>
      <c r="T888">
        <v>100</v>
      </c>
      <c r="U888">
        <v>1812.1301775147931</v>
      </c>
      <c r="V888">
        <v>20</v>
      </c>
      <c r="W888">
        <v>0.95</v>
      </c>
      <c r="X888">
        <v>1</v>
      </c>
      <c r="Y888">
        <v>61916.208388086023</v>
      </c>
      <c r="Z888">
        <v>309581041.9404301</v>
      </c>
      <c r="AA888">
        <v>445796700.39421928</v>
      </c>
      <c r="AB888">
        <v>445796.70039421931</v>
      </c>
      <c r="AC888">
        <v>0</v>
      </c>
      <c r="AD888">
        <v>3208.5813733087111</v>
      </c>
      <c r="AE888">
        <v>1155089.2943911359</v>
      </c>
      <c r="AF888">
        <v>1155089.2943911359</v>
      </c>
      <c r="AG888">
        <v>71.692280384969777</v>
      </c>
      <c r="AH888">
        <v>101.6709596923078</v>
      </c>
      <c r="AI888">
        <v>101.6709596923078</v>
      </c>
      <c r="AJ888">
        <v>14488.392762812129</v>
      </c>
      <c r="AK888">
        <v>854.70085470085473</v>
      </c>
      <c r="AL888" t="s">
        <v>123</v>
      </c>
      <c r="AM888">
        <v>7879.4993761538544</v>
      </c>
      <c r="AN888">
        <v>690.97113338006989</v>
      </c>
      <c r="AO888">
        <v>17284.063147692319</v>
      </c>
      <c r="AP888">
        <v>23913.56412704691</v>
      </c>
      <c r="AQ888">
        <v>6629.5009793545833</v>
      </c>
      <c r="AR888">
        <v>1.2543093276999999E-2</v>
      </c>
      <c r="AS888">
        <v>202.09139233698599</v>
      </c>
      <c r="AT888">
        <v>109.90722200274411</v>
      </c>
      <c r="AU888">
        <v>9.6380130422651682</v>
      </c>
      <c r="AV888">
        <v>241.0868095544065</v>
      </c>
      <c r="AW888">
        <v>333.5584249606373</v>
      </c>
      <c r="AX888">
        <v>92.471615406230768</v>
      </c>
      <c r="AY888">
        <v>1.4181577032612149</v>
      </c>
      <c r="AZ888" t="s">
        <v>147</v>
      </c>
      <c r="BA888" t="str">
        <f>VLOOKUP($AZ888,Sheet1!$A$2:$B$58,2,FALSE)</f>
        <v>Nonane</v>
      </c>
      <c r="BB888" t="s">
        <v>200</v>
      </c>
      <c r="BC888">
        <v>9</v>
      </c>
      <c r="BD888">
        <v>17</v>
      </c>
      <c r="BE888">
        <v>44.311</v>
      </c>
      <c r="BF888">
        <v>128.25309999999999</v>
      </c>
      <c r="BG888">
        <f>VLOOKUP($AZ888,Sheet1!$A$2:$C$58,3,FALSE)</f>
        <v>6.2222222222222223</v>
      </c>
      <c r="BH888">
        <v>151</v>
      </c>
      <c r="BI888" t="s">
        <v>242</v>
      </c>
      <c r="BJ888">
        <v>0.97849460610894723</v>
      </c>
      <c r="BK888">
        <v>0.16875486381322899</v>
      </c>
      <c r="BL888">
        <v>0.34871257917527798</v>
      </c>
      <c r="BM888">
        <v>100</v>
      </c>
      <c r="BN888">
        <v>-0.20319516972260901</v>
      </c>
      <c r="BO888">
        <v>956.54256508187632</v>
      </c>
      <c r="BP888">
        <v>265.18003917418349</v>
      </c>
      <c r="BQ888">
        <v>3.088343781583363</v>
      </c>
      <c r="BR888">
        <v>525.01844286917174</v>
      </c>
      <c r="BS888">
        <v>431.52412221270458</v>
      </c>
      <c r="BT888">
        <v>0.75939688715953046</v>
      </c>
      <c r="BU888">
        <v>0</v>
      </c>
      <c r="BV888">
        <v>48.750750661779442</v>
      </c>
      <c r="BW888">
        <v>0.90892959387269079</v>
      </c>
      <c r="BX888">
        <v>24.462365152723681</v>
      </c>
      <c r="BY888">
        <v>3.8580884825035691</v>
      </c>
      <c r="BZ888">
        <v>93.579957358233997</v>
      </c>
      <c r="CA888">
        <v>44.829206696454548</v>
      </c>
      <c r="CB888">
        <v>0</v>
      </c>
      <c r="CC888">
        <v>0</v>
      </c>
      <c r="CD888">
        <v>48.750750661779442</v>
      </c>
      <c r="CE888">
        <v>64.440973005538538</v>
      </c>
      <c r="CF888">
        <v>53.233671331424887</v>
      </c>
      <c r="CG888">
        <v>4.4829206696454547</v>
      </c>
      <c r="CH888">
        <v>0</v>
      </c>
      <c r="CI888">
        <v>0</v>
      </c>
      <c r="CJ888">
        <v>48.750750661779442</v>
      </c>
      <c r="CK888">
        <v>86.569022499623941</v>
      </c>
      <c r="CL888">
        <v>34.043153067823702</v>
      </c>
      <c r="CM888">
        <v>0</v>
      </c>
      <c r="CN888">
        <v>3.7751187700207951</v>
      </c>
      <c r="CO888">
        <v>48.750750661779442</v>
      </c>
      <c r="CP888">
        <v>64.440973005538538</v>
      </c>
      <c r="CQ888">
        <v>55.930184738582611</v>
      </c>
      <c r="CR888">
        <v>3.404315306782371</v>
      </c>
      <c r="CS888">
        <v>0</v>
      </c>
      <c r="CT888">
        <v>3.7751187700207951</v>
      </c>
      <c r="CU888">
        <v>48.750750661779442</v>
      </c>
      <c r="CV888">
        <f t="shared" si="13"/>
        <v>431.52412221270458</v>
      </c>
    </row>
    <row r="889" spans="1:100" x14ac:dyDescent="0.25">
      <c r="A889" s="1">
        <v>155</v>
      </c>
      <c r="B889" t="s">
        <v>98</v>
      </c>
      <c r="C889" t="s">
        <v>112</v>
      </c>
      <c r="D889">
        <v>2</v>
      </c>
      <c r="E889">
        <v>4</v>
      </c>
      <c r="F889">
        <v>1</v>
      </c>
      <c r="G889">
        <v>44.051760000000002</v>
      </c>
      <c r="H889">
        <v>10</v>
      </c>
      <c r="I889" t="s">
        <v>119</v>
      </c>
      <c r="J889">
        <v>1.1759999999999999</v>
      </c>
      <c r="K889">
        <v>500</v>
      </c>
      <c r="L889">
        <v>100</v>
      </c>
      <c r="N889" t="s">
        <v>120</v>
      </c>
      <c r="O889">
        <v>0</v>
      </c>
      <c r="P889">
        <v>0.2</v>
      </c>
      <c r="Q889">
        <v>3.2500000000000001E-2</v>
      </c>
      <c r="R889">
        <v>77.5</v>
      </c>
      <c r="S889">
        <v>170</v>
      </c>
      <c r="T889">
        <v>100</v>
      </c>
      <c r="U889">
        <v>1812.1301775147931</v>
      </c>
      <c r="V889">
        <v>20</v>
      </c>
      <c r="W889">
        <v>0.95</v>
      </c>
      <c r="X889">
        <v>1</v>
      </c>
      <c r="Y889">
        <v>57619.087244178932</v>
      </c>
      <c r="Z889">
        <v>288095436.22089458</v>
      </c>
      <c r="AA889">
        <v>338800232.99577212</v>
      </c>
      <c r="AB889">
        <v>338800.23299577198</v>
      </c>
      <c r="AC889">
        <v>0</v>
      </c>
      <c r="AD889">
        <v>2985.8987636958718</v>
      </c>
      <c r="AE889">
        <v>1074923.554930514</v>
      </c>
      <c r="AF889">
        <v>1074923.554930514</v>
      </c>
      <c r="AG889">
        <v>47.352274460145829</v>
      </c>
      <c r="AH889">
        <v>94.614771304983833</v>
      </c>
      <c r="AI889">
        <v>94.614771304983833</v>
      </c>
      <c r="AJ889">
        <v>11011.007572362591</v>
      </c>
      <c r="AK889">
        <v>854.70085470085473</v>
      </c>
      <c r="AL889" t="s">
        <v>123</v>
      </c>
      <c r="AM889">
        <v>7332.6447761362469</v>
      </c>
      <c r="AN889">
        <v>643.01621584916563</v>
      </c>
      <c r="AO889">
        <v>16084.51112184725</v>
      </c>
      <c r="AP889">
        <v>19841.36941904886</v>
      </c>
      <c r="AQ889">
        <v>3756.8582972016079</v>
      </c>
      <c r="AR889">
        <v>1.024352617621666E-2</v>
      </c>
      <c r="AS889">
        <v>232.53386870846171</v>
      </c>
      <c r="AT889">
        <v>154.85306375954099</v>
      </c>
      <c r="AU889">
        <v>13.57941562850084</v>
      </c>
      <c r="AV889">
        <v>339.67768824673522</v>
      </c>
      <c r="AW889">
        <v>419.01618550020032</v>
      </c>
      <c r="AX889">
        <v>79.338497253465164</v>
      </c>
      <c r="AY889">
        <v>1.998104048510206</v>
      </c>
      <c r="AZ889" t="s">
        <v>177</v>
      </c>
      <c r="BA889" t="str">
        <f>VLOOKUP($AZ889,Sheet1!$A$2:$B$58,2,FALSE)</f>
        <v>Phenol</v>
      </c>
      <c r="BB889" t="s">
        <v>224</v>
      </c>
      <c r="BC889">
        <v>6</v>
      </c>
      <c r="BD889">
        <v>24.155999999999999</v>
      </c>
      <c r="BE889">
        <v>0</v>
      </c>
      <c r="BF889">
        <v>94.11023999999999</v>
      </c>
      <c r="BG889">
        <f>VLOOKUP($AZ889,Sheet1!$A$2:$C$58,3,FALSE)</f>
        <v>4.666666666666667</v>
      </c>
      <c r="BH889">
        <v>181.7</v>
      </c>
      <c r="BI889" t="s">
        <v>98</v>
      </c>
      <c r="BJ889">
        <v>0.97873253114949521</v>
      </c>
      <c r="BK889">
        <v>0.24713004484304901</v>
      </c>
      <c r="BL889">
        <v>0.52795774405813001</v>
      </c>
      <c r="BM889">
        <v>100</v>
      </c>
      <c r="BN889">
        <v>-1.05956805503551</v>
      </c>
      <c r="BO889">
        <v>793.65477676195462</v>
      </c>
      <c r="BP889">
        <v>150.27433188806441</v>
      </c>
      <c r="BQ889">
        <v>2.805858321049858</v>
      </c>
      <c r="BR889">
        <v>476.99591457847589</v>
      </c>
      <c r="BS889">
        <v>316.65886218347867</v>
      </c>
      <c r="BT889">
        <v>0.74139013452914704</v>
      </c>
      <c r="BU889">
        <v>0</v>
      </c>
      <c r="BV889">
        <v>45.753661674371308</v>
      </c>
      <c r="BW889">
        <v>0</v>
      </c>
      <c r="BX889">
        <v>24.46831327873738</v>
      </c>
      <c r="BY889">
        <v>3.8580884825035691</v>
      </c>
      <c r="BZ889">
        <v>87.47162275396758</v>
      </c>
      <c r="CA889">
        <v>41.717961079596257</v>
      </c>
      <c r="CB889">
        <v>0</v>
      </c>
      <c r="CC889">
        <v>0</v>
      </c>
      <c r="CD889">
        <v>45.753661674371308</v>
      </c>
      <c r="CE889">
        <v>60.35494805223</v>
      </c>
      <c r="CF889">
        <v>49.925457782330938</v>
      </c>
      <c r="CG889">
        <v>4.1717961079596257</v>
      </c>
      <c r="CH889">
        <v>0</v>
      </c>
      <c r="CI889">
        <v>0</v>
      </c>
      <c r="CJ889">
        <v>45.753661674371308</v>
      </c>
      <c r="CK889">
        <v>80.45898315733433</v>
      </c>
      <c r="CL889">
        <v>30.929284777083591</v>
      </c>
      <c r="CM889">
        <v>0</v>
      </c>
      <c r="CN889">
        <v>3.7760367058794331</v>
      </c>
      <c r="CO889">
        <v>45.753661674371308</v>
      </c>
      <c r="CP889">
        <v>60.35494805223</v>
      </c>
      <c r="CQ889">
        <v>52.622626857959098</v>
      </c>
      <c r="CR889">
        <v>3.0929284777083592</v>
      </c>
      <c r="CS889">
        <v>0</v>
      </c>
      <c r="CT889">
        <v>3.7760367058794331</v>
      </c>
      <c r="CU889">
        <v>45.753661674371308</v>
      </c>
      <c r="CV889">
        <f t="shared" si="13"/>
        <v>316.65886218347867</v>
      </c>
    </row>
    <row r="890" spans="1:100" x14ac:dyDescent="0.25">
      <c r="A890" s="1">
        <v>744</v>
      </c>
      <c r="B890" t="s">
        <v>101</v>
      </c>
      <c r="C890" t="s">
        <v>115</v>
      </c>
      <c r="D890">
        <v>2</v>
      </c>
      <c r="E890">
        <v>6</v>
      </c>
      <c r="F890">
        <v>2</v>
      </c>
      <c r="G890">
        <v>62.06644</v>
      </c>
      <c r="H890">
        <v>10</v>
      </c>
      <c r="I890" t="s">
        <v>119</v>
      </c>
      <c r="J890">
        <v>1.44</v>
      </c>
      <c r="K890">
        <v>500</v>
      </c>
      <c r="L890">
        <v>100</v>
      </c>
      <c r="N890" t="s">
        <v>120</v>
      </c>
      <c r="O890">
        <v>0</v>
      </c>
      <c r="P890">
        <v>0.2</v>
      </c>
      <c r="Q890">
        <v>3.2500000000000001E-2</v>
      </c>
      <c r="R890">
        <v>77.5</v>
      </c>
      <c r="S890">
        <v>170</v>
      </c>
      <c r="T890">
        <v>100</v>
      </c>
      <c r="U890">
        <v>1812.1301775147931</v>
      </c>
      <c r="V890">
        <v>20</v>
      </c>
      <c r="W890">
        <v>0.95</v>
      </c>
      <c r="X890">
        <v>1</v>
      </c>
      <c r="Y890">
        <v>57619.050110367432</v>
      </c>
      <c r="Z890">
        <v>288095250.55183709</v>
      </c>
      <c r="AA890">
        <v>414857160.79464549</v>
      </c>
      <c r="AB890">
        <v>414857.16079464549</v>
      </c>
      <c r="AC890">
        <v>0</v>
      </c>
      <c r="AD890">
        <v>2985.8968393717091</v>
      </c>
      <c r="AE890">
        <v>1074922.862173815</v>
      </c>
      <c r="AF890">
        <v>1074922.862173815</v>
      </c>
      <c r="AG890">
        <v>66.716635329739375</v>
      </c>
      <c r="AH890">
        <v>94.614710328539203</v>
      </c>
      <c r="AI890">
        <v>94.614710328539203</v>
      </c>
      <c r="AJ890">
        <v>13482.857725825979</v>
      </c>
      <c r="AK890">
        <v>854.70085470085473</v>
      </c>
      <c r="AL890" t="s">
        <v>123</v>
      </c>
      <c r="AM890">
        <v>7332.6400504617886</v>
      </c>
      <c r="AN890">
        <v>643.01580144407717</v>
      </c>
      <c r="AO890">
        <v>16084.500755851661</v>
      </c>
      <c r="AP890">
        <v>22313.214432432698</v>
      </c>
      <c r="AQ890">
        <v>6228.7136765810374</v>
      </c>
      <c r="AR890">
        <v>1.2543093276999999E-2</v>
      </c>
      <c r="AS890">
        <v>202.09139233698599</v>
      </c>
      <c r="AT890">
        <v>109.90722200274411</v>
      </c>
      <c r="AU890">
        <v>9.63801304226517</v>
      </c>
      <c r="AV890">
        <v>241.0868095544065</v>
      </c>
      <c r="AW890">
        <v>334.44753804133222</v>
      </c>
      <c r="AX890">
        <v>93.360728486925723</v>
      </c>
      <c r="AY890">
        <v>1.4181577032612149</v>
      </c>
      <c r="AZ890" t="s">
        <v>177</v>
      </c>
      <c r="BA890" t="str">
        <f>VLOOKUP($AZ890,Sheet1!$A$2:$B$58,2,FALSE)</f>
        <v>Phenol</v>
      </c>
      <c r="BB890" t="s">
        <v>224</v>
      </c>
      <c r="BC890">
        <v>6</v>
      </c>
      <c r="BD890">
        <v>17</v>
      </c>
      <c r="BE890">
        <v>0</v>
      </c>
      <c r="BF890">
        <v>94.11023999999999</v>
      </c>
      <c r="BG890">
        <f>VLOOKUP($AZ890,Sheet1!$A$2:$C$58,3,FALSE)</f>
        <v>4.666666666666667</v>
      </c>
      <c r="BH890">
        <v>181.7</v>
      </c>
      <c r="BI890" t="s">
        <v>242</v>
      </c>
      <c r="BJ890">
        <v>0.97873253114949699</v>
      </c>
      <c r="BK890">
        <v>0.24713004484304901</v>
      </c>
      <c r="BL890">
        <v>0.37471913678560598</v>
      </c>
      <c r="BM890">
        <v>100</v>
      </c>
      <c r="BN890">
        <v>-1.05956805503551</v>
      </c>
      <c r="BO890">
        <v>892.52857729730795</v>
      </c>
      <c r="BP890">
        <v>249.14854706324141</v>
      </c>
      <c r="BQ890">
        <v>2.8058558819920711</v>
      </c>
      <c r="BR890">
        <v>476.99549993865202</v>
      </c>
      <c r="BS890">
        <v>415.53307735865587</v>
      </c>
      <c r="BT890">
        <v>0.74139013452914704</v>
      </c>
      <c r="BU890">
        <v>0</v>
      </c>
      <c r="BV890">
        <v>45.36731202422277</v>
      </c>
      <c r="BW890">
        <v>0</v>
      </c>
      <c r="BX890">
        <v>24.46831327873743</v>
      </c>
      <c r="BY890">
        <v>3.8580884825035691</v>
      </c>
      <c r="BZ890">
        <v>87.085246217816888</v>
      </c>
      <c r="CA890">
        <v>41.717934193594118</v>
      </c>
      <c r="CB890">
        <v>0</v>
      </c>
      <c r="CC890">
        <v>0</v>
      </c>
      <c r="CD890">
        <v>45.36731202422277</v>
      </c>
      <c r="CE890">
        <v>59.96858899198071</v>
      </c>
      <c r="CF890">
        <v>49.53910544358218</v>
      </c>
      <c r="CG890">
        <v>4.1717934193594122</v>
      </c>
      <c r="CH890">
        <v>0</v>
      </c>
      <c r="CI890">
        <v>0</v>
      </c>
      <c r="CJ890">
        <v>45.36731202422277</v>
      </c>
      <c r="CK890">
        <v>80.072606621183638</v>
      </c>
      <c r="CL890">
        <v>30.929257891081431</v>
      </c>
      <c r="CM890">
        <v>0</v>
      </c>
      <c r="CN890">
        <v>3.7760367058794402</v>
      </c>
      <c r="CO890">
        <v>45.36731202422277</v>
      </c>
      <c r="CP890">
        <v>59.96858899198071</v>
      </c>
      <c r="CQ890">
        <v>52.236274519210347</v>
      </c>
      <c r="CR890">
        <v>3.092925789108143</v>
      </c>
      <c r="CS890">
        <v>0</v>
      </c>
      <c r="CT890">
        <v>3.7760367058794402</v>
      </c>
      <c r="CU890">
        <v>45.36731202422277</v>
      </c>
      <c r="CV890">
        <f t="shared" si="13"/>
        <v>415.53307735865587</v>
      </c>
    </row>
    <row r="891" spans="1:100" x14ac:dyDescent="0.25">
      <c r="A891" s="1">
        <v>897</v>
      </c>
      <c r="B891" t="s">
        <v>103</v>
      </c>
      <c r="C891" t="s">
        <v>116</v>
      </c>
      <c r="D891">
        <v>2</v>
      </c>
      <c r="E891">
        <v>4</v>
      </c>
      <c r="F891">
        <v>2</v>
      </c>
      <c r="G891">
        <v>60.050759999999997</v>
      </c>
      <c r="H891">
        <v>8</v>
      </c>
      <c r="I891" t="s">
        <v>119</v>
      </c>
      <c r="J891">
        <v>1.3440000000000001</v>
      </c>
      <c r="K891">
        <v>500</v>
      </c>
      <c r="L891">
        <v>100</v>
      </c>
      <c r="N891" t="s">
        <v>120</v>
      </c>
      <c r="O891">
        <v>0</v>
      </c>
      <c r="P891">
        <v>0.25</v>
      </c>
      <c r="Q891">
        <v>3.2500000000000001E-2</v>
      </c>
      <c r="R891">
        <v>77.5</v>
      </c>
      <c r="S891">
        <v>170</v>
      </c>
      <c r="T891">
        <v>100</v>
      </c>
      <c r="U891">
        <v>1812.1301775147931</v>
      </c>
      <c r="V891">
        <v>20</v>
      </c>
      <c r="W891">
        <v>0.95</v>
      </c>
      <c r="X891">
        <v>1</v>
      </c>
      <c r="Y891">
        <v>41141.784418969371</v>
      </c>
      <c r="Z891">
        <v>205708922.09484681</v>
      </c>
      <c r="AA891">
        <v>276472791.29547417</v>
      </c>
      <c r="AB891">
        <v>276472.79129547422</v>
      </c>
      <c r="AC891">
        <v>0</v>
      </c>
      <c r="AD891">
        <v>2132.0227221276118</v>
      </c>
      <c r="AE891">
        <v>959410.2249574255</v>
      </c>
      <c r="AF891">
        <v>959410.2249574255</v>
      </c>
      <c r="AG891">
        <v>57.613313160464372</v>
      </c>
      <c r="AH891">
        <v>84.447288000752579</v>
      </c>
      <c r="AI891">
        <v>84.447288000752579</v>
      </c>
      <c r="AJ891">
        <v>8985.3657171029099</v>
      </c>
      <c r="AK891">
        <v>854.70085470085473</v>
      </c>
      <c r="AL891" t="s">
        <v>123</v>
      </c>
      <c r="AM891">
        <v>6544.6648200583249</v>
      </c>
      <c r="AN891">
        <v>459.13317609939219</v>
      </c>
      <c r="AO891">
        <v>14356.03896012794</v>
      </c>
      <c r="AP891">
        <v>16843.864567961478</v>
      </c>
      <c r="AQ891">
        <v>2487.825607833543</v>
      </c>
      <c r="AR891">
        <v>9.3655096468266662E-3</v>
      </c>
      <c r="AS891">
        <v>155.95988538407619</v>
      </c>
      <c r="AT891">
        <v>113.5963974477592</v>
      </c>
      <c r="AU891">
        <v>7.9692201491800398</v>
      </c>
      <c r="AV891">
        <v>249.17919440153631</v>
      </c>
      <c r="AW891">
        <v>292.36063062452291</v>
      </c>
      <c r="AX891">
        <v>43.181436222986548</v>
      </c>
      <c r="AY891">
        <v>1.46575996706786</v>
      </c>
      <c r="AZ891" t="s">
        <v>163</v>
      </c>
      <c r="BA891" t="str">
        <f>VLOOKUP($AZ891,Sheet1!$A$2:$B$58,2,FALSE)</f>
        <v>Catechol</v>
      </c>
      <c r="BB891" t="s">
        <v>211</v>
      </c>
      <c r="BC891">
        <v>6</v>
      </c>
      <c r="BD891">
        <v>17</v>
      </c>
      <c r="BE891">
        <v>0</v>
      </c>
      <c r="BF891">
        <v>110.10924</v>
      </c>
      <c r="BG891">
        <f>VLOOKUP($AZ891,Sheet1!$A$2:$C$58,3,FALSE)</f>
        <v>4.333333333333333</v>
      </c>
      <c r="BH891">
        <v>245</v>
      </c>
      <c r="BI891" t="s">
        <v>245</v>
      </c>
      <c r="BJ891">
        <v>0.97965791090366061</v>
      </c>
      <c r="BK891">
        <v>0.23665782493368701</v>
      </c>
      <c r="BL891">
        <v>0.43392748357259198</v>
      </c>
      <c r="BM891">
        <v>100</v>
      </c>
      <c r="BN891">
        <v>-0.56700635134597765</v>
      </c>
      <c r="BO891">
        <v>673.75458271845946</v>
      </c>
      <c r="BP891">
        <v>99.513024313341745</v>
      </c>
      <c r="BQ891">
        <v>2.398233609126442</v>
      </c>
      <c r="BR891">
        <v>407.69971355149522</v>
      </c>
      <c r="BS891">
        <v>266.05486916696429</v>
      </c>
      <c r="BT891">
        <v>0.70997347480106099</v>
      </c>
      <c r="BU891">
        <v>0</v>
      </c>
      <c r="BV891">
        <v>39.177052949115769</v>
      </c>
      <c r="BW891">
        <v>0</v>
      </c>
      <c r="BX891">
        <v>24.491447772591521</v>
      </c>
      <c r="BY891">
        <v>3.8580884825035691</v>
      </c>
      <c r="BZ891">
        <v>76.41192257361466</v>
      </c>
      <c r="CA891">
        <v>37.234869624498891</v>
      </c>
      <c r="CB891">
        <v>0</v>
      </c>
      <c r="CC891">
        <v>0</v>
      </c>
      <c r="CD891">
        <v>39.177052949115769</v>
      </c>
      <c r="CE891">
        <v>52.209257317690387</v>
      </c>
      <c r="CF891">
        <v>42.900539911565659</v>
      </c>
      <c r="CG891">
        <v>3.723486962449889</v>
      </c>
      <c r="CH891">
        <v>0</v>
      </c>
      <c r="CI891">
        <v>0</v>
      </c>
      <c r="CJ891">
        <v>39.177052949115769</v>
      </c>
      <c r="CK891">
        <v>69.39265261117724</v>
      </c>
      <c r="CL891">
        <v>26.435992759210549</v>
      </c>
      <c r="CM891">
        <v>0</v>
      </c>
      <c r="CN891">
        <v>3.77960690285092</v>
      </c>
      <c r="CO891">
        <v>39.177052949115769</v>
      </c>
      <c r="CP891">
        <v>52.209257317690387</v>
      </c>
      <c r="CQ891">
        <v>45.600259127887753</v>
      </c>
      <c r="CR891">
        <v>2.6435992759210549</v>
      </c>
      <c r="CS891">
        <v>0</v>
      </c>
      <c r="CT891">
        <v>3.77960690285092</v>
      </c>
      <c r="CU891">
        <v>39.177052949115769</v>
      </c>
      <c r="CV891">
        <f t="shared" si="13"/>
        <v>266.05486916696429</v>
      </c>
    </row>
    <row r="892" spans="1:100" x14ac:dyDescent="0.25">
      <c r="A892" s="1">
        <v>100</v>
      </c>
      <c r="B892" t="s">
        <v>97</v>
      </c>
      <c r="C892" t="s">
        <v>111</v>
      </c>
      <c r="D892">
        <v>2</v>
      </c>
      <c r="E892">
        <v>6</v>
      </c>
      <c r="F892">
        <v>1</v>
      </c>
      <c r="G892">
        <v>46.067439999999998</v>
      </c>
      <c r="H892">
        <v>12</v>
      </c>
      <c r="I892" t="s">
        <v>119</v>
      </c>
      <c r="J892">
        <v>1.145</v>
      </c>
      <c r="K892">
        <v>500</v>
      </c>
      <c r="L892">
        <v>100</v>
      </c>
      <c r="N892" t="s">
        <v>120</v>
      </c>
      <c r="O892">
        <v>0</v>
      </c>
      <c r="P892">
        <v>0.16666666666666671</v>
      </c>
      <c r="Q892">
        <v>3.2500000000000001E-2</v>
      </c>
      <c r="R892">
        <v>77.5</v>
      </c>
      <c r="S892">
        <v>170</v>
      </c>
      <c r="T892">
        <v>100</v>
      </c>
      <c r="U892">
        <v>1812.1301775147931</v>
      </c>
      <c r="V892">
        <v>20</v>
      </c>
      <c r="W892">
        <v>0.95</v>
      </c>
      <c r="X892">
        <v>1</v>
      </c>
      <c r="Y892">
        <v>64661.270166618277</v>
      </c>
      <c r="Z892">
        <v>323306350.83309138</v>
      </c>
      <c r="AA892">
        <v>370185771.70388961</v>
      </c>
      <c r="AB892">
        <v>370185.77170388959</v>
      </c>
      <c r="AC892">
        <v>0</v>
      </c>
      <c r="AD892">
        <v>3350.8341746426349</v>
      </c>
      <c r="AE892">
        <v>1005250.25239279</v>
      </c>
      <c r="AF892">
        <v>1005250.25239279</v>
      </c>
      <c r="AG892">
        <v>46.309305687089733</v>
      </c>
      <c r="AH892">
        <v>88.482127215613446</v>
      </c>
      <c r="AI892">
        <v>88.482127215613446</v>
      </c>
      <c r="AJ892">
        <v>12031.037580376409</v>
      </c>
      <c r="AK892">
        <v>854.70085470085473</v>
      </c>
      <c r="AL892" t="s">
        <v>123</v>
      </c>
      <c r="AM892">
        <v>6857.3648592100417</v>
      </c>
      <c r="AN892">
        <v>721.60541312184614</v>
      </c>
      <c r="AO892">
        <v>15041.961626654291</v>
      </c>
      <c r="AP892">
        <v>20464.708707409161</v>
      </c>
      <c r="AQ892">
        <v>5422.7470807548734</v>
      </c>
      <c r="AR892">
        <v>1.1968201501804171E-2</v>
      </c>
      <c r="AS892">
        <v>259.79740792638279</v>
      </c>
      <c r="AT892">
        <v>148.07747076894219</v>
      </c>
      <c r="AU892">
        <v>15.582298253351221</v>
      </c>
      <c r="AV892">
        <v>324.81509717058299</v>
      </c>
      <c r="AW892">
        <v>441.9135291228169</v>
      </c>
      <c r="AX892">
        <v>117.0984319522339</v>
      </c>
      <c r="AY892">
        <v>1.9106770421799</v>
      </c>
      <c r="AZ892" t="s">
        <v>147</v>
      </c>
      <c r="BA892" t="str">
        <f>VLOOKUP($AZ892,Sheet1!$A$2:$B$58,2,FALSE)</f>
        <v>Nonane</v>
      </c>
      <c r="BB892" t="s">
        <v>200</v>
      </c>
      <c r="BC892">
        <v>9</v>
      </c>
      <c r="BD892">
        <v>30.68</v>
      </c>
      <c r="BE892">
        <v>44.311</v>
      </c>
      <c r="BF892">
        <v>128.25309999999999</v>
      </c>
      <c r="BG892">
        <f>VLOOKUP($AZ892,Sheet1!$A$2:$C$58,3,FALSE)</f>
        <v>6.2222222222222223</v>
      </c>
      <c r="BH892">
        <v>151</v>
      </c>
      <c r="BI892" t="s">
        <v>231</v>
      </c>
      <c r="BJ892">
        <v>0.98134144598155704</v>
      </c>
      <c r="BK892">
        <v>0.25295522388059699</v>
      </c>
      <c r="BL892">
        <v>0.53984830109360904</v>
      </c>
      <c r="BM892">
        <v>100</v>
      </c>
      <c r="BN892">
        <v>-0.9455577323924903</v>
      </c>
      <c r="BO892">
        <v>818.58834829636635</v>
      </c>
      <c r="BP892">
        <v>216.90988323019491</v>
      </c>
      <c r="BQ892">
        <v>2.5579436426429809</v>
      </c>
      <c r="BR892">
        <v>434.85041924930681</v>
      </c>
      <c r="BS892">
        <v>383.73792904705959</v>
      </c>
      <c r="BT892">
        <v>1.1382985074626859</v>
      </c>
      <c r="BU892">
        <v>0</v>
      </c>
      <c r="BV892">
        <v>56.830779939196518</v>
      </c>
      <c r="BW892">
        <v>0.77970071935328911</v>
      </c>
      <c r="BX892">
        <v>24.533536149538929</v>
      </c>
      <c r="BY892">
        <v>3.8580884825035691</v>
      </c>
      <c r="BZ892">
        <v>95.844708615536376</v>
      </c>
      <c r="CA892">
        <v>39.013928676339859</v>
      </c>
      <c r="CB892">
        <v>0</v>
      </c>
      <c r="CC892">
        <v>0</v>
      </c>
      <c r="CD892">
        <v>56.830779939196518</v>
      </c>
      <c r="CE892">
        <v>70.485654975915466</v>
      </c>
      <c r="CF892">
        <v>60.732172806830498</v>
      </c>
      <c r="CG892">
        <v>3.901392867633986</v>
      </c>
      <c r="CH892">
        <v>0</v>
      </c>
      <c r="CI892">
        <v>0</v>
      </c>
      <c r="CJ892">
        <v>56.830779939196518</v>
      </c>
      <c r="CK892">
        <v>88.813376088124528</v>
      </c>
      <c r="CL892">
        <v>28.196494018783159</v>
      </c>
      <c r="CM892">
        <v>0</v>
      </c>
      <c r="CN892">
        <v>3.786102130144843</v>
      </c>
      <c r="CO892">
        <v>56.830779939196518</v>
      </c>
      <c r="CP892">
        <v>70.485654975915466</v>
      </c>
      <c r="CQ892">
        <v>63.436531471219681</v>
      </c>
      <c r="CR892">
        <v>2.8196494018783169</v>
      </c>
      <c r="CS892">
        <v>0</v>
      </c>
      <c r="CT892">
        <v>3.786102130144843</v>
      </c>
      <c r="CU892">
        <v>56.830779939196518</v>
      </c>
      <c r="CV892">
        <f t="shared" si="13"/>
        <v>383.73792904705959</v>
      </c>
    </row>
    <row r="893" spans="1:100" x14ac:dyDescent="0.25">
      <c r="A893" s="1">
        <v>105</v>
      </c>
      <c r="B893" t="s">
        <v>97</v>
      </c>
      <c r="C893" t="s">
        <v>111</v>
      </c>
      <c r="D893">
        <v>2</v>
      </c>
      <c r="E893">
        <v>6</v>
      </c>
      <c r="F893">
        <v>1</v>
      </c>
      <c r="G893">
        <v>46.067439999999998</v>
      </c>
      <c r="H893">
        <v>12</v>
      </c>
      <c r="I893" t="s">
        <v>119</v>
      </c>
      <c r="J893">
        <v>1.145</v>
      </c>
      <c r="K893">
        <v>500</v>
      </c>
      <c r="L893">
        <v>100</v>
      </c>
      <c r="N893" t="s">
        <v>120</v>
      </c>
      <c r="O893">
        <v>0</v>
      </c>
      <c r="P893">
        <v>0.16666666666666671</v>
      </c>
      <c r="Q893">
        <v>3.2500000000000001E-2</v>
      </c>
      <c r="R893">
        <v>77.5</v>
      </c>
      <c r="S893">
        <v>170</v>
      </c>
      <c r="T893">
        <v>100</v>
      </c>
      <c r="U893">
        <v>1812.1301775147931</v>
      </c>
      <c r="V893">
        <v>20</v>
      </c>
      <c r="W893">
        <v>0.95</v>
      </c>
      <c r="X893">
        <v>1</v>
      </c>
      <c r="Y893">
        <v>60908.972789026811</v>
      </c>
      <c r="Z893">
        <v>304544863.94513398</v>
      </c>
      <c r="AA893">
        <v>348703869.21717852</v>
      </c>
      <c r="AB893">
        <v>348703.86921717838</v>
      </c>
      <c r="AC893">
        <v>0</v>
      </c>
      <c r="AD893">
        <v>3156.3850669487001</v>
      </c>
      <c r="AE893">
        <v>946915.52008460998</v>
      </c>
      <c r="AF893">
        <v>946915.52008460998</v>
      </c>
      <c r="AG893">
        <v>43.621973906566573</v>
      </c>
      <c r="AH893">
        <v>83.347504077847361</v>
      </c>
      <c r="AI893">
        <v>83.347504077847361</v>
      </c>
      <c r="AJ893">
        <v>11332.8757495583</v>
      </c>
      <c r="AK893">
        <v>854.70085470085473</v>
      </c>
      <c r="AL893" t="s">
        <v>123</v>
      </c>
      <c r="AM893">
        <v>6459.4315660331704</v>
      </c>
      <c r="AN893">
        <v>679.73060781202457</v>
      </c>
      <c r="AO893">
        <v>14169.07569323405</v>
      </c>
      <c r="AP893">
        <v>19326.738778104351</v>
      </c>
      <c r="AQ893">
        <v>5157.6630848702953</v>
      </c>
      <c r="AR893">
        <v>1.196820150180416E-2</v>
      </c>
      <c r="AS893">
        <v>259.79740792638268</v>
      </c>
      <c r="AT893">
        <v>148.07747076894219</v>
      </c>
      <c r="AU893">
        <v>15.582298253351221</v>
      </c>
      <c r="AV893">
        <v>324.81509717058287</v>
      </c>
      <c r="AW893">
        <v>443.05053273150997</v>
      </c>
      <c r="AX893">
        <v>118.2354355609272</v>
      </c>
      <c r="AY893">
        <v>1.9106770421799</v>
      </c>
      <c r="AZ893" t="s">
        <v>178</v>
      </c>
      <c r="BA893" t="str">
        <f>VLOOKUP($AZ893,Sheet1!$A$2:$B$58,2,FALSE)</f>
        <v>Benzyl Alcohol</v>
      </c>
      <c r="BB893" t="s">
        <v>225</v>
      </c>
      <c r="BC893">
        <v>7</v>
      </c>
      <c r="BD893">
        <v>30.68</v>
      </c>
      <c r="BE893">
        <v>0</v>
      </c>
      <c r="BF893">
        <v>108.13661999999999</v>
      </c>
      <c r="BG893">
        <f>VLOOKUP($AZ893,Sheet1!$A$2:$C$58,3,FALSE)</f>
        <v>4.8571428571428568</v>
      </c>
      <c r="BH893">
        <v>205</v>
      </c>
      <c r="BI893" t="s">
        <v>231</v>
      </c>
      <c r="BJ893">
        <v>0.98462747273882334</v>
      </c>
      <c r="BK893">
        <v>0.318494318181818</v>
      </c>
      <c r="BL893">
        <v>0.57310565664789104</v>
      </c>
      <c r="BM893">
        <v>100</v>
      </c>
      <c r="BN893">
        <v>-1.665738904171886</v>
      </c>
      <c r="BO893">
        <v>773.06955112417381</v>
      </c>
      <c r="BP893">
        <v>206.3065233948119</v>
      </c>
      <c r="BQ893">
        <v>2.3492726903750709</v>
      </c>
      <c r="BR893">
        <v>399.37635736376211</v>
      </c>
      <c r="BS893">
        <v>373.69319376041182</v>
      </c>
      <c r="BT893">
        <v>1.114730113636363</v>
      </c>
      <c r="BU893">
        <v>0</v>
      </c>
      <c r="BV893">
        <v>53.532886378138492</v>
      </c>
      <c r="BW893">
        <v>0</v>
      </c>
      <c r="BX893">
        <v>24.615686818470579</v>
      </c>
      <c r="BY893">
        <v>3.8580884825035691</v>
      </c>
      <c r="BZ893">
        <v>90.282834438499862</v>
      </c>
      <c r="CA893">
        <v>36.749948060361383</v>
      </c>
      <c r="CB893">
        <v>0</v>
      </c>
      <c r="CC893">
        <v>0</v>
      </c>
      <c r="CD893">
        <v>53.532886378138492</v>
      </c>
      <c r="CE893">
        <v>66.395368199264965</v>
      </c>
      <c r="CF893">
        <v>57.207881184174617</v>
      </c>
      <c r="CG893">
        <v>3.674994806036139</v>
      </c>
      <c r="CH893">
        <v>0</v>
      </c>
      <c r="CI893">
        <v>0</v>
      </c>
      <c r="CJ893">
        <v>53.532886378138492</v>
      </c>
      <c r="CK893">
        <v>83.227957458829408</v>
      </c>
      <c r="CL893">
        <v>25.896291168560669</v>
      </c>
      <c r="CM893">
        <v>0</v>
      </c>
      <c r="CN893">
        <v>3.798779912130251</v>
      </c>
      <c r="CO893">
        <v>53.532886378138492</v>
      </c>
      <c r="CP893">
        <v>66.395368199264965</v>
      </c>
      <c r="CQ893">
        <v>59.921295407124802</v>
      </c>
      <c r="CR893">
        <v>2.589629116856067</v>
      </c>
      <c r="CS893">
        <v>0</v>
      </c>
      <c r="CT893">
        <v>3.798779912130251</v>
      </c>
      <c r="CU893">
        <v>53.532886378138492</v>
      </c>
      <c r="CV893">
        <f t="shared" si="13"/>
        <v>373.69319376041182</v>
      </c>
    </row>
    <row r="894" spans="1:100" x14ac:dyDescent="0.25">
      <c r="A894" s="1">
        <v>936</v>
      </c>
      <c r="B894" t="s">
        <v>103</v>
      </c>
      <c r="C894" t="s">
        <v>116</v>
      </c>
      <c r="D894">
        <v>2</v>
      </c>
      <c r="E894">
        <v>4</v>
      </c>
      <c r="F894">
        <v>2</v>
      </c>
      <c r="G894">
        <v>60.050759999999997</v>
      </c>
      <c r="H894">
        <v>8</v>
      </c>
      <c r="I894" t="s">
        <v>119</v>
      </c>
      <c r="J894">
        <v>1.3440000000000001</v>
      </c>
      <c r="K894">
        <v>500</v>
      </c>
      <c r="L894">
        <v>100</v>
      </c>
      <c r="N894" t="s">
        <v>120</v>
      </c>
      <c r="O894">
        <v>0</v>
      </c>
      <c r="P894">
        <v>0.25</v>
      </c>
      <c r="Q894">
        <v>3.2500000000000001E-2</v>
      </c>
      <c r="R894">
        <v>77.5</v>
      </c>
      <c r="S894">
        <v>170</v>
      </c>
      <c r="T894">
        <v>100</v>
      </c>
      <c r="U894">
        <v>1812.1301775147931</v>
      </c>
      <c r="V894">
        <v>20</v>
      </c>
      <c r="W894">
        <v>0.95</v>
      </c>
      <c r="X894">
        <v>1</v>
      </c>
      <c r="Y894">
        <v>34957.318852137709</v>
      </c>
      <c r="Z894">
        <v>174786594.26068851</v>
      </c>
      <c r="AA894">
        <v>234913182.6863654</v>
      </c>
      <c r="AB894">
        <v>234913.18268636541</v>
      </c>
      <c r="AC894">
        <v>0</v>
      </c>
      <c r="AD894">
        <v>1811.535380634921</v>
      </c>
      <c r="AE894">
        <v>815190.92128571449</v>
      </c>
      <c r="AF894">
        <v>815190.92128571449</v>
      </c>
      <c r="AG894">
        <v>48.952834368307329</v>
      </c>
      <c r="AH894">
        <v>71.753104891568569</v>
      </c>
      <c r="AI894">
        <v>71.753104891568569</v>
      </c>
      <c r="AJ894">
        <v>7634.6784373068758</v>
      </c>
      <c r="AK894">
        <v>854.70085470085473</v>
      </c>
      <c r="AL894" t="s">
        <v>123</v>
      </c>
      <c r="AM894">
        <v>5560.8656290965637</v>
      </c>
      <c r="AN894">
        <v>390.11591400738791</v>
      </c>
      <c r="AO894">
        <v>12198.02783156666</v>
      </c>
      <c r="AP894">
        <v>14440.36083511168</v>
      </c>
      <c r="AQ894">
        <v>2242.3330035450272</v>
      </c>
      <c r="AR894">
        <v>9.3655096468266662E-3</v>
      </c>
      <c r="AS894">
        <v>155.95988538407619</v>
      </c>
      <c r="AT894">
        <v>113.5963974477592</v>
      </c>
      <c r="AU894">
        <v>7.969220149180039</v>
      </c>
      <c r="AV894">
        <v>249.17919440153631</v>
      </c>
      <c r="AW894">
        <v>294.98518362525192</v>
      </c>
      <c r="AX894">
        <v>45.80598922371567</v>
      </c>
      <c r="AY894">
        <v>1.46575996706786</v>
      </c>
      <c r="AZ894" t="s">
        <v>152</v>
      </c>
      <c r="BA894" t="str">
        <f>VLOOKUP($AZ894,Sheet1!$A$2:$B$58,2,FALSE)</f>
        <v>cis,cis-Muconate</v>
      </c>
      <c r="BB894" t="s">
        <v>205</v>
      </c>
      <c r="BC894">
        <v>6</v>
      </c>
      <c r="BD894">
        <v>17</v>
      </c>
      <c r="BE894">
        <v>0</v>
      </c>
      <c r="BF894">
        <v>140.09155999999999</v>
      </c>
      <c r="BG894">
        <f>VLOOKUP($AZ894,Sheet1!$A$2:$C$58,3,FALSE)</f>
        <v>3.333333333333333</v>
      </c>
      <c r="BH894">
        <v>345.4</v>
      </c>
      <c r="BI894" t="s">
        <v>246</v>
      </c>
      <c r="BJ894">
        <v>0.98515480520479159</v>
      </c>
      <c r="BK894">
        <v>0.218916083916084</v>
      </c>
      <c r="BL894">
        <v>0.51069565884391999</v>
      </c>
      <c r="BM894">
        <v>100</v>
      </c>
      <c r="BN894">
        <v>-0.83052444374024004</v>
      </c>
      <c r="BO894">
        <v>577.61443340446715</v>
      </c>
      <c r="BP894">
        <v>89.693320141800939</v>
      </c>
      <c r="BQ894">
        <v>1.884969390457951</v>
      </c>
      <c r="BR894">
        <v>320.44479637785167</v>
      </c>
      <c r="BS894">
        <v>257.16963702661548</v>
      </c>
      <c r="BT894">
        <v>0.65674825174825202</v>
      </c>
      <c r="BU894">
        <v>0</v>
      </c>
      <c r="BV894">
        <v>33.287927370448983</v>
      </c>
      <c r="BW894">
        <v>0</v>
      </c>
      <c r="BX894">
        <v>24.62887013011979</v>
      </c>
      <c r="BY894">
        <v>3.8580884825035691</v>
      </c>
      <c r="BZ894">
        <v>64.92562194942397</v>
      </c>
      <c r="CA894">
        <v>31.63769457897499</v>
      </c>
      <c r="CB894">
        <v>0</v>
      </c>
      <c r="CC894">
        <v>0</v>
      </c>
      <c r="CD894">
        <v>33.287927370448983</v>
      </c>
      <c r="CE894">
        <v>44.361120473090232</v>
      </c>
      <c r="CF894">
        <v>36.451696828346478</v>
      </c>
      <c r="CG894">
        <v>3.1637694578974989</v>
      </c>
      <c r="CH894">
        <v>0</v>
      </c>
      <c r="CI894">
        <v>0</v>
      </c>
      <c r="CJ894">
        <v>33.287927370448983</v>
      </c>
      <c r="CK894">
        <v>57.866966621314333</v>
      </c>
      <c r="CL894">
        <v>20.77822484342169</v>
      </c>
      <c r="CM894">
        <v>0</v>
      </c>
      <c r="CN894">
        <v>3.800814407443653</v>
      </c>
      <c r="CO894">
        <v>33.287927370448983</v>
      </c>
      <c r="CP894">
        <v>44.361120473090232</v>
      </c>
      <c r="CQ894">
        <v>39.166564262234807</v>
      </c>
      <c r="CR894">
        <v>2.0778224843421689</v>
      </c>
      <c r="CS894">
        <v>0</v>
      </c>
      <c r="CT894">
        <v>3.800814407443653</v>
      </c>
      <c r="CU894">
        <v>33.287927370448983</v>
      </c>
      <c r="CV894">
        <f t="shared" si="13"/>
        <v>257.16963702661548</v>
      </c>
    </row>
    <row r="895" spans="1:100" x14ac:dyDescent="0.25">
      <c r="A895" s="1">
        <v>994</v>
      </c>
      <c r="B895" t="s">
        <v>104</v>
      </c>
      <c r="C895" t="s">
        <v>117</v>
      </c>
      <c r="D895">
        <v>2</v>
      </c>
      <c r="E895">
        <v>4</v>
      </c>
      <c r="F895">
        <v>2</v>
      </c>
      <c r="G895">
        <v>60.050759999999997</v>
      </c>
      <c r="H895">
        <v>8</v>
      </c>
      <c r="I895" t="s">
        <v>119</v>
      </c>
      <c r="J895">
        <v>1.131</v>
      </c>
      <c r="K895">
        <v>500</v>
      </c>
      <c r="L895">
        <v>100</v>
      </c>
      <c r="N895" t="s">
        <v>120</v>
      </c>
      <c r="O895">
        <v>0</v>
      </c>
      <c r="P895">
        <v>0.25</v>
      </c>
      <c r="Q895">
        <v>3.2500000000000001E-2</v>
      </c>
      <c r="R895">
        <v>77.5</v>
      </c>
      <c r="S895">
        <v>170</v>
      </c>
      <c r="T895">
        <v>100</v>
      </c>
      <c r="U895">
        <v>1812.1301775147931</v>
      </c>
      <c r="V895">
        <v>20</v>
      </c>
      <c r="W895">
        <v>0.95</v>
      </c>
      <c r="X895">
        <v>1</v>
      </c>
      <c r="Y895">
        <v>35781.00079160466</v>
      </c>
      <c r="Z895">
        <v>178905003.95802331</v>
      </c>
      <c r="AA895">
        <v>202341559.47652441</v>
      </c>
      <c r="AB895">
        <v>202341.55947652439</v>
      </c>
      <c r="AC895">
        <v>0</v>
      </c>
      <c r="AD895">
        <v>1854.2196889494619</v>
      </c>
      <c r="AE895">
        <v>834398.86002725805</v>
      </c>
      <c r="AF895">
        <v>834398.86002725805</v>
      </c>
      <c r="AG895">
        <v>50.106285687770473</v>
      </c>
      <c r="AH895">
        <v>73.443787659599238</v>
      </c>
      <c r="AI895">
        <v>73.443787659599238</v>
      </c>
      <c r="AJ895">
        <v>6576.1006829870421</v>
      </c>
      <c r="AK895">
        <v>854.70085470085473</v>
      </c>
      <c r="AL895" t="s">
        <v>123</v>
      </c>
      <c r="AM895">
        <v>5691.8935436189413</v>
      </c>
      <c r="AN895">
        <v>399.30802150355191</v>
      </c>
      <c r="AO895">
        <v>12485.44390213187</v>
      </c>
      <c r="AP895">
        <v>13522.003102810389</v>
      </c>
      <c r="AQ895">
        <v>1036.5592006785209</v>
      </c>
      <c r="AR895">
        <v>7.8812436090483322E-3</v>
      </c>
      <c r="AS895">
        <v>131.2430285486534</v>
      </c>
      <c r="AT895">
        <v>113.5963974477592</v>
      </c>
      <c r="AU895">
        <v>7.9692201491800416</v>
      </c>
      <c r="AV895">
        <v>249.17919440153631</v>
      </c>
      <c r="AW895">
        <v>269.86640333052532</v>
      </c>
      <c r="AX895">
        <v>20.687208928989069</v>
      </c>
      <c r="AY895">
        <v>1.46575996706786</v>
      </c>
      <c r="AZ895" t="s">
        <v>151</v>
      </c>
      <c r="BA895" t="str">
        <f>VLOOKUP($AZ895,Sheet1!$A$2:$B$58,2,FALSE)</f>
        <v>Ethyl Acetate</v>
      </c>
      <c r="BB895" t="s">
        <v>204</v>
      </c>
      <c r="BC895">
        <v>4</v>
      </c>
      <c r="BD895">
        <v>14.6</v>
      </c>
      <c r="BE895">
        <v>0</v>
      </c>
      <c r="BF895">
        <v>88.103520000000003</v>
      </c>
      <c r="BG895">
        <f>VLOOKUP($AZ895,Sheet1!$A$2:$C$58,3,FALSE)</f>
        <v>5</v>
      </c>
      <c r="BH895">
        <v>77.099999999999994</v>
      </c>
      <c r="BI895" t="s">
        <v>247</v>
      </c>
      <c r="BJ895">
        <v>0.98979374938837761</v>
      </c>
      <c r="BK895">
        <v>0.33436619718309801</v>
      </c>
      <c r="BL895">
        <v>0.49893939765928003</v>
      </c>
      <c r="BM895">
        <v>100</v>
      </c>
      <c r="BN895">
        <v>-0.35647733679496452</v>
      </c>
      <c r="BO895">
        <v>540.88012411241573</v>
      </c>
      <c r="BP895">
        <v>41.46236802714089</v>
      </c>
      <c r="BQ895">
        <v>1.9479577569955919</v>
      </c>
      <c r="BR895">
        <v>331.15281868925058</v>
      </c>
      <c r="BS895">
        <v>209.72730542316509</v>
      </c>
      <c r="BT895">
        <v>0.66873239436619603</v>
      </c>
      <c r="BU895">
        <v>0</v>
      </c>
      <c r="BV895">
        <v>29.262070841657948</v>
      </c>
      <c r="BW895">
        <v>0</v>
      </c>
      <c r="BX895">
        <v>24.744843734709441</v>
      </c>
      <c r="BY895">
        <v>3.8580884825035691</v>
      </c>
      <c r="BZ895">
        <v>61.645228702336532</v>
      </c>
      <c r="CA895">
        <v>32.38315786067858</v>
      </c>
      <c r="CB895">
        <v>0</v>
      </c>
      <c r="CC895">
        <v>0</v>
      </c>
      <c r="CD895">
        <v>29.262070841657948</v>
      </c>
      <c r="CE895">
        <v>40.596176092895448</v>
      </c>
      <c r="CF895">
        <v>32.50038662772581</v>
      </c>
      <c r="CG895">
        <v>3.238315786067858</v>
      </c>
      <c r="CH895">
        <v>0</v>
      </c>
      <c r="CI895">
        <v>0</v>
      </c>
      <c r="CJ895">
        <v>29.262070841657948</v>
      </c>
      <c r="CK895">
        <v>54.55333523956493</v>
      </c>
      <c r="CL895">
        <v>21.472552533337652</v>
      </c>
      <c r="CM895">
        <v>0</v>
      </c>
      <c r="CN895">
        <v>3.8187118645693232</v>
      </c>
      <c r="CO895">
        <v>29.262070841657948</v>
      </c>
      <c r="CP895">
        <v>40.596176092895448</v>
      </c>
      <c r="CQ895">
        <v>35.228037959561043</v>
      </c>
      <c r="CR895">
        <v>2.147255253333765</v>
      </c>
      <c r="CS895">
        <v>0</v>
      </c>
      <c r="CT895">
        <v>3.8187118645693232</v>
      </c>
      <c r="CU895">
        <v>29.262070841657948</v>
      </c>
      <c r="CV895">
        <f t="shared" si="13"/>
        <v>209.72730542316509</v>
      </c>
    </row>
    <row r="896" spans="1:100" x14ac:dyDescent="0.25">
      <c r="A896" s="1">
        <v>71</v>
      </c>
      <c r="B896" t="s">
        <v>97</v>
      </c>
      <c r="C896" t="s">
        <v>111</v>
      </c>
      <c r="D896">
        <v>2</v>
      </c>
      <c r="E896">
        <v>6</v>
      </c>
      <c r="F896">
        <v>1</v>
      </c>
      <c r="G896">
        <v>46.067439999999998</v>
      </c>
      <c r="H896">
        <v>12</v>
      </c>
      <c r="I896" t="s">
        <v>119</v>
      </c>
      <c r="J896">
        <v>1.145</v>
      </c>
      <c r="K896">
        <v>500</v>
      </c>
      <c r="L896">
        <v>100</v>
      </c>
      <c r="N896" t="s">
        <v>120</v>
      </c>
      <c r="O896">
        <v>0</v>
      </c>
      <c r="P896">
        <v>0.16666666666666671</v>
      </c>
      <c r="Q896">
        <v>3.2500000000000001E-2</v>
      </c>
      <c r="R896">
        <v>77.5</v>
      </c>
      <c r="S896">
        <v>170</v>
      </c>
      <c r="T896">
        <v>100</v>
      </c>
      <c r="U896">
        <v>1812.1301775147931</v>
      </c>
      <c r="V896">
        <v>20</v>
      </c>
      <c r="W896">
        <v>0.95</v>
      </c>
      <c r="X896">
        <v>1</v>
      </c>
      <c r="Y896">
        <v>56937.603340116897</v>
      </c>
      <c r="Z896">
        <v>284688016.70058447</v>
      </c>
      <c r="AA896">
        <v>325967779.12216932</v>
      </c>
      <c r="AB896">
        <v>325967.7791221693</v>
      </c>
      <c r="AC896">
        <v>0</v>
      </c>
      <c r="AD896">
        <v>2950.58334923965</v>
      </c>
      <c r="AE896">
        <v>885175.00477189489</v>
      </c>
      <c r="AF896">
        <v>885175.00477189489</v>
      </c>
      <c r="AG896">
        <v>40.777746421828986</v>
      </c>
      <c r="AH896">
        <v>77.913103920022195</v>
      </c>
      <c r="AI896">
        <v>77.913103920022195</v>
      </c>
      <c r="AJ896">
        <v>10593.952821470501</v>
      </c>
      <c r="AK896">
        <v>854.70085470085473</v>
      </c>
      <c r="AL896" t="s">
        <v>123</v>
      </c>
      <c r="AM896">
        <v>6038.2655538017198</v>
      </c>
      <c r="AN896">
        <v>635.41100684446474</v>
      </c>
      <c r="AO896">
        <v>13245.227666403771</v>
      </c>
      <c r="AP896">
        <v>18122.330236817539</v>
      </c>
      <c r="AQ896">
        <v>4877.1025704137701</v>
      </c>
      <c r="AR896">
        <v>1.1968201501804171E-2</v>
      </c>
      <c r="AS896">
        <v>259.79740792638279</v>
      </c>
      <c r="AT896">
        <v>148.07747076894219</v>
      </c>
      <c r="AU896">
        <v>15.582298253351221</v>
      </c>
      <c r="AV896">
        <v>324.81509717058287</v>
      </c>
      <c r="AW896">
        <v>444.41715952984509</v>
      </c>
      <c r="AX896">
        <v>119.60206235926221</v>
      </c>
      <c r="AY896">
        <v>1.9106770421799</v>
      </c>
      <c r="AZ896" t="s">
        <v>184</v>
      </c>
      <c r="BA896" t="str">
        <f>VLOOKUP($AZ896,Sheet1!$A$2:$B$58,2,FALSE)</f>
        <v>3-Methyl-1-Pentanol</v>
      </c>
      <c r="BB896" t="s">
        <v>197</v>
      </c>
      <c r="BC896">
        <v>6</v>
      </c>
      <c r="BD896">
        <v>30.68</v>
      </c>
      <c r="BE896">
        <v>0</v>
      </c>
      <c r="BF896">
        <v>102.17296</v>
      </c>
      <c r="BG896">
        <f>VLOOKUP($AZ896,Sheet1!$A$2:$C$58,3,FALSE)</f>
        <v>6.02</v>
      </c>
      <c r="BH896">
        <v>153</v>
      </c>
      <c r="BI896" t="s">
        <v>231</v>
      </c>
      <c r="BJ896">
        <v>0.99913017884546163</v>
      </c>
      <c r="BK896">
        <v>0.36059574468085098</v>
      </c>
      <c r="BL896">
        <v>0.61307949049918797</v>
      </c>
      <c r="BM896">
        <v>100</v>
      </c>
      <c r="BN896">
        <v>-1.089712533164785</v>
      </c>
      <c r="BO896">
        <v>724.89320947270164</v>
      </c>
      <c r="BP896">
        <v>195.0841028165508</v>
      </c>
      <c r="BQ896">
        <v>2.1173939779554258</v>
      </c>
      <c r="BR896">
        <v>359.95697625242252</v>
      </c>
      <c r="BS896">
        <v>364.93623322027918</v>
      </c>
      <c r="BT896">
        <v>1.0817872340425529</v>
      </c>
      <c r="BU896">
        <v>0</v>
      </c>
      <c r="BV896">
        <v>50.042450408868532</v>
      </c>
      <c r="BW896">
        <v>0</v>
      </c>
      <c r="BX896">
        <v>24.978254471136541</v>
      </c>
      <c r="BY896">
        <v>3.8580884825035691</v>
      </c>
      <c r="BZ896">
        <v>84.39623885114753</v>
      </c>
      <c r="CA896">
        <v>34.353788442278997</v>
      </c>
      <c r="CB896">
        <v>0</v>
      </c>
      <c r="CC896">
        <v>0</v>
      </c>
      <c r="CD896">
        <v>50.042450408868532</v>
      </c>
      <c r="CE896">
        <v>62.066276363666177</v>
      </c>
      <c r="CF896">
        <v>53.477829253096431</v>
      </c>
      <c r="CG896">
        <v>3.435378844227901</v>
      </c>
      <c r="CH896">
        <v>0</v>
      </c>
      <c r="CI896">
        <v>0</v>
      </c>
      <c r="CJ896">
        <v>50.042450408868532</v>
      </c>
      <c r="CK896">
        <v>77.237449670886065</v>
      </c>
      <c r="CL896">
        <v>23.340266626492131</v>
      </c>
      <c r="CM896">
        <v>0</v>
      </c>
      <c r="CN896">
        <v>3.8547326355254059</v>
      </c>
      <c r="CO896">
        <v>50.042450408868532</v>
      </c>
      <c r="CP896">
        <v>62.066276363666177</v>
      </c>
      <c r="CQ896">
        <v>56.231209707043149</v>
      </c>
      <c r="CR896">
        <v>2.334026662649213</v>
      </c>
      <c r="CS896">
        <v>0</v>
      </c>
      <c r="CT896">
        <v>3.8547326355254059</v>
      </c>
      <c r="CU896">
        <v>50.042450408868532</v>
      </c>
      <c r="CV896">
        <f t="shared" si="13"/>
        <v>364.93623322027918</v>
      </c>
    </row>
    <row r="897" spans="1:100" x14ac:dyDescent="0.25">
      <c r="A897" s="1">
        <v>69</v>
      </c>
      <c r="B897" t="s">
        <v>97</v>
      </c>
      <c r="C897" t="s">
        <v>111</v>
      </c>
      <c r="D897">
        <v>2</v>
      </c>
      <c r="E897">
        <v>6</v>
      </c>
      <c r="F897">
        <v>1</v>
      </c>
      <c r="G897">
        <v>46.067439999999998</v>
      </c>
      <c r="H897">
        <v>12</v>
      </c>
      <c r="I897" t="s">
        <v>119</v>
      </c>
      <c r="J897">
        <v>1.145</v>
      </c>
      <c r="K897">
        <v>500</v>
      </c>
      <c r="L897">
        <v>100</v>
      </c>
      <c r="N897" t="s">
        <v>120</v>
      </c>
      <c r="O897">
        <v>0</v>
      </c>
      <c r="P897">
        <v>0.16666666666666671</v>
      </c>
      <c r="Q897">
        <v>3.2500000000000001E-2</v>
      </c>
      <c r="R897">
        <v>77.5</v>
      </c>
      <c r="S897">
        <v>170</v>
      </c>
      <c r="T897">
        <v>100</v>
      </c>
      <c r="U897">
        <v>1812.1301775147931</v>
      </c>
      <c r="V897">
        <v>20</v>
      </c>
      <c r="W897">
        <v>0.95</v>
      </c>
      <c r="X897">
        <v>1</v>
      </c>
      <c r="Y897">
        <v>53772.049416859547</v>
      </c>
      <c r="Z897">
        <v>268860247.08429778</v>
      </c>
      <c r="AA897">
        <v>307844982.91152102</v>
      </c>
      <c r="AB897">
        <v>307844.98291152099</v>
      </c>
      <c r="AC897">
        <v>0</v>
      </c>
      <c r="AD897">
        <v>2786.5400781997801</v>
      </c>
      <c r="AE897">
        <v>835962.02345993405</v>
      </c>
      <c r="AF897">
        <v>835962.02345993405</v>
      </c>
      <c r="AG897">
        <v>38.510630358019107</v>
      </c>
      <c r="AH897">
        <v>73.581377304943402</v>
      </c>
      <c r="AI897">
        <v>73.581377304943402</v>
      </c>
      <c r="AJ897">
        <v>10004.961944624431</v>
      </c>
      <c r="AK897">
        <v>854.70085470085473</v>
      </c>
      <c r="AL897" t="s">
        <v>123</v>
      </c>
      <c r="AM897">
        <v>5702.556741133114</v>
      </c>
      <c r="AN897">
        <v>600.08412816321561</v>
      </c>
      <c r="AO897">
        <v>12508.83414184038</v>
      </c>
      <c r="AP897">
        <v>17162.303668621618</v>
      </c>
      <c r="AQ897">
        <v>4653.4695267812403</v>
      </c>
      <c r="AR897">
        <v>1.1968201501804171E-2</v>
      </c>
      <c r="AS897">
        <v>259.79740792638279</v>
      </c>
      <c r="AT897">
        <v>148.07747076894219</v>
      </c>
      <c r="AU897">
        <v>15.582298253351221</v>
      </c>
      <c r="AV897">
        <v>324.81509717058287</v>
      </c>
      <c r="AW897">
        <v>445.65107112166231</v>
      </c>
      <c r="AX897">
        <v>120.8359739510793</v>
      </c>
      <c r="AY897">
        <v>1.9106770421799</v>
      </c>
      <c r="AZ897" t="s">
        <v>141</v>
      </c>
      <c r="BA897" t="str">
        <f>VLOOKUP($AZ897,Sheet1!$A$2:$B$58,2,FALSE)</f>
        <v>Butanol (PW2)</v>
      </c>
      <c r="BB897" t="s">
        <v>192</v>
      </c>
      <c r="BC897">
        <v>4</v>
      </c>
      <c r="BD897">
        <v>30.68</v>
      </c>
      <c r="BE897">
        <v>33.075000000000003</v>
      </c>
      <c r="BF897">
        <v>74.120199999999997</v>
      </c>
      <c r="BG897">
        <f>VLOOKUP($AZ897,Sheet1!$A$2:$C$58,3,FALSE)</f>
        <v>6.03</v>
      </c>
      <c r="BH897">
        <v>117.7</v>
      </c>
      <c r="BI897" t="s">
        <v>231</v>
      </c>
      <c r="BJ897">
        <v>1.0092748217127261</v>
      </c>
      <c r="BK897">
        <v>0.52633540372670895</v>
      </c>
      <c r="BL897">
        <v>0.64917140455983802</v>
      </c>
      <c r="BM897">
        <v>100</v>
      </c>
      <c r="BN897">
        <v>-1.1007769016635029</v>
      </c>
      <c r="BO897">
        <v>686.49214674486473</v>
      </c>
      <c r="BP897">
        <v>186.13878107124961</v>
      </c>
      <c r="BQ897">
        <v>1.93398027048501</v>
      </c>
      <c r="BR897">
        <v>328.77664598245173</v>
      </c>
      <c r="BS897">
        <v>357.71550076241311</v>
      </c>
      <c r="BT897">
        <v>1.0526708074534179</v>
      </c>
      <c r="BU897">
        <v>0</v>
      </c>
      <c r="BV897">
        <v>47.260245575361047</v>
      </c>
      <c r="BW897">
        <v>0.6998482466041932</v>
      </c>
      <c r="BX897">
        <v>25.23187054281815</v>
      </c>
      <c r="BY897">
        <v>3.8580884825035691</v>
      </c>
      <c r="BZ897">
        <v>79.704070067584098</v>
      </c>
      <c r="CA897">
        <v>32.443824492223037</v>
      </c>
      <c r="CB897">
        <v>0</v>
      </c>
      <c r="CC897">
        <v>0</v>
      </c>
      <c r="CD897">
        <v>47.260245575361047</v>
      </c>
      <c r="CE897">
        <v>58.615584147639112</v>
      </c>
      <c r="CF897">
        <v>50.504628024583347</v>
      </c>
      <c r="CG897">
        <v>3.2443824492223041</v>
      </c>
      <c r="CH897">
        <v>0</v>
      </c>
      <c r="CI897">
        <v>0</v>
      </c>
      <c r="CJ897">
        <v>47.260245575361047</v>
      </c>
      <c r="CK897">
        <v>72.472594303398481</v>
      </c>
      <c r="CL897">
        <v>21.318477162706731</v>
      </c>
      <c r="CM897">
        <v>0</v>
      </c>
      <c r="CN897">
        <v>3.893871565330711</v>
      </c>
      <c r="CO897">
        <v>47.260245575361047</v>
      </c>
      <c r="CP897">
        <v>58.615584147639112</v>
      </c>
      <c r="CQ897">
        <v>53.28596485696243</v>
      </c>
      <c r="CR897">
        <v>2.131847716270673</v>
      </c>
      <c r="CS897">
        <v>0</v>
      </c>
      <c r="CT897">
        <v>3.893871565330711</v>
      </c>
      <c r="CU897">
        <v>47.260245575361047</v>
      </c>
      <c r="CV897">
        <f t="shared" si="13"/>
        <v>357.71550076241311</v>
      </c>
    </row>
    <row r="898" spans="1:100" x14ac:dyDescent="0.25">
      <c r="A898" s="1">
        <v>898</v>
      </c>
      <c r="B898" t="s">
        <v>103</v>
      </c>
      <c r="C898" t="s">
        <v>116</v>
      </c>
      <c r="D898">
        <v>2</v>
      </c>
      <c r="E898">
        <v>4</v>
      </c>
      <c r="F898">
        <v>2</v>
      </c>
      <c r="G898">
        <v>60.050759999999997</v>
      </c>
      <c r="H898">
        <v>8</v>
      </c>
      <c r="I898" t="s">
        <v>119</v>
      </c>
      <c r="J898">
        <v>1.3440000000000001</v>
      </c>
      <c r="K898">
        <v>500</v>
      </c>
      <c r="L898">
        <v>100</v>
      </c>
      <c r="N898" t="s">
        <v>120</v>
      </c>
      <c r="O898">
        <v>0</v>
      </c>
      <c r="P898">
        <v>0.25</v>
      </c>
      <c r="Q898">
        <v>3.2500000000000001E-2</v>
      </c>
      <c r="R898">
        <v>77.5</v>
      </c>
      <c r="S898">
        <v>170</v>
      </c>
      <c r="T898">
        <v>100</v>
      </c>
      <c r="U898">
        <v>1812.1301775147931</v>
      </c>
      <c r="V898">
        <v>20</v>
      </c>
      <c r="W898">
        <v>0.95</v>
      </c>
      <c r="X898">
        <v>1</v>
      </c>
      <c r="Y898">
        <v>41907.868454875606</v>
      </c>
      <c r="Z898">
        <v>209539342.27437809</v>
      </c>
      <c r="AA898">
        <v>281620876.0167641</v>
      </c>
      <c r="AB898">
        <v>281620.87601676409</v>
      </c>
      <c r="AC898">
        <v>0</v>
      </c>
      <c r="AD898">
        <v>2171.7222294454882</v>
      </c>
      <c r="AE898">
        <v>977275.00325046945</v>
      </c>
      <c r="AF898">
        <v>977275.00325046945</v>
      </c>
      <c r="AG898">
        <v>58.686106674193162</v>
      </c>
      <c r="AH898">
        <v>86.019745786106313</v>
      </c>
      <c r="AI898">
        <v>86.019745786106313</v>
      </c>
      <c r="AJ898">
        <v>9152.6784705448335</v>
      </c>
      <c r="AK898">
        <v>854.70085470085473</v>
      </c>
      <c r="AL898" t="s">
        <v>123</v>
      </c>
      <c r="AM898">
        <v>6666.5302984232394</v>
      </c>
      <c r="AN898">
        <v>467.68250378490939</v>
      </c>
      <c r="AO898">
        <v>14623.35678363807</v>
      </c>
      <c r="AP898">
        <v>17141.592127453841</v>
      </c>
      <c r="AQ898">
        <v>2518.2353438157638</v>
      </c>
      <c r="AR898">
        <v>9.3655096468266662E-3</v>
      </c>
      <c r="AS898">
        <v>155.95988538407619</v>
      </c>
      <c r="AT898">
        <v>113.5963974477592</v>
      </c>
      <c r="AU898">
        <v>7.9692201491800416</v>
      </c>
      <c r="AV898">
        <v>249.17919440153631</v>
      </c>
      <c r="AW898">
        <v>292.08944158825489</v>
      </c>
      <c r="AX898">
        <v>42.910247186718578</v>
      </c>
      <c r="AY898">
        <v>1.46575996706786</v>
      </c>
      <c r="AZ898" t="s">
        <v>164</v>
      </c>
      <c r="BA898" t="str">
        <f>VLOOKUP($AZ898,Sheet1!$A$2:$B$58,2,FALSE)</f>
        <v>Coumaric Acid</v>
      </c>
      <c r="BB898" t="s">
        <v>212</v>
      </c>
      <c r="BC898">
        <v>9</v>
      </c>
      <c r="BD898">
        <v>17</v>
      </c>
      <c r="BE898">
        <v>0</v>
      </c>
      <c r="BF898">
        <v>163.14818</v>
      </c>
      <c r="BG898">
        <f>VLOOKUP($AZ898,Sheet1!$A$2:$C$58,3,FALSE)</f>
        <v>4.1111111111111107</v>
      </c>
      <c r="BH898">
        <v>346</v>
      </c>
      <c r="BI898" t="s">
        <v>245</v>
      </c>
      <c r="BJ898">
        <v>1.012925840775208</v>
      </c>
      <c r="BK898">
        <v>0.15680140597539499</v>
      </c>
      <c r="BL898">
        <v>0.42599520426175402</v>
      </c>
      <c r="BM898">
        <v>100</v>
      </c>
      <c r="BN898">
        <v>-0.63843559560165397</v>
      </c>
      <c r="BO898">
        <v>685.66368509815345</v>
      </c>
      <c r="BP898">
        <v>100.72941375263051</v>
      </c>
      <c r="BQ898">
        <v>2.427863990669044</v>
      </c>
      <c r="BR898">
        <v>412.73687841373749</v>
      </c>
      <c r="BS898">
        <v>272.92680668441591</v>
      </c>
      <c r="BT898">
        <v>0.70560632688927749</v>
      </c>
      <c r="BU898">
        <v>0</v>
      </c>
      <c r="BV898">
        <v>39.906552538451344</v>
      </c>
      <c r="BW898">
        <v>0</v>
      </c>
      <c r="BX898">
        <v>25.323146019380189</v>
      </c>
      <c r="BY898">
        <v>3.8580884825035691</v>
      </c>
      <c r="BZ898">
        <v>77.834757165338402</v>
      </c>
      <c r="CA898">
        <v>37.928204626887052</v>
      </c>
      <c r="CB898">
        <v>0</v>
      </c>
      <c r="CC898">
        <v>0</v>
      </c>
      <c r="CD898">
        <v>39.906552538451344</v>
      </c>
      <c r="CE898">
        <v>53.181424157861812</v>
      </c>
      <c r="CF898">
        <v>43.699373001140053</v>
      </c>
      <c r="CG898">
        <v>3.7928204626887041</v>
      </c>
      <c r="CH898">
        <v>0</v>
      </c>
      <c r="CI898">
        <v>0</v>
      </c>
      <c r="CJ898">
        <v>39.906552538451344</v>
      </c>
      <c r="CK898">
        <v>70.577121771191827</v>
      </c>
      <c r="CL898">
        <v>26.76261171281541</v>
      </c>
      <c r="CM898">
        <v>0</v>
      </c>
      <c r="CN898">
        <v>3.907957519925072</v>
      </c>
      <c r="CO898">
        <v>39.906552538451344</v>
      </c>
      <c r="CP898">
        <v>53.181424157861812</v>
      </c>
      <c r="CQ898">
        <v>46.490771229657959</v>
      </c>
      <c r="CR898">
        <v>2.6762611712815412</v>
      </c>
      <c r="CS898">
        <v>0</v>
      </c>
      <c r="CT898">
        <v>3.907957519925072</v>
      </c>
      <c r="CU898">
        <v>39.906552538451344</v>
      </c>
      <c r="CV898">
        <f t="shared" ref="CV898:CV961" si="14">IF(BS898&lt;0,1.1,BS898)</f>
        <v>272.92680668441591</v>
      </c>
    </row>
    <row r="899" spans="1:100" x14ac:dyDescent="0.25">
      <c r="A899" s="1">
        <v>153</v>
      </c>
      <c r="B899" t="s">
        <v>98</v>
      </c>
      <c r="C899" t="s">
        <v>112</v>
      </c>
      <c r="D899">
        <v>2</v>
      </c>
      <c r="E899">
        <v>4</v>
      </c>
      <c r="F899">
        <v>1</v>
      </c>
      <c r="G899">
        <v>44.051760000000002</v>
      </c>
      <c r="H899">
        <v>10</v>
      </c>
      <c r="I899" t="s">
        <v>119</v>
      </c>
      <c r="J899">
        <v>1.1759999999999999</v>
      </c>
      <c r="K899">
        <v>500</v>
      </c>
      <c r="L899">
        <v>100</v>
      </c>
      <c r="N899" t="s">
        <v>120</v>
      </c>
      <c r="O899">
        <v>0</v>
      </c>
      <c r="P899">
        <v>0.2</v>
      </c>
      <c r="Q899">
        <v>3.2500000000000001E-2</v>
      </c>
      <c r="R899">
        <v>77.5</v>
      </c>
      <c r="S899">
        <v>170</v>
      </c>
      <c r="T899">
        <v>100</v>
      </c>
      <c r="U899">
        <v>1812.1301775147931</v>
      </c>
      <c r="V899">
        <v>20</v>
      </c>
      <c r="W899">
        <v>0.95</v>
      </c>
      <c r="X899">
        <v>1</v>
      </c>
      <c r="Y899">
        <v>62474.53195745319</v>
      </c>
      <c r="Z899">
        <v>312372659.78726602</v>
      </c>
      <c r="AA899">
        <v>367350247.90982473</v>
      </c>
      <c r="AB899">
        <v>367350.24790982471</v>
      </c>
      <c r="AC899">
        <v>0</v>
      </c>
      <c r="AD899">
        <v>3237.514453217645</v>
      </c>
      <c r="AE899">
        <v>1165505.2031583521</v>
      </c>
      <c r="AF899">
        <v>1165505.2031583521</v>
      </c>
      <c r="AG899">
        <v>51.342555488282969</v>
      </c>
      <c r="AH899">
        <v>102.5877679819982</v>
      </c>
      <c r="AI899">
        <v>102.5877679819982</v>
      </c>
      <c r="AJ899">
        <v>11938.883057069301</v>
      </c>
      <c r="AK899">
        <v>854.70085470085473</v>
      </c>
      <c r="AL899" t="s">
        <v>123</v>
      </c>
      <c r="AM899">
        <v>7950.552018604857</v>
      </c>
      <c r="AN899">
        <v>697.20190040476189</v>
      </c>
      <c r="AO899">
        <v>17439.920556939691</v>
      </c>
      <c r="AP899">
        <v>21441.337830779779</v>
      </c>
      <c r="AQ899">
        <v>4001.4172738400921</v>
      </c>
      <c r="AR899">
        <v>1.0243526176216671E-2</v>
      </c>
      <c r="AS899">
        <v>232.53386870846171</v>
      </c>
      <c r="AT899">
        <v>154.8530637595411</v>
      </c>
      <c r="AU899">
        <v>13.57941562850085</v>
      </c>
      <c r="AV899">
        <v>339.67768824673527</v>
      </c>
      <c r="AW899">
        <v>417.61337406886508</v>
      </c>
      <c r="AX899">
        <v>77.935685822129869</v>
      </c>
      <c r="AY899">
        <v>1.9981040485102071</v>
      </c>
      <c r="AZ899" t="s">
        <v>169</v>
      </c>
      <c r="BA899" t="str">
        <f>VLOOKUP($AZ899,Sheet1!$A$2:$B$58,2,FALSE)</f>
        <v>Octane</v>
      </c>
      <c r="BB899" t="s">
        <v>216</v>
      </c>
      <c r="BC899">
        <v>8</v>
      </c>
      <c r="BD899">
        <v>24.155999999999999</v>
      </c>
      <c r="BE899">
        <v>44.427</v>
      </c>
      <c r="BF899">
        <v>114.22672</v>
      </c>
      <c r="BG899">
        <f>VLOOKUP($AZ899,Sheet1!$A$2:$C$58,3,FALSE)</f>
        <v>6.25</v>
      </c>
      <c r="BH899">
        <v>126</v>
      </c>
      <c r="BI899" t="s">
        <v>98</v>
      </c>
      <c r="BJ899">
        <v>1.0212196406251199</v>
      </c>
      <c r="BK899">
        <v>0.18778378378378399</v>
      </c>
      <c r="BL899">
        <v>0.486925509691572</v>
      </c>
      <c r="BM899">
        <v>100</v>
      </c>
      <c r="BN899">
        <v>-0.22780901700651909</v>
      </c>
      <c r="BO899">
        <v>857.65351323119114</v>
      </c>
      <c r="BP899">
        <v>160.05669095360361</v>
      </c>
      <c r="BQ899">
        <v>3.082291078654805</v>
      </c>
      <c r="BR899">
        <v>523.98948337131696</v>
      </c>
      <c r="BS899">
        <v>333.66402985987418</v>
      </c>
      <c r="BT899">
        <v>0.75113513513513597</v>
      </c>
      <c r="BU899">
        <v>0</v>
      </c>
      <c r="BV899">
        <v>49.609230814998533</v>
      </c>
      <c r="BW899">
        <v>0.89553898075291727</v>
      </c>
      <c r="BX899">
        <v>25.530491015628002</v>
      </c>
      <c r="BY899">
        <v>3.8580884825035691</v>
      </c>
      <c r="BZ899">
        <v>94.84268065466658</v>
      </c>
      <c r="CA899">
        <v>45.233449839668047</v>
      </c>
      <c r="CB899">
        <v>0</v>
      </c>
      <c r="CC899">
        <v>0</v>
      </c>
      <c r="CD899">
        <v>49.609230814998533</v>
      </c>
      <c r="CE899">
        <v>65.440938258882355</v>
      </c>
      <c r="CF899">
        <v>54.132575798965327</v>
      </c>
      <c r="CG899">
        <v>4.5233449839668047</v>
      </c>
      <c r="CH899">
        <v>0</v>
      </c>
      <c r="CI899">
        <v>0</v>
      </c>
      <c r="CJ899">
        <v>49.609230814998533</v>
      </c>
      <c r="CK899">
        <v>87.525620006548195</v>
      </c>
      <c r="CL899">
        <v>33.976433457947458</v>
      </c>
      <c r="CM899">
        <v>0</v>
      </c>
      <c r="CN899">
        <v>3.9399557336022091</v>
      </c>
      <c r="CO899">
        <v>49.609230814998533</v>
      </c>
      <c r="CP899">
        <v>65.440938258882341</v>
      </c>
      <c r="CQ899">
        <v>56.946829894395478</v>
      </c>
      <c r="CR899">
        <v>3.3976433457947461</v>
      </c>
      <c r="CS899">
        <v>0</v>
      </c>
      <c r="CT899">
        <v>3.9399557336022091</v>
      </c>
      <c r="CU899">
        <v>49.609230814998533</v>
      </c>
      <c r="CV899">
        <f t="shared" si="14"/>
        <v>333.66402985987418</v>
      </c>
    </row>
    <row r="900" spans="1:100" x14ac:dyDescent="0.25">
      <c r="A900" s="1">
        <v>749</v>
      </c>
      <c r="B900" t="s">
        <v>101</v>
      </c>
      <c r="C900" t="s">
        <v>115</v>
      </c>
      <c r="D900">
        <v>2</v>
      </c>
      <c r="E900">
        <v>6</v>
      </c>
      <c r="F900">
        <v>2</v>
      </c>
      <c r="G900">
        <v>62.06644</v>
      </c>
      <c r="H900">
        <v>10</v>
      </c>
      <c r="I900" t="s">
        <v>119</v>
      </c>
      <c r="J900">
        <v>1.44</v>
      </c>
      <c r="K900">
        <v>500</v>
      </c>
      <c r="L900">
        <v>100</v>
      </c>
      <c r="N900" t="s">
        <v>120</v>
      </c>
      <c r="O900">
        <v>0</v>
      </c>
      <c r="P900">
        <v>0.2</v>
      </c>
      <c r="Q900">
        <v>3.2500000000000001E-2</v>
      </c>
      <c r="R900">
        <v>77.5</v>
      </c>
      <c r="S900">
        <v>170</v>
      </c>
      <c r="T900">
        <v>100</v>
      </c>
      <c r="U900">
        <v>1812.1301775147931</v>
      </c>
      <c r="V900">
        <v>20</v>
      </c>
      <c r="W900">
        <v>0.95</v>
      </c>
      <c r="X900">
        <v>1</v>
      </c>
      <c r="Y900">
        <v>62474.491694449804</v>
      </c>
      <c r="Z900">
        <v>312372458.47224897</v>
      </c>
      <c r="AA900">
        <v>449816340.20003861</v>
      </c>
      <c r="AB900">
        <v>449816.34020003863</v>
      </c>
      <c r="AC900">
        <v>0</v>
      </c>
      <c r="AD900">
        <v>3237.512366734541</v>
      </c>
      <c r="AE900">
        <v>1165504.4520244349</v>
      </c>
      <c r="AF900">
        <v>1165504.4520244349</v>
      </c>
      <c r="AG900">
        <v>72.338712141307454</v>
      </c>
      <c r="AH900">
        <v>102.5877018671907</v>
      </c>
      <c r="AI900">
        <v>102.5877018671907</v>
      </c>
      <c r="AJ900">
        <v>14619.031056501261</v>
      </c>
      <c r="AK900">
        <v>854.70085470085473</v>
      </c>
      <c r="AL900" t="s">
        <v>123</v>
      </c>
      <c r="AM900">
        <v>7950.5468947072804</v>
      </c>
      <c r="AN900">
        <v>697.20145107858684</v>
      </c>
      <c r="AO900">
        <v>17439.909317422422</v>
      </c>
      <c r="AP900">
        <v>24121.480256987979</v>
      </c>
      <c r="AQ900">
        <v>6681.5709395655576</v>
      </c>
      <c r="AR900">
        <v>1.2543093276999999E-2</v>
      </c>
      <c r="AS900">
        <v>202.09139233698599</v>
      </c>
      <c r="AT900">
        <v>109.90722200274411</v>
      </c>
      <c r="AU900">
        <v>9.6380130422651682</v>
      </c>
      <c r="AV900">
        <v>241.0868095544065</v>
      </c>
      <c r="AW900">
        <v>333.45188963094529</v>
      </c>
      <c r="AX900">
        <v>92.365080076538874</v>
      </c>
      <c r="AY900">
        <v>1.418157703261214</v>
      </c>
      <c r="AZ900" t="s">
        <v>169</v>
      </c>
      <c r="BA900" t="str">
        <f>VLOOKUP($AZ900,Sheet1!$A$2:$B$58,2,FALSE)</f>
        <v>Octane</v>
      </c>
      <c r="BB900" t="s">
        <v>216</v>
      </c>
      <c r="BC900">
        <v>8</v>
      </c>
      <c r="BD900">
        <v>17</v>
      </c>
      <c r="BE900">
        <v>44.427</v>
      </c>
      <c r="BF900">
        <v>114.22672</v>
      </c>
      <c r="BG900">
        <f>VLOOKUP($AZ900,Sheet1!$A$2:$C$58,3,FALSE)</f>
        <v>6.25</v>
      </c>
      <c r="BH900">
        <v>126</v>
      </c>
      <c r="BI900" t="s">
        <v>242</v>
      </c>
      <c r="BJ900">
        <v>1.0212196406251219</v>
      </c>
      <c r="BK900">
        <v>0.18778378378378399</v>
      </c>
      <c r="BL900">
        <v>0.34559642078178898</v>
      </c>
      <c r="BM900">
        <v>100</v>
      </c>
      <c r="BN900">
        <v>-0.22780901700651909</v>
      </c>
      <c r="BO900">
        <v>964.85921027951917</v>
      </c>
      <c r="BP900">
        <v>267.26283758262241</v>
      </c>
      <c r="BQ900">
        <v>3.0822884340625061</v>
      </c>
      <c r="BR900">
        <v>523.98903379062608</v>
      </c>
      <c r="BS900">
        <v>440.87017648889309</v>
      </c>
      <c r="BT900">
        <v>0.75113513513513597</v>
      </c>
      <c r="BU900">
        <v>0</v>
      </c>
      <c r="BV900">
        <v>49.19032425608907</v>
      </c>
      <c r="BW900">
        <v>0.90316542271014932</v>
      </c>
      <c r="BX900">
        <v>25.530491015628051</v>
      </c>
      <c r="BY900">
        <v>3.8580884825035691</v>
      </c>
      <c r="BZ900">
        <v>94.423744944125445</v>
      </c>
      <c r="CA900">
        <v>45.233420688036382</v>
      </c>
      <c r="CB900">
        <v>0</v>
      </c>
      <c r="CC900">
        <v>0</v>
      </c>
      <c r="CD900">
        <v>49.19032425608907</v>
      </c>
      <c r="CE900">
        <v>65.0220214969018</v>
      </c>
      <c r="CF900">
        <v>53.713666324892714</v>
      </c>
      <c r="CG900">
        <v>4.5233420688036379</v>
      </c>
      <c r="CH900">
        <v>0</v>
      </c>
      <c r="CI900">
        <v>0</v>
      </c>
      <c r="CJ900">
        <v>49.19032425608907</v>
      </c>
      <c r="CK900">
        <v>87.106684296007046</v>
      </c>
      <c r="CL900">
        <v>33.976404306315757</v>
      </c>
      <c r="CM900">
        <v>0</v>
      </c>
      <c r="CN900">
        <v>3.9399557336022171</v>
      </c>
      <c r="CO900">
        <v>49.19032425608907</v>
      </c>
      <c r="CP900">
        <v>65.0220214969018</v>
      </c>
      <c r="CQ900">
        <v>56.527920420322857</v>
      </c>
      <c r="CR900">
        <v>3.3976404306315762</v>
      </c>
      <c r="CS900">
        <v>0</v>
      </c>
      <c r="CT900">
        <v>3.9399557336022171</v>
      </c>
      <c r="CU900">
        <v>49.19032425608907</v>
      </c>
      <c r="CV900">
        <f t="shared" si="14"/>
        <v>440.87017648889309</v>
      </c>
    </row>
    <row r="901" spans="1:100" x14ac:dyDescent="0.25">
      <c r="A901" s="1">
        <v>937</v>
      </c>
      <c r="B901" t="s">
        <v>103</v>
      </c>
      <c r="C901" t="s">
        <v>116</v>
      </c>
      <c r="D901">
        <v>2</v>
      </c>
      <c r="E901">
        <v>4</v>
      </c>
      <c r="F901">
        <v>2</v>
      </c>
      <c r="G901">
        <v>60.050759999999997</v>
      </c>
      <c r="H901">
        <v>8</v>
      </c>
      <c r="I901" t="s">
        <v>119</v>
      </c>
      <c r="J901">
        <v>1.3440000000000001</v>
      </c>
      <c r="K901">
        <v>500</v>
      </c>
      <c r="L901">
        <v>100</v>
      </c>
      <c r="N901" t="s">
        <v>120</v>
      </c>
      <c r="O901">
        <v>0</v>
      </c>
      <c r="P901">
        <v>0.25</v>
      </c>
      <c r="Q901">
        <v>3.2500000000000001E-2</v>
      </c>
      <c r="R901">
        <v>77.5</v>
      </c>
      <c r="S901">
        <v>170</v>
      </c>
      <c r="T901">
        <v>100</v>
      </c>
      <c r="U901">
        <v>1812.1301775147931</v>
      </c>
      <c r="V901">
        <v>20</v>
      </c>
      <c r="W901">
        <v>0.95</v>
      </c>
      <c r="X901">
        <v>1</v>
      </c>
      <c r="Y901">
        <v>35170.962758289883</v>
      </c>
      <c r="Z901">
        <v>175854813.7914494</v>
      </c>
      <c r="AA901">
        <v>236348869.73570809</v>
      </c>
      <c r="AB901">
        <v>236348.86973570811</v>
      </c>
      <c r="AC901">
        <v>0</v>
      </c>
      <c r="AD901">
        <v>1822.6066958146901</v>
      </c>
      <c r="AE901">
        <v>820173.01311661059</v>
      </c>
      <c r="AF901">
        <v>820173.01311661059</v>
      </c>
      <c r="AG901">
        <v>49.252012769142432</v>
      </c>
      <c r="AH901">
        <v>72.191628614524063</v>
      </c>
      <c r="AI901">
        <v>72.191628614524063</v>
      </c>
      <c r="AJ901">
        <v>7681.338266410512</v>
      </c>
      <c r="AK901">
        <v>854.70085470085473</v>
      </c>
      <c r="AL901" t="s">
        <v>123</v>
      </c>
      <c r="AM901">
        <v>5594.8512176256136</v>
      </c>
      <c r="AN901">
        <v>392.50013254752253</v>
      </c>
      <c r="AO901">
        <v>12272.576864469091</v>
      </c>
      <c r="AP901">
        <v>14523.390471284511</v>
      </c>
      <c r="AQ901">
        <v>2250.813606815414</v>
      </c>
      <c r="AR901">
        <v>9.3655096468266679E-3</v>
      </c>
      <c r="AS901">
        <v>155.95988538407619</v>
      </c>
      <c r="AT901">
        <v>113.5963974477592</v>
      </c>
      <c r="AU901">
        <v>7.9692201491800398</v>
      </c>
      <c r="AV901">
        <v>249.17919440153631</v>
      </c>
      <c r="AW901">
        <v>294.87912584120329</v>
      </c>
      <c r="AX901">
        <v>45.69993143966704</v>
      </c>
      <c r="AY901">
        <v>1.4657599670678609</v>
      </c>
      <c r="AZ901" t="s">
        <v>153</v>
      </c>
      <c r="BA901" t="str">
        <f>VLOOKUP($AZ901,Sheet1!$A$2:$B$58,2,FALSE)</f>
        <v>Acrylate (PW1)</v>
      </c>
      <c r="BB901" t="s">
        <v>198</v>
      </c>
      <c r="BC901">
        <v>3</v>
      </c>
      <c r="BD901">
        <v>17</v>
      </c>
      <c r="BE901">
        <v>0</v>
      </c>
      <c r="BF901">
        <v>71.053619999999995</v>
      </c>
      <c r="BG901">
        <f>VLOOKUP($AZ901,Sheet1!$A$2:$C$58,3,FALSE)</f>
        <v>3.666666666666667</v>
      </c>
      <c r="BH901">
        <v>80</v>
      </c>
      <c r="BI901" t="s">
        <v>246</v>
      </c>
      <c r="BJ901">
        <v>1.029431367111558</v>
      </c>
      <c r="BK901">
        <v>0.42900000000000099</v>
      </c>
      <c r="BL901">
        <v>0.50759346866049504</v>
      </c>
      <c r="BM901">
        <v>100</v>
      </c>
      <c r="BN901">
        <v>-0.74850724261690071</v>
      </c>
      <c r="BO901">
        <v>580.93561885138024</v>
      </c>
      <c r="BP901">
        <v>90.03254427261659</v>
      </c>
      <c r="BQ901">
        <v>1.8582337774694051</v>
      </c>
      <c r="BR901">
        <v>315.89974216979891</v>
      </c>
      <c r="BS901">
        <v>265.03587668158139</v>
      </c>
      <c r="BT901">
        <v>0.64350000000000152</v>
      </c>
      <c r="BU901">
        <v>0</v>
      </c>
      <c r="BV901">
        <v>33.491368683016852</v>
      </c>
      <c r="BW901">
        <v>0</v>
      </c>
      <c r="BX901">
        <v>25.73578417778894</v>
      </c>
      <c r="BY901">
        <v>3.8580884825035691</v>
      </c>
      <c r="BZ901">
        <v>65.322419070544896</v>
      </c>
      <c r="CA901">
        <v>31.831050387528041</v>
      </c>
      <c r="CB901">
        <v>0</v>
      </c>
      <c r="CC901">
        <v>0</v>
      </c>
      <c r="CD901">
        <v>33.491368683016852</v>
      </c>
      <c r="CE901">
        <v>44.632236318651657</v>
      </c>
      <c r="CF901">
        <v>36.674473721769658</v>
      </c>
      <c r="CG901">
        <v>3.1831050387528039</v>
      </c>
      <c r="CH901">
        <v>0</v>
      </c>
      <c r="CI901">
        <v>0</v>
      </c>
      <c r="CJ901">
        <v>33.491368683016852</v>
      </c>
      <c r="CK901">
        <v>57.94652122586588</v>
      </c>
      <c r="CL901">
        <v>20.48351524186803</v>
      </c>
      <c r="CM901">
        <v>0</v>
      </c>
      <c r="CN901">
        <v>3.9716373009810031</v>
      </c>
      <c r="CO901">
        <v>33.491368683016852</v>
      </c>
      <c r="CP901">
        <v>44.632236318651657</v>
      </c>
      <c r="CQ901">
        <v>39.511357508184659</v>
      </c>
      <c r="CR901">
        <v>2.0483515241868031</v>
      </c>
      <c r="CS901">
        <v>0</v>
      </c>
      <c r="CT901">
        <v>3.9716373009810031</v>
      </c>
      <c r="CU901">
        <v>33.491368683016852</v>
      </c>
      <c r="CV901">
        <f t="shared" si="14"/>
        <v>265.03587668158139</v>
      </c>
    </row>
    <row r="902" spans="1:100" x14ac:dyDescent="0.25">
      <c r="A902" s="1">
        <v>99</v>
      </c>
      <c r="B902" t="s">
        <v>97</v>
      </c>
      <c r="C902" t="s">
        <v>111</v>
      </c>
      <c r="D902">
        <v>2</v>
      </c>
      <c r="E902">
        <v>6</v>
      </c>
      <c r="F902">
        <v>1</v>
      </c>
      <c r="G902">
        <v>46.067439999999998</v>
      </c>
      <c r="H902">
        <v>12</v>
      </c>
      <c r="I902" t="s">
        <v>119</v>
      </c>
      <c r="J902">
        <v>1.145</v>
      </c>
      <c r="K902">
        <v>500</v>
      </c>
      <c r="L902">
        <v>100</v>
      </c>
      <c r="N902" t="s">
        <v>120</v>
      </c>
      <c r="O902">
        <v>0</v>
      </c>
      <c r="P902">
        <v>0.16666666666666671</v>
      </c>
      <c r="Q902">
        <v>3.2500000000000001E-2</v>
      </c>
      <c r="R902">
        <v>77.5</v>
      </c>
      <c r="S902">
        <v>170</v>
      </c>
      <c r="T902">
        <v>100</v>
      </c>
      <c r="U902">
        <v>1812.1301775147931</v>
      </c>
      <c r="V902">
        <v>20</v>
      </c>
      <c r="W902">
        <v>0.95</v>
      </c>
      <c r="X902">
        <v>1</v>
      </c>
      <c r="Y902">
        <v>64560.573805129861</v>
      </c>
      <c r="Z902">
        <v>322802869.02564931</v>
      </c>
      <c r="AA902">
        <v>369609285.03436852</v>
      </c>
      <c r="AB902">
        <v>369609.28503436851</v>
      </c>
      <c r="AC902">
        <v>66773.504273504266</v>
      </c>
      <c r="AD902">
        <v>3345.6159534652888</v>
      </c>
      <c r="AE902">
        <v>1003684.786039587</v>
      </c>
      <c r="AF902">
        <v>1003684.786039587</v>
      </c>
      <c r="AG902">
        <v>46.237188659791499</v>
      </c>
      <c r="AH902">
        <v>88.344334867204424</v>
      </c>
      <c r="AI902">
        <v>88.344334867204424</v>
      </c>
      <c r="AJ902">
        <v>12012.301763616981</v>
      </c>
      <c r="AK902">
        <v>2170.1388888888891</v>
      </c>
      <c r="AL902" t="s">
        <v>125</v>
      </c>
      <c r="AM902">
        <v>6846.6859522083432</v>
      </c>
      <c r="AN902">
        <v>720.48166409333999</v>
      </c>
      <c r="AO902">
        <v>15018.53692742475</v>
      </c>
      <c r="AP902">
        <v>21749.608268807551</v>
      </c>
      <c r="AQ902">
        <v>6731.0713413827962</v>
      </c>
      <c r="AR902">
        <v>1.1968201501804171E-2</v>
      </c>
      <c r="AS902">
        <v>259.79740792638279</v>
      </c>
      <c r="AT902">
        <v>148.07747076894219</v>
      </c>
      <c r="AU902">
        <v>15.582298253351221</v>
      </c>
      <c r="AV902">
        <v>324.81509717058287</v>
      </c>
      <c r="AW902">
        <v>470.39209993581011</v>
      </c>
      <c r="AX902">
        <v>145.57700276522709</v>
      </c>
      <c r="AY902">
        <v>1.9106770421799</v>
      </c>
      <c r="AZ902" t="s">
        <v>179</v>
      </c>
      <c r="BA902" t="str">
        <f>VLOOKUP($AZ902,Sheet1!$A$2:$B$58,2,FALSE)</f>
        <v>Butane</v>
      </c>
      <c r="BB902" t="s">
        <v>226</v>
      </c>
      <c r="BC902">
        <v>4</v>
      </c>
      <c r="BD902">
        <v>30.68</v>
      </c>
      <c r="BE902">
        <v>45.75</v>
      </c>
      <c r="BF902">
        <v>58.121200000000002</v>
      </c>
      <c r="BG902">
        <f>VLOOKUP($AZ902,Sheet1!$A$2:$C$58,3,FALSE)</f>
        <v>6.5</v>
      </c>
      <c r="BH902">
        <v>-1</v>
      </c>
      <c r="BI902" t="s">
        <v>231</v>
      </c>
      <c r="BJ902">
        <v>1.0345069875913371</v>
      </c>
      <c r="BK902">
        <v>0.55905405405405495</v>
      </c>
      <c r="BL902">
        <v>0.54069031281178104</v>
      </c>
      <c r="BM902">
        <v>100</v>
      </c>
      <c r="BN902">
        <v>-0.85300983186657664</v>
      </c>
      <c r="BO902">
        <v>869.98433075230184</v>
      </c>
      <c r="BP902">
        <v>269.24285365531182</v>
      </c>
      <c r="BQ902">
        <v>2.4992664070968398</v>
      </c>
      <c r="BR902">
        <v>424.87528920646292</v>
      </c>
      <c r="BS902">
        <v>445.10904154583898</v>
      </c>
      <c r="BT902">
        <v>1.1181081081081099</v>
      </c>
      <c r="BU902">
        <v>0</v>
      </c>
      <c r="BV902">
        <v>56.742277923296129</v>
      </c>
      <c r="BW902">
        <v>0.80627711248823286</v>
      </c>
      <c r="BX902">
        <v>25.862674689783422</v>
      </c>
      <c r="BY902">
        <v>3.8580884825035691</v>
      </c>
      <c r="BZ902">
        <v>99.686670085260289</v>
      </c>
      <c r="CA902">
        <v>38.953172668068547</v>
      </c>
      <c r="CB902">
        <v>0</v>
      </c>
      <c r="CC902">
        <v>3.9912194938955992</v>
      </c>
      <c r="CD902">
        <v>56.742277923296129</v>
      </c>
      <c r="CE902">
        <v>74.367107851015717</v>
      </c>
      <c r="CF902">
        <v>64.628814683998584</v>
      </c>
      <c r="CG902">
        <v>3.8953172668068552</v>
      </c>
      <c r="CH902">
        <v>0</v>
      </c>
      <c r="CI902">
        <v>3.9912194938955992</v>
      </c>
      <c r="CJ902">
        <v>56.742277923296129</v>
      </c>
      <c r="CK902">
        <v>88.283185816987142</v>
      </c>
      <c r="CL902">
        <v>27.549688399795411</v>
      </c>
      <c r="CM902">
        <v>0</v>
      </c>
      <c r="CN902">
        <v>3.9912194938955992</v>
      </c>
      <c r="CO902">
        <v>56.742277923296129</v>
      </c>
      <c r="CP902">
        <v>70.375888357120118</v>
      </c>
      <c r="CQ902">
        <v>63.488466257171268</v>
      </c>
      <c r="CR902">
        <v>2.7549688399795409</v>
      </c>
      <c r="CS902">
        <v>0</v>
      </c>
      <c r="CT902">
        <v>3.9912194938955992</v>
      </c>
      <c r="CU902">
        <v>56.742277923296129</v>
      </c>
      <c r="CV902">
        <f t="shared" si="14"/>
        <v>445.10904154583898</v>
      </c>
    </row>
    <row r="903" spans="1:100" x14ac:dyDescent="0.25">
      <c r="A903" s="1">
        <v>751</v>
      </c>
      <c r="B903" t="s">
        <v>101</v>
      </c>
      <c r="C903" t="s">
        <v>115</v>
      </c>
      <c r="D903">
        <v>2</v>
      </c>
      <c r="E903">
        <v>6</v>
      </c>
      <c r="F903">
        <v>2</v>
      </c>
      <c r="G903">
        <v>62.06644</v>
      </c>
      <c r="H903">
        <v>10</v>
      </c>
      <c r="I903" t="s">
        <v>119</v>
      </c>
      <c r="J903">
        <v>1.44</v>
      </c>
      <c r="K903">
        <v>500</v>
      </c>
      <c r="L903">
        <v>100</v>
      </c>
      <c r="N903" t="s">
        <v>120</v>
      </c>
      <c r="O903">
        <v>0</v>
      </c>
      <c r="P903">
        <v>0.2</v>
      </c>
      <c r="Q903">
        <v>3.2500000000000001E-2</v>
      </c>
      <c r="R903">
        <v>77.5</v>
      </c>
      <c r="S903">
        <v>170</v>
      </c>
      <c r="T903">
        <v>100</v>
      </c>
      <c r="U903">
        <v>1812.1301775147931</v>
      </c>
      <c r="V903">
        <v>20</v>
      </c>
      <c r="W903">
        <v>0.95</v>
      </c>
      <c r="X903">
        <v>1</v>
      </c>
      <c r="Y903">
        <v>62598.790757757582</v>
      </c>
      <c r="Z903">
        <v>312993953.7887879</v>
      </c>
      <c r="AA903">
        <v>450711293.45585448</v>
      </c>
      <c r="AB903">
        <v>450711.29345585452</v>
      </c>
      <c r="AC903">
        <v>0</v>
      </c>
      <c r="AD903">
        <v>3243.9537117334021</v>
      </c>
      <c r="AE903">
        <v>1167823.3362240251</v>
      </c>
      <c r="AF903">
        <v>1167823.3362240251</v>
      </c>
      <c r="AG903">
        <v>72.48263702834825</v>
      </c>
      <c r="AH903">
        <v>102.7918100544387</v>
      </c>
      <c r="AI903">
        <v>102.7918100544387</v>
      </c>
      <c r="AJ903">
        <v>14648.117037315271</v>
      </c>
      <c r="AK903">
        <v>854.70085470085473</v>
      </c>
      <c r="AL903" t="s">
        <v>123</v>
      </c>
      <c r="AM903">
        <v>7966.3652792189969</v>
      </c>
      <c r="AN903">
        <v>698.58860101699258</v>
      </c>
      <c r="AO903">
        <v>17474.607709254571</v>
      </c>
      <c r="AP903">
        <v>24167.771772252119</v>
      </c>
      <c r="AQ903">
        <v>6693.1640629975409</v>
      </c>
      <c r="AR903">
        <v>1.2543093276999999E-2</v>
      </c>
      <c r="AS903">
        <v>202.09139233698599</v>
      </c>
      <c r="AT903">
        <v>109.90722200274421</v>
      </c>
      <c r="AU903">
        <v>9.6380130422651682</v>
      </c>
      <c r="AV903">
        <v>241.08680955440661</v>
      </c>
      <c r="AW903">
        <v>333.42842869803428</v>
      </c>
      <c r="AX903">
        <v>92.341619143627696</v>
      </c>
      <c r="AY903">
        <v>1.4181577032612149</v>
      </c>
      <c r="AZ903" t="s">
        <v>165</v>
      </c>
      <c r="BA903" t="str">
        <f>VLOOKUP($AZ903,Sheet1!$A$2:$B$58,2,FALSE)</f>
        <v>Heptane</v>
      </c>
      <c r="BB903" t="s">
        <v>213</v>
      </c>
      <c r="BC903">
        <v>7</v>
      </c>
      <c r="BD903">
        <v>17</v>
      </c>
      <c r="BE903">
        <v>44.566000000000003</v>
      </c>
      <c r="BF903">
        <v>100.20034</v>
      </c>
      <c r="BG903">
        <f>VLOOKUP($AZ903,Sheet1!$A$2:$C$58,3,FALSE)</f>
        <v>6.2857142857142856</v>
      </c>
      <c r="BH903">
        <v>98</v>
      </c>
      <c r="BI903" t="s">
        <v>242</v>
      </c>
      <c r="BJ903">
        <v>1.0371345864003609</v>
      </c>
      <c r="BK903">
        <v>0.21364532019704399</v>
      </c>
      <c r="BL903">
        <v>0.34491018849414101</v>
      </c>
      <c r="BM903">
        <v>100</v>
      </c>
      <c r="BN903">
        <v>-0.22407495266224861</v>
      </c>
      <c r="BO903">
        <v>966.71087089008461</v>
      </c>
      <c r="BP903">
        <v>267.72656251990162</v>
      </c>
      <c r="BQ903">
        <v>3.0745378157771861</v>
      </c>
      <c r="BR903">
        <v>522.67142868212159</v>
      </c>
      <c r="BS903">
        <v>444.03944220796302</v>
      </c>
      <c r="BT903">
        <v>0.74775862068965393</v>
      </c>
      <c r="BU903">
        <v>0</v>
      </c>
      <c r="BV903">
        <v>49.28819317927681</v>
      </c>
      <c r="BW903">
        <v>0.90419220355469943</v>
      </c>
      <c r="BX903">
        <v>25.928364660009031</v>
      </c>
      <c r="BY903">
        <v>3.8580884825035691</v>
      </c>
      <c r="BZ903">
        <v>94.61161014690245</v>
      </c>
      <c r="CA903">
        <v>45.323416967625647</v>
      </c>
      <c r="CB903">
        <v>0</v>
      </c>
      <c r="CC903">
        <v>0</v>
      </c>
      <c r="CD903">
        <v>49.28819317927681</v>
      </c>
      <c r="CE903">
        <v>65.151389117945783</v>
      </c>
      <c r="CF903">
        <v>53.820534876039368</v>
      </c>
      <c r="CG903">
        <v>4.5323416967625638</v>
      </c>
      <c r="CH903">
        <v>0</v>
      </c>
      <c r="CI903">
        <v>0</v>
      </c>
      <c r="CJ903">
        <v>49.28819317927681</v>
      </c>
      <c r="CK903">
        <v>87.18051857065025</v>
      </c>
      <c r="CL903">
        <v>33.890968388776102</v>
      </c>
      <c r="CM903">
        <v>0</v>
      </c>
      <c r="CN903">
        <v>4.0013570025973362</v>
      </c>
      <c r="CO903">
        <v>49.28819317927681</v>
      </c>
      <c r="CP903">
        <v>65.151389117945783</v>
      </c>
      <c r="CQ903">
        <v>56.678647020751747</v>
      </c>
      <c r="CR903">
        <v>3.3890968388776099</v>
      </c>
      <c r="CS903">
        <v>0</v>
      </c>
      <c r="CT903">
        <v>4.0013570025973362</v>
      </c>
      <c r="CU903">
        <v>49.28819317927681</v>
      </c>
      <c r="CV903">
        <f t="shared" si="14"/>
        <v>444.03944220796302</v>
      </c>
    </row>
    <row r="904" spans="1:100" x14ac:dyDescent="0.25">
      <c r="A904" s="1">
        <v>154</v>
      </c>
      <c r="B904" t="s">
        <v>98</v>
      </c>
      <c r="C904" t="s">
        <v>112</v>
      </c>
      <c r="D904">
        <v>2</v>
      </c>
      <c r="E904">
        <v>4</v>
      </c>
      <c r="F904">
        <v>1</v>
      </c>
      <c r="G904">
        <v>44.051760000000002</v>
      </c>
      <c r="H904">
        <v>10</v>
      </c>
      <c r="I904" t="s">
        <v>119</v>
      </c>
      <c r="J904">
        <v>1.1759999999999999</v>
      </c>
      <c r="K904">
        <v>500</v>
      </c>
      <c r="L904">
        <v>100</v>
      </c>
      <c r="N904" t="s">
        <v>120</v>
      </c>
      <c r="O904">
        <v>0</v>
      </c>
      <c r="P904">
        <v>0.2</v>
      </c>
      <c r="Q904">
        <v>3.2500000000000001E-2</v>
      </c>
      <c r="R904">
        <v>77.5</v>
      </c>
      <c r="S904">
        <v>170</v>
      </c>
      <c r="T904">
        <v>100</v>
      </c>
      <c r="U904">
        <v>1812.1301775147931</v>
      </c>
      <c r="V904">
        <v>20</v>
      </c>
      <c r="W904">
        <v>0.95</v>
      </c>
      <c r="X904">
        <v>1</v>
      </c>
      <c r="Y904">
        <v>62598.83110086825</v>
      </c>
      <c r="Z904">
        <v>312994155.50434119</v>
      </c>
      <c r="AA904">
        <v>368081126.87310529</v>
      </c>
      <c r="AB904">
        <v>368081.1268731053</v>
      </c>
      <c r="AC904">
        <v>0</v>
      </c>
      <c r="AD904">
        <v>3243.9558023677741</v>
      </c>
      <c r="AE904">
        <v>1167824.088852399</v>
      </c>
      <c r="AF904">
        <v>1167824.088852399</v>
      </c>
      <c r="AG904">
        <v>51.444706484344543</v>
      </c>
      <c r="AH904">
        <v>102.7918763007881</v>
      </c>
      <c r="AI904">
        <v>102.7918763007881</v>
      </c>
      <c r="AJ904">
        <v>11962.63662337592</v>
      </c>
      <c r="AK904">
        <v>854.70085470085473</v>
      </c>
      <c r="AL904" t="s">
        <v>123</v>
      </c>
      <c r="AM904">
        <v>7966.3704133110796</v>
      </c>
      <c r="AN904">
        <v>698.58905123714715</v>
      </c>
      <c r="AO904">
        <v>17474.618971133979</v>
      </c>
      <c r="AP904">
        <v>21482.296942625009</v>
      </c>
      <c r="AQ904">
        <v>4007.6779714910258</v>
      </c>
      <c r="AR904">
        <v>1.0243526176216671E-2</v>
      </c>
      <c r="AS904">
        <v>232.53386870846171</v>
      </c>
      <c r="AT904">
        <v>154.85306375954099</v>
      </c>
      <c r="AU904">
        <v>13.57941562850085</v>
      </c>
      <c r="AV904">
        <v>339.67768824673522</v>
      </c>
      <c r="AW904">
        <v>417.58031896172679</v>
      </c>
      <c r="AX904">
        <v>77.902630714991631</v>
      </c>
      <c r="AY904">
        <v>1.9981040485102071</v>
      </c>
      <c r="AZ904" t="s">
        <v>165</v>
      </c>
      <c r="BA904" t="str">
        <f>VLOOKUP($AZ904,Sheet1!$A$2:$B$58,2,FALSE)</f>
        <v>Heptane</v>
      </c>
      <c r="BB904" t="s">
        <v>213</v>
      </c>
      <c r="BC904">
        <v>7</v>
      </c>
      <c r="BD904">
        <v>24.155999999999999</v>
      </c>
      <c r="BE904">
        <v>44.566000000000003</v>
      </c>
      <c r="BF904">
        <v>100.20034</v>
      </c>
      <c r="BG904">
        <f>VLOOKUP($AZ904,Sheet1!$A$2:$C$58,3,FALSE)</f>
        <v>6.2857142857142856</v>
      </c>
      <c r="BH904">
        <v>98</v>
      </c>
      <c r="BI904" t="s">
        <v>98</v>
      </c>
      <c r="BJ904">
        <v>1.037134586400362</v>
      </c>
      <c r="BK904">
        <v>0.21364532019704399</v>
      </c>
      <c r="BL904">
        <v>0.48595864780777598</v>
      </c>
      <c r="BM904">
        <v>100</v>
      </c>
      <c r="BN904">
        <v>-0.22407495266224969</v>
      </c>
      <c r="BO904">
        <v>859.29187770500039</v>
      </c>
      <c r="BP904">
        <v>160.30711885964121</v>
      </c>
      <c r="BQ904">
        <v>3.0745404656311619</v>
      </c>
      <c r="BR904">
        <v>522.67187915729755</v>
      </c>
      <c r="BS904">
        <v>336.61999854770278</v>
      </c>
      <c r="BT904">
        <v>0.74775862068965393</v>
      </c>
      <c r="BU904">
        <v>0</v>
      </c>
      <c r="BV904">
        <v>49.707933193433071</v>
      </c>
      <c r="BW904">
        <v>0.89655709133140205</v>
      </c>
      <c r="BX904">
        <v>25.928364660009059</v>
      </c>
      <c r="BY904">
        <v>3.8580884825035691</v>
      </c>
      <c r="BZ904">
        <v>95.031379370690473</v>
      </c>
      <c r="CA904">
        <v>45.323446177257402</v>
      </c>
      <c r="CB904">
        <v>0</v>
      </c>
      <c r="CC904">
        <v>0</v>
      </c>
      <c r="CD904">
        <v>49.707933193433071</v>
      </c>
      <c r="CE904">
        <v>65.571139355473164</v>
      </c>
      <c r="CF904">
        <v>54.240277811158812</v>
      </c>
      <c r="CG904">
        <v>4.5323446177257392</v>
      </c>
      <c r="CH904">
        <v>0</v>
      </c>
      <c r="CI904">
        <v>0</v>
      </c>
      <c r="CJ904">
        <v>49.707933193433071</v>
      </c>
      <c r="CK904">
        <v>87.600287794438259</v>
      </c>
      <c r="CL904">
        <v>33.890997598407843</v>
      </c>
      <c r="CM904">
        <v>0</v>
      </c>
      <c r="CN904">
        <v>4.0013570025973424</v>
      </c>
      <c r="CO904">
        <v>49.707933193433071</v>
      </c>
      <c r="CP904">
        <v>65.571139355473164</v>
      </c>
      <c r="CQ904">
        <v>57.098389955871198</v>
      </c>
      <c r="CR904">
        <v>3.3890997598407839</v>
      </c>
      <c r="CS904">
        <v>0</v>
      </c>
      <c r="CT904">
        <v>4.0013570025973424</v>
      </c>
      <c r="CU904">
        <v>49.707933193433071</v>
      </c>
      <c r="CV904">
        <f t="shared" si="14"/>
        <v>336.61999854770278</v>
      </c>
    </row>
    <row r="905" spans="1:100" x14ac:dyDescent="0.25">
      <c r="A905" s="1">
        <v>786</v>
      </c>
      <c r="B905" t="s">
        <v>101</v>
      </c>
      <c r="C905" t="s">
        <v>115</v>
      </c>
      <c r="D905">
        <v>2</v>
      </c>
      <c r="E905">
        <v>6</v>
      </c>
      <c r="F905">
        <v>2</v>
      </c>
      <c r="G905">
        <v>62.06644</v>
      </c>
      <c r="H905">
        <v>10</v>
      </c>
      <c r="I905" t="s">
        <v>119</v>
      </c>
      <c r="J905">
        <v>1.44</v>
      </c>
      <c r="K905">
        <v>500</v>
      </c>
      <c r="L905">
        <v>100</v>
      </c>
      <c r="N905" t="s">
        <v>120</v>
      </c>
      <c r="O905">
        <v>0</v>
      </c>
      <c r="P905">
        <v>0.2</v>
      </c>
      <c r="Q905">
        <v>3.2500000000000001E-2</v>
      </c>
      <c r="R905">
        <v>77.5</v>
      </c>
      <c r="S905">
        <v>170</v>
      </c>
      <c r="T905">
        <v>100</v>
      </c>
      <c r="U905">
        <v>1812.1301775147931</v>
      </c>
      <c r="V905">
        <v>20</v>
      </c>
      <c r="W905">
        <v>0.95</v>
      </c>
      <c r="X905">
        <v>1</v>
      </c>
      <c r="Y905">
        <v>44489.764944050039</v>
      </c>
      <c r="Z905">
        <v>222448824.72025019</v>
      </c>
      <c r="AA905">
        <v>320326307.59716028</v>
      </c>
      <c r="AB905">
        <v>320326.30759716028</v>
      </c>
      <c r="AC905">
        <v>0</v>
      </c>
      <c r="AD905">
        <v>2305.5195855602442</v>
      </c>
      <c r="AE905">
        <v>829987.05080168799</v>
      </c>
      <c r="AF905">
        <v>829987.05080168799</v>
      </c>
      <c r="AG905">
        <v>51.514341489359921</v>
      </c>
      <c r="AH905">
        <v>73.055460211564565</v>
      </c>
      <c r="AI905">
        <v>73.055460211564565</v>
      </c>
      <c r="AJ905">
        <v>10410.60499690771</v>
      </c>
      <c r="AK905">
        <v>854.70085470085473</v>
      </c>
      <c r="AL905" t="s">
        <v>123</v>
      </c>
      <c r="AM905">
        <v>5661.7981663962537</v>
      </c>
      <c r="AN905">
        <v>496.4958951381526</v>
      </c>
      <c r="AO905">
        <v>12419.428235965979</v>
      </c>
      <c r="AP905">
        <v>17423.599913142971</v>
      </c>
      <c r="AQ905">
        <v>5004.1716771769952</v>
      </c>
      <c r="AR905">
        <v>1.2543093276999999E-2</v>
      </c>
      <c r="AS905">
        <v>202.09139233698599</v>
      </c>
      <c r="AT905">
        <v>109.90722200274411</v>
      </c>
      <c r="AU905">
        <v>9.63801304226517</v>
      </c>
      <c r="AV905">
        <v>241.0868095544065</v>
      </c>
      <c r="AW905">
        <v>338.22814015281062</v>
      </c>
      <c r="AX905">
        <v>97.141330598404096</v>
      </c>
      <c r="AY905">
        <v>1.4181577032612149</v>
      </c>
      <c r="AZ905" t="s">
        <v>162</v>
      </c>
      <c r="BA905" t="str">
        <f>VLOOKUP($AZ905,Sheet1!$A$2:$B$58,2,FALSE)</f>
        <v>5-Aminopentanoate</v>
      </c>
      <c r="BB905" t="s">
        <v>210</v>
      </c>
      <c r="BC905">
        <v>5</v>
      </c>
      <c r="BD905">
        <v>17</v>
      </c>
      <c r="BE905">
        <v>0</v>
      </c>
      <c r="BF905">
        <v>117.14444</v>
      </c>
      <c r="BG905">
        <f>VLOOKUP($AZ905,Sheet1!$A$2:$C$58,3,FALSE)</f>
        <v>4.8</v>
      </c>
      <c r="BH905">
        <v>247.5</v>
      </c>
      <c r="BI905" t="s">
        <v>243</v>
      </c>
      <c r="BJ905">
        <v>1.0437700639777501</v>
      </c>
      <c r="BK905">
        <v>0.25712643678160901</v>
      </c>
      <c r="BL905">
        <v>0.485301748546347</v>
      </c>
      <c r="BM905">
        <v>100</v>
      </c>
      <c r="BN905">
        <v>-1.016958030528111</v>
      </c>
      <c r="BO905">
        <v>696.94399652571894</v>
      </c>
      <c r="BP905">
        <v>200.16686708707991</v>
      </c>
      <c r="BQ905">
        <v>1.878448344484833</v>
      </c>
      <c r="BR905">
        <v>319.33621856242149</v>
      </c>
      <c r="BS905">
        <v>377.60777796329739</v>
      </c>
      <c r="BT905">
        <v>0.64281609195402256</v>
      </c>
      <c r="BU905">
        <v>0</v>
      </c>
      <c r="BV905">
        <v>35.029752212764748</v>
      </c>
      <c r="BW905">
        <v>0</v>
      </c>
      <c r="BX905">
        <v>26.094251599443758</v>
      </c>
      <c r="BY905">
        <v>3.8580884825035691</v>
      </c>
      <c r="BZ905">
        <v>67.241687027191603</v>
      </c>
      <c r="CA905">
        <v>32.211934814426847</v>
      </c>
      <c r="CB905">
        <v>0</v>
      </c>
      <c r="CC905">
        <v>0</v>
      </c>
      <c r="CD905">
        <v>35.029752212764748</v>
      </c>
      <c r="CE905">
        <v>46.303929397814137</v>
      </c>
      <c r="CF905">
        <v>38.250945694207431</v>
      </c>
      <c r="CG905">
        <v>3.2211934814426848</v>
      </c>
      <c r="CH905">
        <v>0</v>
      </c>
      <c r="CI905">
        <v>0</v>
      </c>
      <c r="CJ905">
        <v>35.029752212764748</v>
      </c>
      <c r="CK905">
        <v>59.763052111650254</v>
      </c>
      <c r="CL905">
        <v>20.706342636670929</v>
      </c>
      <c r="CM905">
        <v>0</v>
      </c>
      <c r="CN905">
        <v>4.0269572622145713</v>
      </c>
      <c r="CO905">
        <v>35.029752212764748</v>
      </c>
      <c r="CP905">
        <v>46.303929397814137</v>
      </c>
      <c r="CQ905">
        <v>41.127343738646417</v>
      </c>
      <c r="CR905">
        <v>2.070634263667094</v>
      </c>
      <c r="CS905">
        <v>0</v>
      </c>
      <c r="CT905">
        <v>4.0269572622145713</v>
      </c>
      <c r="CU905">
        <v>35.029752212764748</v>
      </c>
      <c r="CV905">
        <f t="shared" si="14"/>
        <v>377.60777796329739</v>
      </c>
    </row>
    <row r="906" spans="1:100" x14ac:dyDescent="0.25">
      <c r="A906" s="1">
        <v>101</v>
      </c>
      <c r="B906" t="s">
        <v>97</v>
      </c>
      <c r="C906" t="s">
        <v>111</v>
      </c>
      <c r="D906">
        <v>2</v>
      </c>
      <c r="E906">
        <v>6</v>
      </c>
      <c r="F906">
        <v>1</v>
      </c>
      <c r="G906">
        <v>46.067439999999998</v>
      </c>
      <c r="H906">
        <v>12</v>
      </c>
      <c r="I906" t="s">
        <v>119</v>
      </c>
      <c r="J906">
        <v>1.145</v>
      </c>
      <c r="K906">
        <v>500</v>
      </c>
      <c r="L906">
        <v>100</v>
      </c>
      <c r="N906" t="s">
        <v>120</v>
      </c>
      <c r="O906">
        <v>0</v>
      </c>
      <c r="P906">
        <v>0.16666666666666671</v>
      </c>
      <c r="Q906">
        <v>3.2500000000000001E-2</v>
      </c>
      <c r="R906">
        <v>77.5</v>
      </c>
      <c r="S906">
        <v>170</v>
      </c>
      <c r="T906">
        <v>100</v>
      </c>
      <c r="U906">
        <v>1812.1301775147931</v>
      </c>
      <c r="V906">
        <v>20</v>
      </c>
      <c r="W906">
        <v>0.95</v>
      </c>
      <c r="X906">
        <v>1</v>
      </c>
      <c r="Y906">
        <v>65534.623324878608</v>
      </c>
      <c r="Z906">
        <v>327673116.62439299</v>
      </c>
      <c r="AA906">
        <v>375185718.53493011</v>
      </c>
      <c r="AB906">
        <v>375185.71853493003</v>
      </c>
      <c r="AC906">
        <v>0</v>
      </c>
      <c r="AD906">
        <v>3396.0925124651048</v>
      </c>
      <c r="AE906">
        <v>1018827.753739532</v>
      </c>
      <c r="AF906">
        <v>1018827.753739532</v>
      </c>
      <c r="AG906">
        <v>46.934786415730649</v>
      </c>
      <c r="AH906">
        <v>89.677218884153575</v>
      </c>
      <c r="AI906">
        <v>89.677218884153575</v>
      </c>
      <c r="AJ906">
        <v>12193.53585238523</v>
      </c>
      <c r="AK906">
        <v>854.70085470085473</v>
      </c>
      <c r="AL906" t="s">
        <v>123</v>
      </c>
      <c r="AM906">
        <v>6949.9844635219024</v>
      </c>
      <c r="AN906">
        <v>731.35184038725231</v>
      </c>
      <c r="AO906">
        <v>15245.127210306109</v>
      </c>
      <c r="AP906">
        <v>20729.573010995231</v>
      </c>
      <c r="AQ906">
        <v>5484.4458006891273</v>
      </c>
      <c r="AR906">
        <v>1.1968201501804171E-2</v>
      </c>
      <c r="AS906">
        <v>259.79740792638279</v>
      </c>
      <c r="AT906">
        <v>148.07747076894219</v>
      </c>
      <c r="AU906">
        <v>15.582298253351221</v>
      </c>
      <c r="AV906">
        <v>324.81509717058287</v>
      </c>
      <c r="AW906">
        <v>441.66756885565621</v>
      </c>
      <c r="AX906">
        <v>116.8524716850732</v>
      </c>
      <c r="AY906">
        <v>1.9106770421799</v>
      </c>
      <c r="AZ906" t="s">
        <v>165</v>
      </c>
      <c r="BA906" t="str">
        <f>VLOOKUP($AZ906,Sheet1!$A$2:$B$58,2,FALSE)</f>
        <v>Heptane</v>
      </c>
      <c r="BB906" t="s">
        <v>213</v>
      </c>
      <c r="BC906">
        <v>7</v>
      </c>
      <c r="BD906">
        <v>30.68</v>
      </c>
      <c r="BE906">
        <v>44.566000000000003</v>
      </c>
      <c r="BF906">
        <v>100.20034</v>
      </c>
      <c r="BG906">
        <f>VLOOKUP($AZ906,Sheet1!$A$2:$C$58,3,FALSE)</f>
        <v>6.2857142857142856</v>
      </c>
      <c r="BH906">
        <v>98</v>
      </c>
      <c r="BI906" t="s">
        <v>231</v>
      </c>
      <c r="BJ906">
        <v>1.0501149813722079</v>
      </c>
      <c r="BK906">
        <v>0.31945945945945903</v>
      </c>
      <c r="BL906">
        <v>0.53265396327916403</v>
      </c>
      <c r="BM906">
        <v>100</v>
      </c>
      <c r="BN906">
        <v>-0.98563958285767406</v>
      </c>
      <c r="BO906">
        <v>829.18292043980932</v>
      </c>
      <c r="BP906">
        <v>219.37783202756501</v>
      </c>
      <c r="BQ906">
        <v>2.5369737739939349</v>
      </c>
      <c r="BR906">
        <v>431.285541578969</v>
      </c>
      <c r="BS906">
        <v>397.89737886084032</v>
      </c>
      <c r="BT906">
        <v>1.118108108108107</v>
      </c>
      <c r="BU906">
        <v>0</v>
      </c>
      <c r="BV906">
        <v>57.598369889384649</v>
      </c>
      <c r="BW906">
        <v>0.77373717495108296</v>
      </c>
      <c r="BX906">
        <v>26.252874534305199</v>
      </c>
      <c r="BY906">
        <v>3.8580884825035691</v>
      </c>
      <c r="BZ906">
        <v>97.139243640230873</v>
      </c>
      <c r="CA906">
        <v>39.540873750846217</v>
      </c>
      <c r="CB906">
        <v>0</v>
      </c>
      <c r="CC906">
        <v>0</v>
      </c>
      <c r="CD906">
        <v>57.598369889384649</v>
      </c>
      <c r="CE906">
        <v>71.437675702180826</v>
      </c>
      <c r="CF906">
        <v>61.552457264469268</v>
      </c>
      <c r="CG906">
        <v>3.9540873750846219</v>
      </c>
      <c r="CH906">
        <v>0</v>
      </c>
      <c r="CI906">
        <v>0</v>
      </c>
      <c r="CJ906">
        <v>57.598369889384649</v>
      </c>
      <c r="CK906">
        <v>89.615147255348674</v>
      </c>
      <c r="CL906">
        <v>27.965340851027459</v>
      </c>
      <c r="CM906">
        <v>0</v>
      </c>
      <c r="CN906">
        <v>4.0514365149365652</v>
      </c>
      <c r="CO906">
        <v>57.598369889384649</v>
      </c>
      <c r="CP906">
        <v>71.437675702180826</v>
      </c>
      <c r="CQ906">
        <v>64.44634048942396</v>
      </c>
      <c r="CR906">
        <v>2.796534085102746</v>
      </c>
      <c r="CS906">
        <v>0</v>
      </c>
      <c r="CT906">
        <v>4.0514365149365652</v>
      </c>
      <c r="CU906">
        <v>57.598369889384649</v>
      </c>
      <c r="CV906">
        <f t="shared" si="14"/>
        <v>397.89737886084032</v>
      </c>
    </row>
    <row r="907" spans="1:100" x14ac:dyDescent="0.25">
      <c r="A907" s="1">
        <v>997</v>
      </c>
      <c r="B907" t="s">
        <v>104</v>
      </c>
      <c r="C907" t="s">
        <v>117</v>
      </c>
      <c r="D907">
        <v>2</v>
      </c>
      <c r="E907">
        <v>4</v>
      </c>
      <c r="F907">
        <v>2</v>
      </c>
      <c r="G907">
        <v>60.050759999999997</v>
      </c>
      <c r="H907">
        <v>8</v>
      </c>
      <c r="I907" t="s">
        <v>119</v>
      </c>
      <c r="J907">
        <v>1.131</v>
      </c>
      <c r="K907">
        <v>500</v>
      </c>
      <c r="L907">
        <v>100</v>
      </c>
      <c r="N907" t="s">
        <v>120</v>
      </c>
      <c r="O907">
        <v>0</v>
      </c>
      <c r="P907">
        <v>0.25</v>
      </c>
      <c r="Q907">
        <v>3.2500000000000001E-2</v>
      </c>
      <c r="R907">
        <v>77.5</v>
      </c>
      <c r="S907">
        <v>170</v>
      </c>
      <c r="T907">
        <v>100</v>
      </c>
      <c r="U907">
        <v>1812.1301775147931</v>
      </c>
      <c r="V907">
        <v>20</v>
      </c>
      <c r="W907">
        <v>0.95</v>
      </c>
      <c r="X907">
        <v>1</v>
      </c>
      <c r="Y907">
        <v>37134.542709417641</v>
      </c>
      <c r="Z907">
        <v>185672713.54708821</v>
      </c>
      <c r="AA907">
        <v>209995839.0217568</v>
      </c>
      <c r="AB907">
        <v>209995.83902175681</v>
      </c>
      <c r="AC907">
        <v>0</v>
      </c>
      <c r="AD907">
        <v>1924.362055521168</v>
      </c>
      <c r="AE907">
        <v>865962.92498452577</v>
      </c>
      <c r="AF907">
        <v>865962.92498452577</v>
      </c>
      <c r="AG907">
        <v>52.00173177714376</v>
      </c>
      <c r="AH907">
        <v>76.222056657137955</v>
      </c>
      <c r="AI907">
        <v>76.222056657137955</v>
      </c>
      <c r="AJ907">
        <v>6824.8647682070959</v>
      </c>
      <c r="AK907">
        <v>1835.336538461539</v>
      </c>
      <c r="AL907" t="s">
        <v>124</v>
      </c>
      <c r="AM907">
        <v>5907.2093909281912</v>
      </c>
      <c r="AN907">
        <v>414.41324867066999</v>
      </c>
      <c r="AO907">
        <v>12957.74963171345</v>
      </c>
      <c r="AP907">
        <v>14981.823946267499</v>
      </c>
      <c r="AQ907">
        <v>2024.0743145540439</v>
      </c>
      <c r="AR907">
        <v>7.8812436090483339E-3</v>
      </c>
      <c r="AS907">
        <v>131.2430285486534</v>
      </c>
      <c r="AT907">
        <v>113.5963974477592</v>
      </c>
      <c r="AU907">
        <v>7.9692201491800398</v>
      </c>
      <c r="AV907">
        <v>249.17919440153631</v>
      </c>
      <c r="AW907">
        <v>288.10240417517088</v>
      </c>
      <c r="AX907">
        <v>38.923209773634568</v>
      </c>
      <c r="AY907">
        <v>1.46575996706786</v>
      </c>
      <c r="AZ907" t="s">
        <v>159</v>
      </c>
      <c r="BA907" t="str">
        <f>VLOOKUP($AZ907,Sheet1!$A$2:$B$58,2,FALSE)</f>
        <v>Gamma Butyrolactone</v>
      </c>
      <c r="BB907" t="s">
        <v>208</v>
      </c>
      <c r="BC907">
        <v>4</v>
      </c>
      <c r="BD907">
        <v>14.6</v>
      </c>
      <c r="BE907">
        <v>0</v>
      </c>
      <c r="BF907">
        <v>86.08784</v>
      </c>
      <c r="BG907">
        <f>VLOOKUP($AZ907,Sheet1!$A$2:$C$58,3,FALSE)</f>
        <v>4.5</v>
      </c>
      <c r="BH907">
        <v>204</v>
      </c>
      <c r="BI907" t="s">
        <v>247</v>
      </c>
      <c r="BJ907">
        <v>1.056037412263569</v>
      </c>
      <c r="BK907">
        <v>0.32972222222222197</v>
      </c>
      <c r="BL907">
        <v>0.48075322004926402</v>
      </c>
      <c r="BM907">
        <v>100</v>
      </c>
      <c r="BN907">
        <v>-0.58199601846142768</v>
      </c>
      <c r="BO907">
        <v>599.27295785069998</v>
      </c>
      <c r="BP907">
        <v>80.962972582161811</v>
      </c>
      <c r="BQ907">
        <v>1.992844854021949</v>
      </c>
      <c r="BR907">
        <v>338.78362518373137</v>
      </c>
      <c r="BS907">
        <v>260.48933266696861</v>
      </c>
      <c r="BT907">
        <v>0.65944444444444394</v>
      </c>
      <c r="BU907">
        <v>0</v>
      </c>
      <c r="BV907">
        <v>30.36901135785196</v>
      </c>
      <c r="BW907">
        <v>0</v>
      </c>
      <c r="BX907">
        <v>26.400935306589229</v>
      </c>
      <c r="BY907">
        <v>3.8580884825035691</v>
      </c>
      <c r="BZ907">
        <v>63.977175803753497</v>
      </c>
      <c r="CA907">
        <v>33.608164445901537</v>
      </c>
      <c r="CB907">
        <v>0</v>
      </c>
      <c r="CC907">
        <v>0</v>
      </c>
      <c r="CD907">
        <v>30.36901135785196</v>
      </c>
      <c r="CE907">
        <v>42.131868913917486</v>
      </c>
      <c r="CF907">
        <v>33.729827802442109</v>
      </c>
      <c r="CG907">
        <v>3.3608164445901529</v>
      </c>
      <c r="CH907">
        <v>0</v>
      </c>
      <c r="CI907">
        <v>0</v>
      </c>
      <c r="CJ907">
        <v>30.36901135785196</v>
      </c>
      <c r="CK907">
        <v>56.410645074394857</v>
      </c>
      <c r="CL907">
        <v>21.96734793919596</v>
      </c>
      <c r="CM907">
        <v>0</v>
      </c>
      <c r="CN907">
        <v>4.0742857773469492</v>
      </c>
      <c r="CO907">
        <v>30.36901135785196</v>
      </c>
      <c r="CP907">
        <v>42.131868913917486</v>
      </c>
      <c r="CQ907">
        <v>36.6400319291185</v>
      </c>
      <c r="CR907">
        <v>2.196734793919596</v>
      </c>
      <c r="CS907">
        <v>0</v>
      </c>
      <c r="CT907">
        <v>4.0742857773469492</v>
      </c>
      <c r="CU907">
        <v>30.36901135785196</v>
      </c>
      <c r="CV907">
        <f t="shared" si="14"/>
        <v>260.48933266696861</v>
      </c>
    </row>
    <row r="908" spans="1:100" x14ac:dyDescent="0.25">
      <c r="A908" s="1">
        <v>222</v>
      </c>
      <c r="B908" t="s">
        <v>99</v>
      </c>
      <c r="C908" t="s">
        <v>113</v>
      </c>
      <c r="D908">
        <v>1</v>
      </c>
      <c r="E908">
        <v>4</v>
      </c>
      <c r="F908">
        <v>1</v>
      </c>
      <c r="G908">
        <v>32.041060000000002</v>
      </c>
      <c r="H908">
        <v>6</v>
      </c>
      <c r="I908" t="s">
        <v>119</v>
      </c>
      <c r="J908">
        <v>1.2130000000000001</v>
      </c>
      <c r="K908">
        <v>500</v>
      </c>
      <c r="L908">
        <v>100</v>
      </c>
      <c r="N908" t="s">
        <v>120</v>
      </c>
      <c r="O908">
        <v>0</v>
      </c>
      <c r="P908">
        <v>0.125</v>
      </c>
      <c r="Q908">
        <v>3.2500000000000001E-2</v>
      </c>
      <c r="R908">
        <v>77.5</v>
      </c>
      <c r="S908">
        <v>170</v>
      </c>
      <c r="T908">
        <v>100</v>
      </c>
      <c r="U908">
        <v>1812.1301775147931</v>
      </c>
      <c r="V908">
        <v>20</v>
      </c>
      <c r="W908">
        <v>0.95</v>
      </c>
      <c r="X908">
        <v>1</v>
      </c>
      <c r="Y908">
        <v>74113.359495617566</v>
      </c>
      <c r="Z908">
        <v>370566797.47808778</v>
      </c>
      <c r="AA908">
        <v>449497525.34092063</v>
      </c>
      <c r="AB908">
        <v>449497.52534092049</v>
      </c>
      <c r="AC908">
        <v>66773.504273504266</v>
      </c>
      <c r="AD908">
        <v>3840.6541838038052</v>
      </c>
      <c r="AE908">
        <v>2304392.5102822832</v>
      </c>
      <c r="AF908">
        <v>2304392.5102822832</v>
      </c>
      <c r="AG908">
        <v>73.835178685505241</v>
      </c>
      <c r="AH908">
        <v>76.062235783142441</v>
      </c>
      <c r="AI908">
        <v>76.062235783142441</v>
      </c>
      <c r="AJ908">
        <v>14608.66957357992</v>
      </c>
      <c r="AK908">
        <v>2170.1388888888891</v>
      </c>
      <c r="AL908" t="s">
        <v>125</v>
      </c>
      <c r="AM908">
        <v>5894.8232731935404</v>
      </c>
      <c r="AN908">
        <v>827.08863062657053</v>
      </c>
      <c r="AO908">
        <v>12930.580083134209</v>
      </c>
      <c r="AP908">
        <v>23500.720366288919</v>
      </c>
      <c r="AQ908">
        <v>10570.1402831547</v>
      </c>
      <c r="AR908">
        <v>6.3394883937504167E-3</v>
      </c>
      <c r="AS908">
        <v>197.85513942892081</v>
      </c>
      <c r="AT908">
        <v>79.837597445278021</v>
      </c>
      <c r="AU908">
        <v>11.20182337676035</v>
      </c>
      <c r="AV908">
        <v>175.12763310577111</v>
      </c>
      <c r="AW908">
        <v>318.28622595183617</v>
      </c>
      <c r="AX908">
        <v>143.15859284606501</v>
      </c>
      <c r="AY908">
        <v>1.030162547681007</v>
      </c>
      <c r="AZ908" t="s">
        <v>176</v>
      </c>
      <c r="BA908" t="str">
        <f>VLOOKUP($AZ908,Sheet1!$A$2:$B$58,2,FALSE)</f>
        <v>Propane (PW1)</v>
      </c>
      <c r="BB908" t="s">
        <v>223</v>
      </c>
      <c r="BC908">
        <v>3</v>
      </c>
      <c r="BD908">
        <v>19.93</v>
      </c>
      <c r="BE908">
        <v>0</v>
      </c>
      <c r="BF908">
        <v>44.094819999999999</v>
      </c>
      <c r="BG908">
        <f>VLOOKUP($AZ908,Sheet1!$A$2:$C$58,3,FALSE)</f>
        <v>6.666666666666667</v>
      </c>
      <c r="BH908">
        <v>-42</v>
      </c>
      <c r="BI908" t="s">
        <v>232</v>
      </c>
      <c r="BJ908">
        <v>1.0624233209617719</v>
      </c>
      <c r="BK908">
        <v>0.24603448275862</v>
      </c>
      <c r="BL908">
        <v>0.33859198887410302</v>
      </c>
      <c r="BM908">
        <v>100</v>
      </c>
      <c r="BN908">
        <v>-0.79588949596508018</v>
      </c>
      <c r="BO908">
        <v>940.02881465155679</v>
      </c>
      <c r="BP908">
        <v>422.80561132618823</v>
      </c>
      <c r="BQ908">
        <v>1.9800661103639261</v>
      </c>
      <c r="BR908">
        <v>336.61123876186753</v>
      </c>
      <c r="BS908">
        <v>603.41757588968926</v>
      </c>
      <c r="BT908">
        <v>0.73810344827585994</v>
      </c>
      <c r="BU908">
        <v>0</v>
      </c>
      <c r="BV908">
        <v>58.861404448084777</v>
      </c>
      <c r="BW908">
        <v>0</v>
      </c>
      <c r="BX908">
        <v>26.560583024044291</v>
      </c>
      <c r="BY908">
        <v>3.8580884825035691</v>
      </c>
      <c r="BZ908">
        <v>96.498023149477746</v>
      </c>
      <c r="CA908">
        <v>33.537695523247159</v>
      </c>
      <c r="CB908">
        <v>0</v>
      </c>
      <c r="CC908">
        <v>4.0989231781458031</v>
      </c>
      <c r="CD908">
        <v>58.861404448084777</v>
      </c>
      <c r="CE908">
        <v>74.698521059367081</v>
      </c>
      <c r="CF908">
        <v>66.314097178555301</v>
      </c>
      <c r="CG908">
        <v>3.353769552324716</v>
      </c>
      <c r="CH908">
        <v>0</v>
      </c>
      <c r="CI908">
        <v>4.0989231781458031</v>
      </c>
      <c r="CJ908">
        <v>58.861404448084777</v>
      </c>
      <c r="CK908">
        <v>84.786814069061151</v>
      </c>
      <c r="CL908">
        <v>21.826486442830578</v>
      </c>
      <c r="CM908">
        <v>0</v>
      </c>
      <c r="CN908">
        <v>4.0989231781458031</v>
      </c>
      <c r="CO908">
        <v>58.861404448084777</v>
      </c>
      <c r="CP908">
        <v>70.599597881221285</v>
      </c>
      <c r="CQ908">
        <v>65.142976270513643</v>
      </c>
      <c r="CR908">
        <v>2.1826486442830579</v>
      </c>
      <c r="CS908">
        <v>0</v>
      </c>
      <c r="CT908">
        <v>4.0989231781458031</v>
      </c>
      <c r="CU908">
        <v>58.861404448084777</v>
      </c>
      <c r="CV908">
        <f t="shared" si="14"/>
        <v>603.41757588968926</v>
      </c>
    </row>
    <row r="909" spans="1:100" x14ac:dyDescent="0.25">
      <c r="A909" s="1">
        <v>279</v>
      </c>
      <c r="B909" t="s">
        <v>99</v>
      </c>
      <c r="C909" t="s">
        <v>113</v>
      </c>
      <c r="D909">
        <v>1</v>
      </c>
      <c r="E909">
        <v>4</v>
      </c>
      <c r="F909">
        <v>1</v>
      </c>
      <c r="G909">
        <v>32.041060000000002</v>
      </c>
      <c r="H909">
        <v>6</v>
      </c>
      <c r="I909" t="s">
        <v>119</v>
      </c>
      <c r="J909">
        <v>1.2130000000000001</v>
      </c>
      <c r="K909">
        <v>500</v>
      </c>
      <c r="L909">
        <v>100</v>
      </c>
      <c r="N909" t="s">
        <v>120</v>
      </c>
      <c r="O909">
        <v>0</v>
      </c>
      <c r="P909">
        <v>0.125</v>
      </c>
      <c r="Q909">
        <v>3.2500000000000001E-2</v>
      </c>
      <c r="R909">
        <v>77.5</v>
      </c>
      <c r="S909">
        <v>170</v>
      </c>
      <c r="T909">
        <v>100</v>
      </c>
      <c r="U909">
        <v>1812.1301775147931</v>
      </c>
      <c r="V909">
        <v>20</v>
      </c>
      <c r="W909">
        <v>0.95</v>
      </c>
      <c r="X909">
        <v>1</v>
      </c>
      <c r="Y909">
        <v>74113.359495617362</v>
      </c>
      <c r="Z909">
        <v>370566797.47808683</v>
      </c>
      <c r="AA909">
        <v>449497525.34091938</v>
      </c>
      <c r="AB909">
        <v>449497.52534091938</v>
      </c>
      <c r="AC909">
        <v>66773.504273504266</v>
      </c>
      <c r="AD909">
        <v>3840.6541838037938</v>
      </c>
      <c r="AE909">
        <v>2304392.5102822762</v>
      </c>
      <c r="AF909">
        <v>2304392.5102822762</v>
      </c>
      <c r="AG909">
        <v>73.835178685505028</v>
      </c>
      <c r="AH909">
        <v>76.062235783142228</v>
      </c>
      <c r="AI909">
        <v>76.062235783142228</v>
      </c>
      <c r="AJ909">
        <v>14608.66957357988</v>
      </c>
      <c r="AK909">
        <v>2170.1388888888891</v>
      </c>
      <c r="AL909" t="s">
        <v>125</v>
      </c>
      <c r="AM909">
        <v>5894.8232731935223</v>
      </c>
      <c r="AN909">
        <v>827.08863062656803</v>
      </c>
      <c r="AO909">
        <v>12930.58008313418</v>
      </c>
      <c r="AP909">
        <v>23500.720366288861</v>
      </c>
      <c r="AQ909">
        <v>10570.14028315468</v>
      </c>
      <c r="AR909">
        <v>6.3394883937504176E-3</v>
      </c>
      <c r="AS909">
        <v>197.85513942892081</v>
      </c>
      <c r="AT909">
        <v>79.837597445278007</v>
      </c>
      <c r="AU909">
        <v>11.20182337676035</v>
      </c>
      <c r="AV909">
        <v>175.12763310577111</v>
      </c>
      <c r="AW909">
        <v>318.28622595183629</v>
      </c>
      <c r="AX909">
        <v>143.15859284606509</v>
      </c>
      <c r="AY909">
        <v>1.030162547681007</v>
      </c>
      <c r="AZ909" t="s">
        <v>176</v>
      </c>
      <c r="BA909" t="str">
        <f>VLOOKUP($AZ909,Sheet1!$A$2:$B$58,2,FALSE)</f>
        <v>Propane (PW1)</v>
      </c>
      <c r="BB909" t="s">
        <v>223</v>
      </c>
      <c r="BC909">
        <v>3</v>
      </c>
      <c r="BD909">
        <v>19.93</v>
      </c>
      <c r="BE909">
        <v>0</v>
      </c>
      <c r="BF909">
        <v>44.094819999999999</v>
      </c>
      <c r="BG909">
        <f>VLOOKUP($AZ909,Sheet1!$A$2:$C$58,3,FALSE)</f>
        <v>6.666666666666667</v>
      </c>
      <c r="BH909">
        <v>-42</v>
      </c>
      <c r="BI909" t="s">
        <v>233</v>
      </c>
      <c r="BJ909">
        <v>1.0624233209617799</v>
      </c>
      <c r="BK909">
        <v>0.246034482758621</v>
      </c>
      <c r="BL909">
        <v>0.33859198887410402</v>
      </c>
      <c r="BM909">
        <v>100</v>
      </c>
      <c r="BN909">
        <v>-0.79588949596508018</v>
      </c>
      <c r="BO909">
        <v>940.0288146515544</v>
      </c>
      <c r="BP909">
        <v>422.80561132618732</v>
      </c>
      <c r="BQ909">
        <v>1.980066110363909</v>
      </c>
      <c r="BR909">
        <v>336.61123876186463</v>
      </c>
      <c r="BS909">
        <v>603.41757588968972</v>
      </c>
      <c r="BT909">
        <v>0.73810344827586305</v>
      </c>
      <c r="BU909">
        <v>0</v>
      </c>
      <c r="BV909">
        <v>58.861404448084613</v>
      </c>
      <c r="BW909">
        <v>0</v>
      </c>
      <c r="BX909">
        <v>26.56058302404449</v>
      </c>
      <c r="BY909">
        <v>3.8580884825035691</v>
      </c>
      <c r="BZ909">
        <v>96.498023149477504</v>
      </c>
      <c r="CA909">
        <v>33.537695523247073</v>
      </c>
      <c r="CB909">
        <v>0</v>
      </c>
      <c r="CC909">
        <v>4.0989231781458351</v>
      </c>
      <c r="CD909">
        <v>58.861404448084613</v>
      </c>
      <c r="CE909">
        <v>74.698521059366911</v>
      </c>
      <c r="CF909">
        <v>66.314097178555144</v>
      </c>
      <c r="CG909">
        <v>3.3537695523247071</v>
      </c>
      <c r="CH909">
        <v>0</v>
      </c>
      <c r="CI909">
        <v>4.0989231781458351</v>
      </c>
      <c r="CJ909">
        <v>58.861404448084613</v>
      </c>
      <c r="CK909">
        <v>84.786814069060839</v>
      </c>
      <c r="CL909">
        <v>21.826486442830401</v>
      </c>
      <c r="CM909">
        <v>0</v>
      </c>
      <c r="CN909">
        <v>4.0989231781458351</v>
      </c>
      <c r="CO909">
        <v>58.861404448084613</v>
      </c>
      <c r="CP909">
        <v>70.599597881221086</v>
      </c>
      <c r="CQ909">
        <v>65.142976270513486</v>
      </c>
      <c r="CR909">
        <v>2.1826486442830402</v>
      </c>
      <c r="CS909">
        <v>0</v>
      </c>
      <c r="CT909">
        <v>4.0989231781458351</v>
      </c>
      <c r="CU909">
        <v>58.861404448084613</v>
      </c>
      <c r="CV909">
        <f t="shared" si="14"/>
        <v>603.41757588968972</v>
      </c>
    </row>
    <row r="910" spans="1:100" x14ac:dyDescent="0.25">
      <c r="A910" s="1">
        <v>894</v>
      </c>
      <c r="B910" t="s">
        <v>103</v>
      </c>
      <c r="C910" t="s">
        <v>116</v>
      </c>
      <c r="D910">
        <v>2</v>
      </c>
      <c r="E910">
        <v>4</v>
      </c>
      <c r="F910">
        <v>2</v>
      </c>
      <c r="G910">
        <v>60.050759999999997</v>
      </c>
      <c r="H910">
        <v>8</v>
      </c>
      <c r="I910" t="s">
        <v>119</v>
      </c>
      <c r="J910">
        <v>1.3440000000000001</v>
      </c>
      <c r="K910">
        <v>500</v>
      </c>
      <c r="L910">
        <v>100</v>
      </c>
      <c r="N910" t="s">
        <v>120</v>
      </c>
      <c r="O910">
        <v>0</v>
      </c>
      <c r="P910">
        <v>0.25</v>
      </c>
      <c r="Q910">
        <v>3.2500000000000001E-2</v>
      </c>
      <c r="R910">
        <v>77.5</v>
      </c>
      <c r="S910">
        <v>170</v>
      </c>
      <c r="T910">
        <v>100</v>
      </c>
      <c r="U910">
        <v>1812.1301775147931</v>
      </c>
      <c r="V910">
        <v>20</v>
      </c>
      <c r="W910">
        <v>0.95</v>
      </c>
      <c r="X910">
        <v>1</v>
      </c>
      <c r="Y910">
        <v>36880.977626608677</v>
      </c>
      <c r="Z910">
        <v>184404888.13304341</v>
      </c>
      <c r="AA910">
        <v>247840169.6508103</v>
      </c>
      <c r="AB910">
        <v>247840.16965081031</v>
      </c>
      <c r="AC910">
        <v>0</v>
      </c>
      <c r="AD910">
        <v>1911.2219711587211</v>
      </c>
      <c r="AE910">
        <v>860049.88702142437</v>
      </c>
      <c r="AF910">
        <v>860049.88702142437</v>
      </c>
      <c r="AG910">
        <v>51.646649353550657</v>
      </c>
      <c r="AH910">
        <v>75.701591055625784</v>
      </c>
      <c r="AI910">
        <v>75.701591055625784</v>
      </c>
      <c r="AJ910">
        <v>8054.8055136513358</v>
      </c>
      <c r="AK910">
        <v>854.70085470085473</v>
      </c>
      <c r="AL910" t="s">
        <v>123</v>
      </c>
      <c r="AM910">
        <v>5866.8733068109987</v>
      </c>
      <c r="AN910">
        <v>411.5835186659524</v>
      </c>
      <c r="AO910">
        <v>12869.27047945638</v>
      </c>
      <c r="AP910">
        <v>15187.96319382914</v>
      </c>
      <c r="AQ910">
        <v>2318.6927143727589</v>
      </c>
      <c r="AR910">
        <v>9.3655096468266679E-3</v>
      </c>
      <c r="AS910">
        <v>155.95988538407619</v>
      </c>
      <c r="AT910">
        <v>113.5963974477592</v>
      </c>
      <c r="AU910">
        <v>7.9692201491800416</v>
      </c>
      <c r="AV910">
        <v>249.17919440153639</v>
      </c>
      <c r="AW910">
        <v>294.07451178214683</v>
      </c>
      <c r="AX910">
        <v>44.895317380610457</v>
      </c>
      <c r="AY910">
        <v>1.4657599670678609</v>
      </c>
      <c r="AZ910" t="s">
        <v>161</v>
      </c>
      <c r="BA910" t="str">
        <f>VLOOKUP($AZ910,Sheet1!$A$2:$B$58,2,FALSE)</f>
        <v>1,4-Butanediol</v>
      </c>
      <c r="BB910" t="s">
        <v>206</v>
      </c>
      <c r="BC910">
        <v>4</v>
      </c>
      <c r="BD910">
        <v>17</v>
      </c>
      <c r="BE910">
        <v>27.7</v>
      </c>
      <c r="BF910">
        <v>90.119200000000006</v>
      </c>
      <c r="BG910">
        <f>VLOOKUP($AZ910,Sheet1!$A$2:$C$58,3,FALSE)</f>
        <v>5.5</v>
      </c>
      <c r="BH910">
        <v>230</v>
      </c>
      <c r="BI910" t="s">
        <v>245</v>
      </c>
      <c r="BJ910">
        <v>1.0745883031803229</v>
      </c>
      <c r="BK910">
        <v>0.32255813953488299</v>
      </c>
      <c r="BL910">
        <v>0.48405850743309198</v>
      </c>
      <c r="BM910">
        <v>100</v>
      </c>
      <c r="BN910">
        <v>-0.24871329113267421</v>
      </c>
      <c r="BO910">
        <v>607.5185277531657</v>
      </c>
      <c r="BP910">
        <v>92.747708574910291</v>
      </c>
      <c r="BQ910">
        <v>1.9534753390447079</v>
      </c>
      <c r="BR910">
        <v>332.09080763760039</v>
      </c>
      <c r="BS910">
        <v>275.42772011556531</v>
      </c>
      <c r="BT910">
        <v>0.64511627906976599</v>
      </c>
      <c r="BU910">
        <v>0</v>
      </c>
      <c r="BV910">
        <v>35.119721560414447</v>
      </c>
      <c r="BW910">
        <v>0.78873062681744976</v>
      </c>
      <c r="BX910">
        <v>26.864707579508089</v>
      </c>
      <c r="BY910">
        <v>3.8580884825035691</v>
      </c>
      <c r="BZ910">
        <v>68.49840002428931</v>
      </c>
      <c r="CA910">
        <v>33.378678463874863</v>
      </c>
      <c r="CB910">
        <v>0</v>
      </c>
      <c r="CC910">
        <v>0</v>
      </c>
      <c r="CD910">
        <v>35.119721560414447</v>
      </c>
      <c r="CE910">
        <v>46.802259022770663</v>
      </c>
      <c r="CF910">
        <v>38.457589406801937</v>
      </c>
      <c r="CG910">
        <v>3.337867846387486</v>
      </c>
      <c r="CH910">
        <v>0</v>
      </c>
      <c r="CI910">
        <v>0</v>
      </c>
      <c r="CJ910">
        <v>35.119721560414447</v>
      </c>
      <c r="CK910">
        <v>60.798951763270779</v>
      </c>
      <c r="CL910">
        <v>21.53337344692326</v>
      </c>
      <c r="CM910">
        <v>0</v>
      </c>
      <c r="CN910">
        <v>4.1458567559330586</v>
      </c>
      <c r="CO910">
        <v>35.119721560414447</v>
      </c>
      <c r="CP910">
        <v>46.802259022770663</v>
      </c>
      <c r="CQ910">
        <v>41.41891566103984</v>
      </c>
      <c r="CR910">
        <v>2.1533373446923258</v>
      </c>
      <c r="CS910">
        <v>0</v>
      </c>
      <c r="CT910">
        <v>4.1458567559330586</v>
      </c>
      <c r="CU910">
        <v>35.119721560414447</v>
      </c>
      <c r="CV910">
        <f t="shared" si="14"/>
        <v>275.42772011556531</v>
      </c>
    </row>
    <row r="911" spans="1:100" x14ac:dyDescent="0.25">
      <c r="A911" s="1">
        <v>891</v>
      </c>
      <c r="B911" t="s">
        <v>103</v>
      </c>
      <c r="C911" t="s">
        <v>116</v>
      </c>
      <c r="D911">
        <v>2</v>
      </c>
      <c r="E911">
        <v>4</v>
      </c>
      <c r="F911">
        <v>2</v>
      </c>
      <c r="G911">
        <v>60.050759999999997</v>
      </c>
      <c r="H911">
        <v>8</v>
      </c>
      <c r="I911" t="s">
        <v>119</v>
      </c>
      <c r="J911">
        <v>1.3440000000000001</v>
      </c>
      <c r="K911">
        <v>500</v>
      </c>
      <c r="L911">
        <v>100</v>
      </c>
      <c r="N911" t="s">
        <v>120</v>
      </c>
      <c r="O911">
        <v>0</v>
      </c>
      <c r="P911">
        <v>0.25</v>
      </c>
      <c r="Q911">
        <v>3.2500000000000001E-2</v>
      </c>
      <c r="R911">
        <v>77.5</v>
      </c>
      <c r="S911">
        <v>170</v>
      </c>
      <c r="T911">
        <v>100</v>
      </c>
      <c r="U911">
        <v>1812.1301775147931</v>
      </c>
      <c r="V911">
        <v>20</v>
      </c>
      <c r="W911">
        <v>0.95</v>
      </c>
      <c r="X911">
        <v>1</v>
      </c>
      <c r="Y911">
        <v>35486.03696998705</v>
      </c>
      <c r="Z911">
        <v>177430184.84993529</v>
      </c>
      <c r="AA911">
        <v>238466168.43831301</v>
      </c>
      <c r="AB911">
        <v>238466.16843831301</v>
      </c>
      <c r="AC911">
        <v>0</v>
      </c>
      <c r="AD911">
        <v>1838.9342661420751</v>
      </c>
      <c r="AE911">
        <v>827520.41976393363</v>
      </c>
      <c r="AF911">
        <v>827520.41976393363</v>
      </c>
      <c r="AG911">
        <v>49.693230122343238</v>
      </c>
      <c r="AH911">
        <v>72.838347347621436</v>
      </c>
      <c r="AI911">
        <v>72.838347347621436</v>
      </c>
      <c r="AJ911">
        <v>7750.1504742451734</v>
      </c>
      <c r="AK911">
        <v>854.70085470085473</v>
      </c>
      <c r="AL911" t="s">
        <v>123</v>
      </c>
      <c r="AM911">
        <v>5644.9719194406616</v>
      </c>
      <c r="AN911">
        <v>396.01629076881818</v>
      </c>
      <c r="AO911">
        <v>12382.519049095639</v>
      </c>
      <c r="AP911">
        <v>14645.83953915551</v>
      </c>
      <c r="AQ911">
        <v>2263.3204900598612</v>
      </c>
      <c r="AR911">
        <v>9.3655096468266662E-3</v>
      </c>
      <c r="AS911">
        <v>155.95988538407619</v>
      </c>
      <c r="AT911">
        <v>113.5963974477592</v>
      </c>
      <c r="AU911">
        <v>7.9692201491800398</v>
      </c>
      <c r="AV911">
        <v>249.17919440153631</v>
      </c>
      <c r="AW911">
        <v>294.72504610986027</v>
      </c>
      <c r="AX911">
        <v>45.545851708323973</v>
      </c>
      <c r="AY911">
        <v>1.46575996706786</v>
      </c>
      <c r="AZ911" t="s">
        <v>160</v>
      </c>
      <c r="BA911" t="str">
        <f>VLOOKUP($AZ911,Sheet1!$A$2:$B$58,2,FALSE)</f>
        <v>Adipate</v>
      </c>
      <c r="BB911" t="s">
        <v>209</v>
      </c>
      <c r="BC911">
        <v>6</v>
      </c>
      <c r="BD911">
        <v>17</v>
      </c>
      <c r="BE911">
        <v>0</v>
      </c>
      <c r="BF911">
        <v>144.12291999999999</v>
      </c>
      <c r="BG911">
        <f>VLOOKUP($AZ911,Sheet1!$A$2:$C$58,3,FALSE)</f>
        <v>4</v>
      </c>
      <c r="BH911">
        <v>337.5</v>
      </c>
      <c r="BI911" t="s">
        <v>245</v>
      </c>
      <c r="BJ911">
        <v>1.081287707359615</v>
      </c>
      <c r="BK911">
        <v>0.20962216624685101</v>
      </c>
      <c r="BL911">
        <v>0.50308663651871199</v>
      </c>
      <c r="BM911">
        <v>100</v>
      </c>
      <c r="BN911">
        <v>-0.6751960289427853</v>
      </c>
      <c r="BO911">
        <v>585.83358156622023</v>
      </c>
      <c r="BP911">
        <v>90.532819602394497</v>
      </c>
      <c r="BQ911">
        <v>1.832246186545242</v>
      </c>
      <c r="BR911">
        <v>311.48185171269108</v>
      </c>
      <c r="BS911">
        <v>274.35172985352909</v>
      </c>
      <c r="BT911">
        <v>0.628866498740553</v>
      </c>
      <c r="BU911">
        <v>0</v>
      </c>
      <c r="BV911">
        <v>33.791396483193402</v>
      </c>
      <c r="BW911">
        <v>0</v>
      </c>
      <c r="BX911">
        <v>27.032192683990381</v>
      </c>
      <c r="BY911">
        <v>3.8580884825035691</v>
      </c>
      <c r="BZ911">
        <v>65.907600938787979</v>
      </c>
      <c r="CA911">
        <v>32.116204455594577</v>
      </c>
      <c r="CB911">
        <v>0</v>
      </c>
      <c r="CC911">
        <v>0</v>
      </c>
      <c r="CD911">
        <v>33.791396483193402</v>
      </c>
      <c r="CE911">
        <v>45.032068042651503</v>
      </c>
      <c r="CF911">
        <v>37.003016928752857</v>
      </c>
      <c r="CG911">
        <v>3.211620445559459</v>
      </c>
      <c r="CH911">
        <v>0</v>
      </c>
      <c r="CI911">
        <v>0</v>
      </c>
      <c r="CJ911">
        <v>33.791396483193402</v>
      </c>
      <c r="CK911">
        <v>58.160151303005307</v>
      </c>
      <c r="CL911">
        <v>20.19705116977509</v>
      </c>
      <c r="CM911">
        <v>0</v>
      </c>
      <c r="CN911">
        <v>4.1717036500368216</v>
      </c>
      <c r="CO911">
        <v>33.791396483193402</v>
      </c>
      <c r="CP911">
        <v>45.032068042651503</v>
      </c>
      <c r="CQ911">
        <v>39.982805250207733</v>
      </c>
      <c r="CR911">
        <v>2.01970511697751</v>
      </c>
      <c r="CS911">
        <v>0</v>
      </c>
      <c r="CT911">
        <v>4.1717036500368216</v>
      </c>
      <c r="CU911">
        <v>33.791396483193402</v>
      </c>
      <c r="CV911">
        <f t="shared" si="14"/>
        <v>274.35172985352909</v>
      </c>
    </row>
    <row r="912" spans="1:100" x14ac:dyDescent="0.25">
      <c r="A912" s="1">
        <v>1226</v>
      </c>
      <c r="B912" t="s">
        <v>108</v>
      </c>
      <c r="C912" t="s">
        <v>118</v>
      </c>
      <c r="D912">
        <v>1</v>
      </c>
      <c r="E912">
        <v>1</v>
      </c>
      <c r="F912">
        <v>2</v>
      </c>
      <c r="G912">
        <v>45.016539999999999</v>
      </c>
      <c r="H912">
        <v>2</v>
      </c>
      <c r="I912" t="s">
        <v>119</v>
      </c>
      <c r="J912">
        <v>1.4</v>
      </c>
      <c r="K912">
        <v>500</v>
      </c>
      <c r="L912">
        <v>50</v>
      </c>
      <c r="N912" t="s">
        <v>121</v>
      </c>
      <c r="O912">
        <v>50</v>
      </c>
      <c r="P912">
        <v>0.25</v>
      </c>
      <c r="Q912">
        <v>3.2500000000000001E-2</v>
      </c>
      <c r="R912">
        <v>77.5</v>
      </c>
      <c r="S912">
        <v>170</v>
      </c>
      <c r="T912">
        <v>100</v>
      </c>
      <c r="U912">
        <v>1812.1301775147931</v>
      </c>
      <c r="V912">
        <v>20</v>
      </c>
      <c r="W912">
        <v>0.95</v>
      </c>
      <c r="X912">
        <v>1</v>
      </c>
      <c r="Y912">
        <v>69314.02806188364</v>
      </c>
      <c r="Z912">
        <v>346570140.3094182</v>
      </c>
      <c r="AA912">
        <v>485198196.43318552</v>
      </c>
      <c r="AB912">
        <v>485198.19643318548</v>
      </c>
      <c r="AC912">
        <v>0</v>
      </c>
      <c r="AD912">
        <v>3591.9463600608901</v>
      </c>
      <c r="AE912">
        <v>6465503.4481096026</v>
      </c>
      <c r="AF912">
        <v>3232751.7240548008</v>
      </c>
      <c r="AG912">
        <v>145.5272972959819</v>
      </c>
      <c r="AH912">
        <v>142.27340337565181</v>
      </c>
      <c r="AI912">
        <v>142.27340337565181</v>
      </c>
      <c r="AJ912">
        <v>15768.941384078529</v>
      </c>
      <c r="AK912">
        <v>854.70085470085473</v>
      </c>
      <c r="AL912" t="s">
        <v>123</v>
      </c>
      <c r="AM912">
        <v>11026.18876161301</v>
      </c>
      <c r="AN912">
        <v>773.52915780730393</v>
      </c>
      <c r="AO912">
        <v>24186.478573860801</v>
      </c>
      <c r="AP912">
        <v>28423.360158199699</v>
      </c>
      <c r="AQ912">
        <v>4236.8815843388984</v>
      </c>
      <c r="AR912">
        <v>4.8778696077222206E-3</v>
      </c>
      <c r="AS912">
        <v>103.70383552281319</v>
      </c>
      <c r="AT912">
        <v>72.513305613040401</v>
      </c>
      <c r="AU912">
        <v>5.0870847065448981</v>
      </c>
      <c r="AV912">
        <v>159.0614445705402</v>
      </c>
      <c r="AW912">
        <v>186.92513308646991</v>
      </c>
      <c r="AX912">
        <v>27.863688515929709</v>
      </c>
      <c r="AY912">
        <v>0.9776406627430716</v>
      </c>
      <c r="AZ912" t="s">
        <v>138</v>
      </c>
      <c r="BA912" t="str">
        <f>VLOOKUP($AZ912,Sheet1!$A$2:$B$58,2,FALSE)</f>
        <v>1-Propanol (PW1)</v>
      </c>
      <c r="BB912" t="s">
        <v>193</v>
      </c>
      <c r="BC912">
        <v>3</v>
      </c>
      <c r="BD912">
        <v>10.541709491918519</v>
      </c>
      <c r="BE912">
        <v>30.68</v>
      </c>
      <c r="BF912">
        <v>60.093820000000001</v>
      </c>
      <c r="BG912">
        <f>VLOOKUP($AZ912,Sheet1!$A$2:$C$58,3,FALSE)</f>
        <v>6.01</v>
      </c>
      <c r="BH912">
        <v>97</v>
      </c>
      <c r="BI912" t="s">
        <v>251</v>
      </c>
      <c r="BJ912">
        <v>1.098532261720085</v>
      </c>
      <c r="BK912">
        <v>0.13735849056603799</v>
      </c>
      <c r="BL912">
        <v>0.17178907644490601</v>
      </c>
      <c r="BM912">
        <v>100</v>
      </c>
      <c r="BN912">
        <v>0</v>
      </c>
      <c r="BO912">
        <v>1088.108376590628</v>
      </c>
      <c r="BP912">
        <v>162.1970912968136</v>
      </c>
      <c r="BQ912">
        <v>4.5924038733059849</v>
      </c>
      <c r="BR912">
        <v>780.70865846201741</v>
      </c>
      <c r="BS912">
        <v>307.3997181286104</v>
      </c>
      <c r="BT912">
        <v>0.41207547169811398</v>
      </c>
      <c r="BU912">
        <v>0</v>
      </c>
      <c r="BV912">
        <v>61.36425964953203</v>
      </c>
      <c r="BW912">
        <v>0.49996529209709067</v>
      </c>
      <c r="BX912">
        <v>27.463306543002119</v>
      </c>
      <c r="BY912">
        <v>1.1023109950010199</v>
      </c>
      <c r="BZ912">
        <v>124.0960743844105</v>
      </c>
      <c r="CA912">
        <v>62.731814734878462</v>
      </c>
      <c r="CB912">
        <v>0</v>
      </c>
      <c r="CC912">
        <v>0</v>
      </c>
      <c r="CD912">
        <v>61.36425964953203</v>
      </c>
      <c r="CE912">
        <v>83.320394806739486</v>
      </c>
      <c r="CF912">
        <v>67.637441123019869</v>
      </c>
      <c r="CG912">
        <v>6.2731814734878446</v>
      </c>
      <c r="CH912">
        <v>0</v>
      </c>
      <c r="CI912">
        <v>0</v>
      </c>
      <c r="CJ912">
        <v>61.36425964953203</v>
      </c>
      <c r="CK912">
        <v>113.197756670294</v>
      </c>
      <c r="CL912">
        <v>50.622572830304577</v>
      </c>
      <c r="CM912">
        <v>0</v>
      </c>
      <c r="CN912">
        <v>1.2109241904573871</v>
      </c>
      <c r="CO912">
        <v>61.36425964953203</v>
      </c>
      <c r="CP912">
        <v>80.293084330596031</v>
      </c>
      <c r="CQ912">
        <v>67.637441123019869</v>
      </c>
      <c r="CR912">
        <v>5.0622572830304584</v>
      </c>
      <c r="CS912">
        <v>0</v>
      </c>
      <c r="CT912">
        <v>1.2109241904573871</v>
      </c>
      <c r="CU912">
        <v>61.36425964953203</v>
      </c>
      <c r="CV912">
        <f t="shared" si="14"/>
        <v>307.3997181286104</v>
      </c>
    </row>
    <row r="913" spans="1:100" x14ac:dyDescent="0.25">
      <c r="A913" s="1">
        <v>1056</v>
      </c>
      <c r="B913" t="s">
        <v>105</v>
      </c>
      <c r="C913" t="s">
        <v>114</v>
      </c>
      <c r="D913">
        <v>1</v>
      </c>
      <c r="E913">
        <v>0</v>
      </c>
      <c r="F913">
        <v>1</v>
      </c>
      <c r="G913">
        <v>28.009699999999999</v>
      </c>
      <c r="H913">
        <v>2</v>
      </c>
      <c r="I913" t="s">
        <v>119</v>
      </c>
      <c r="J913">
        <v>1.333</v>
      </c>
      <c r="K913">
        <v>500</v>
      </c>
      <c r="L913">
        <v>50</v>
      </c>
      <c r="N913" t="s">
        <v>121</v>
      </c>
      <c r="O913">
        <v>50</v>
      </c>
      <c r="P913">
        <v>0.25</v>
      </c>
      <c r="Q913">
        <v>3.2500000000000001E-2</v>
      </c>
      <c r="R913">
        <v>77.5</v>
      </c>
      <c r="S913">
        <v>170</v>
      </c>
      <c r="T913">
        <v>100</v>
      </c>
      <c r="U913">
        <v>1812.1301775147931</v>
      </c>
      <c r="V913">
        <v>20</v>
      </c>
      <c r="W913">
        <v>0.95</v>
      </c>
      <c r="X913">
        <v>1</v>
      </c>
      <c r="Y913">
        <v>43349.931760609346</v>
      </c>
      <c r="Z913">
        <v>216749658.8030467</v>
      </c>
      <c r="AA913">
        <v>288927295.1844613</v>
      </c>
      <c r="AB913">
        <v>288927.29518446128</v>
      </c>
      <c r="AC913">
        <v>0</v>
      </c>
      <c r="AD913">
        <v>2246.451893654053</v>
      </c>
      <c r="AE913">
        <v>4043613.408577296</v>
      </c>
      <c r="AF913">
        <v>2021806.704288648</v>
      </c>
      <c r="AG913">
        <v>56.630199245113751</v>
      </c>
      <c r="AH913">
        <v>88.979713055743403</v>
      </c>
      <c r="AI913">
        <v>88.979713055743403</v>
      </c>
      <c r="AJ913">
        <v>9390.1370934949919</v>
      </c>
      <c r="AK913">
        <v>854.70085470085473</v>
      </c>
      <c r="AL913" t="s">
        <v>123</v>
      </c>
      <c r="AM913">
        <v>6895.927761820114</v>
      </c>
      <c r="AN913">
        <v>483.77560997970642</v>
      </c>
      <c r="AO913">
        <v>15126.55121947638</v>
      </c>
      <c r="AP913">
        <v>17624.541319995671</v>
      </c>
      <c r="AQ913">
        <v>2497.9901005192901</v>
      </c>
      <c r="AR913">
        <v>4.644428705066944E-3</v>
      </c>
      <c r="AS913">
        <v>154.6611756050491</v>
      </c>
      <c r="AT913">
        <v>113.5800557448126</v>
      </c>
      <c r="AU913">
        <v>7.9680737164469653</v>
      </c>
      <c r="AV913">
        <v>249.14334808539539</v>
      </c>
      <c r="AW913">
        <v>290.28673947035469</v>
      </c>
      <c r="AX913">
        <v>41.143391384959273</v>
      </c>
      <c r="AY913">
        <v>1.5712413913751311</v>
      </c>
      <c r="AZ913" t="s">
        <v>140</v>
      </c>
      <c r="BA913" t="str">
        <f>VLOOKUP($AZ913,Sheet1!$A$2:$B$58,2,FALSE)</f>
        <v>1-Propanol (PW2)</v>
      </c>
      <c r="BB913" t="s">
        <v>193</v>
      </c>
      <c r="BC913">
        <v>3</v>
      </c>
      <c r="BD913">
        <v>17.47854648300871</v>
      </c>
      <c r="BE913">
        <v>30.68</v>
      </c>
      <c r="BF913">
        <v>60.093820000000001</v>
      </c>
      <c r="BG913">
        <f>VLOOKUP($AZ913,Sheet1!$A$2:$C$58,3,FALSE)</f>
        <v>6.01</v>
      </c>
      <c r="BH913">
        <v>97</v>
      </c>
      <c r="BI913" t="s">
        <v>248</v>
      </c>
      <c r="BJ913">
        <v>1.098532261720089</v>
      </c>
      <c r="BK913">
        <v>0.220606060606061</v>
      </c>
      <c r="BL913">
        <v>0.44146056932965999</v>
      </c>
      <c r="BM913">
        <v>100</v>
      </c>
      <c r="BN913">
        <v>0</v>
      </c>
      <c r="BO913">
        <v>657.55983577682457</v>
      </c>
      <c r="BP913">
        <v>93.198338069997618</v>
      </c>
      <c r="BQ913">
        <v>2.4606562605096478</v>
      </c>
      <c r="BR913">
        <v>418.31156428664008</v>
      </c>
      <c r="BS913">
        <v>239.24827149018441</v>
      </c>
      <c r="BT913">
        <v>0.66181818181818297</v>
      </c>
      <c r="BU913">
        <v>0</v>
      </c>
      <c r="BV913">
        <v>39.59254279391061</v>
      </c>
      <c r="BW913">
        <v>0.77489339746874319</v>
      </c>
      <c r="BX913">
        <v>27.463306543002219</v>
      </c>
      <c r="BY913">
        <v>1.1023109950010199</v>
      </c>
      <c r="BZ913">
        <v>78.825869207263295</v>
      </c>
      <c r="CA913">
        <v>39.233326413352692</v>
      </c>
      <c r="CB913">
        <v>0</v>
      </c>
      <c r="CC913">
        <v>0</v>
      </c>
      <c r="CD913">
        <v>39.59254279391061</v>
      </c>
      <c r="CE913">
        <v>53.324207038584049</v>
      </c>
      <c r="CF913">
        <v>43.515875435245881</v>
      </c>
      <c r="CG913">
        <v>3.9233326413352692</v>
      </c>
      <c r="CH913">
        <v>0</v>
      </c>
      <c r="CI913">
        <v>0</v>
      </c>
      <c r="CJ913">
        <v>39.59254279391061</v>
      </c>
      <c r="CK913">
        <v>67.92755149314678</v>
      </c>
      <c r="CL913">
        <v>27.124084508778779</v>
      </c>
      <c r="CM913">
        <v>0</v>
      </c>
      <c r="CN913">
        <v>1.210924190457392</v>
      </c>
      <c r="CO913">
        <v>39.59254279391061</v>
      </c>
      <c r="CP913">
        <v>50.296896562440573</v>
      </c>
      <c r="CQ913">
        <v>43.515875435245881</v>
      </c>
      <c r="CR913">
        <v>2.7124084508778781</v>
      </c>
      <c r="CS913">
        <v>0</v>
      </c>
      <c r="CT913">
        <v>1.210924190457392</v>
      </c>
      <c r="CU913">
        <v>39.59254279391061</v>
      </c>
      <c r="CV913">
        <f t="shared" si="14"/>
        <v>239.24827149018441</v>
      </c>
    </row>
    <row r="914" spans="1:100" x14ac:dyDescent="0.25">
      <c r="A914" s="1">
        <v>1208</v>
      </c>
      <c r="B914" t="s">
        <v>108</v>
      </c>
      <c r="C914" t="s">
        <v>118</v>
      </c>
      <c r="D914">
        <v>1</v>
      </c>
      <c r="E914">
        <v>1</v>
      </c>
      <c r="F914">
        <v>2</v>
      </c>
      <c r="G914">
        <v>45.016539999999999</v>
      </c>
      <c r="H914">
        <v>2</v>
      </c>
      <c r="I914" t="s">
        <v>119</v>
      </c>
      <c r="J914">
        <v>1.4</v>
      </c>
      <c r="K914">
        <v>500</v>
      </c>
      <c r="L914">
        <v>50</v>
      </c>
      <c r="N914" t="s">
        <v>121</v>
      </c>
      <c r="O914">
        <v>50</v>
      </c>
      <c r="P914">
        <v>0.25</v>
      </c>
      <c r="Q914">
        <v>3.2500000000000001E-2</v>
      </c>
      <c r="R914">
        <v>77.5</v>
      </c>
      <c r="S914">
        <v>170</v>
      </c>
      <c r="T914">
        <v>100</v>
      </c>
      <c r="U914">
        <v>1812.1301775147931</v>
      </c>
      <c r="V914">
        <v>20</v>
      </c>
      <c r="W914">
        <v>0.95</v>
      </c>
      <c r="X914">
        <v>1</v>
      </c>
      <c r="Y914">
        <v>43157.791057399183</v>
      </c>
      <c r="Z914">
        <v>215788955.28699589</v>
      </c>
      <c r="AA914">
        <v>302104537.4017942</v>
      </c>
      <c r="AB914">
        <v>302104.53740179422</v>
      </c>
      <c r="AC914">
        <v>0</v>
      </c>
      <c r="AD914">
        <v>2236.4949034341348</v>
      </c>
      <c r="AE914">
        <v>4025690.8261814439</v>
      </c>
      <c r="AF914">
        <v>2012845.4130907219</v>
      </c>
      <c r="AG914">
        <v>90.611336052215009</v>
      </c>
      <c r="AH914">
        <v>88.585326630122665</v>
      </c>
      <c r="AI914">
        <v>88.585326630122665</v>
      </c>
      <c r="AJ914">
        <v>9818.3974655583133</v>
      </c>
      <c r="AK914">
        <v>854.70085470085473</v>
      </c>
      <c r="AL914" t="s">
        <v>123</v>
      </c>
      <c r="AM914">
        <v>6865.3628138345066</v>
      </c>
      <c r="AN914">
        <v>481.63136240832051</v>
      </c>
      <c r="AO914">
        <v>15059.505527120849</v>
      </c>
      <c r="AP914">
        <v>18020.092496501991</v>
      </c>
      <c r="AQ914">
        <v>2960.5869693811419</v>
      </c>
      <c r="AR914">
        <v>4.8778696077222206E-3</v>
      </c>
      <c r="AS914">
        <v>103.70383552281319</v>
      </c>
      <c r="AT914">
        <v>72.513305613040401</v>
      </c>
      <c r="AU914">
        <v>5.0870847065448981</v>
      </c>
      <c r="AV914">
        <v>159.0614445705402</v>
      </c>
      <c r="AW914">
        <v>190.33174353742231</v>
      </c>
      <c r="AX914">
        <v>31.270298966882091</v>
      </c>
      <c r="AY914">
        <v>0.97764066274307171</v>
      </c>
      <c r="AZ914" t="s">
        <v>140</v>
      </c>
      <c r="BA914" t="str">
        <f>VLOOKUP($AZ914,Sheet1!$A$2:$B$58,2,FALSE)</f>
        <v>1-Propanol (PW2)</v>
      </c>
      <c r="BB914" t="s">
        <v>193</v>
      </c>
      <c r="BC914">
        <v>3</v>
      </c>
      <c r="BD914">
        <v>10.541709491918519</v>
      </c>
      <c r="BE914">
        <v>30.68</v>
      </c>
      <c r="BF914">
        <v>60.093820000000001</v>
      </c>
      <c r="BG914">
        <f>VLOOKUP($AZ914,Sheet1!$A$2:$C$58,3,FALSE)</f>
        <v>6.01</v>
      </c>
      <c r="BH914">
        <v>97</v>
      </c>
      <c r="BI914" t="s">
        <v>251</v>
      </c>
      <c r="BJ914">
        <v>1.098532261720089</v>
      </c>
      <c r="BK914">
        <v>0.220606060606061</v>
      </c>
      <c r="BL914">
        <v>0.27590366822969797</v>
      </c>
      <c r="BM914">
        <v>100</v>
      </c>
      <c r="BN914">
        <v>0</v>
      </c>
      <c r="BO914">
        <v>689.84854300293512</v>
      </c>
      <c r="BP914">
        <v>113.3377427256554</v>
      </c>
      <c r="BQ914">
        <v>2.4448808034848182</v>
      </c>
      <c r="BR914">
        <v>415.62973659241902</v>
      </c>
      <c r="BS914">
        <v>274.21880641051609</v>
      </c>
      <c r="BT914">
        <v>0.66181818181818297</v>
      </c>
      <c r="BU914">
        <v>0</v>
      </c>
      <c r="BV914">
        <v>38.207935253482148</v>
      </c>
      <c r="BW914">
        <v>0.80297456003472278</v>
      </c>
      <c r="BX914">
        <v>27.463306543002219</v>
      </c>
      <c r="BY914">
        <v>1.1023109950010199</v>
      </c>
      <c r="BZ914">
        <v>77.26736706953848</v>
      </c>
      <c r="CA914">
        <v>39.059431816056332</v>
      </c>
      <c r="CB914">
        <v>0</v>
      </c>
      <c r="CC914">
        <v>0</v>
      </c>
      <c r="CD914">
        <v>38.207935253482148</v>
      </c>
      <c r="CE914">
        <v>51.878736389101867</v>
      </c>
      <c r="CF914">
        <v>42.113878435087777</v>
      </c>
      <c r="CG914">
        <v>3.9059431816056329</v>
      </c>
      <c r="CH914">
        <v>0</v>
      </c>
      <c r="CI914">
        <v>0</v>
      </c>
      <c r="CJ914">
        <v>38.207935253482148</v>
      </c>
      <c r="CK914">
        <v>66.369049355421964</v>
      </c>
      <c r="CL914">
        <v>26.950189911482418</v>
      </c>
      <c r="CM914">
        <v>0</v>
      </c>
      <c r="CN914">
        <v>1.210924190457392</v>
      </c>
      <c r="CO914">
        <v>38.207935253482148</v>
      </c>
      <c r="CP914">
        <v>48.851425912958383</v>
      </c>
      <c r="CQ914">
        <v>42.113878435087777</v>
      </c>
      <c r="CR914">
        <v>2.6950189911482418</v>
      </c>
      <c r="CS914">
        <v>0</v>
      </c>
      <c r="CT914">
        <v>1.210924190457392</v>
      </c>
      <c r="CU914">
        <v>38.207935253482148</v>
      </c>
      <c r="CV914">
        <f t="shared" si="14"/>
        <v>274.21880641051609</v>
      </c>
    </row>
    <row r="915" spans="1:100" x14ac:dyDescent="0.25">
      <c r="A915" s="1">
        <v>1055</v>
      </c>
      <c r="B915" t="s">
        <v>105</v>
      </c>
      <c r="C915" t="s">
        <v>114</v>
      </c>
      <c r="D915">
        <v>1</v>
      </c>
      <c r="E915">
        <v>0</v>
      </c>
      <c r="F915">
        <v>1</v>
      </c>
      <c r="G915">
        <v>28.009699999999999</v>
      </c>
      <c r="H915">
        <v>2</v>
      </c>
      <c r="I915" t="s">
        <v>119</v>
      </c>
      <c r="J915">
        <v>1.333</v>
      </c>
      <c r="K915">
        <v>500</v>
      </c>
      <c r="L915">
        <v>50</v>
      </c>
      <c r="N915" t="s">
        <v>121</v>
      </c>
      <c r="O915">
        <v>50</v>
      </c>
      <c r="P915">
        <v>0.25</v>
      </c>
      <c r="Q915">
        <v>3.2500000000000001E-2</v>
      </c>
      <c r="R915">
        <v>77.5</v>
      </c>
      <c r="S915">
        <v>170</v>
      </c>
      <c r="T915">
        <v>100</v>
      </c>
      <c r="U915">
        <v>1812.1301775147931</v>
      </c>
      <c r="V915">
        <v>20</v>
      </c>
      <c r="W915">
        <v>0.95</v>
      </c>
      <c r="X915">
        <v>1</v>
      </c>
      <c r="Y915">
        <v>43034.659529623139</v>
      </c>
      <c r="Z915">
        <v>215173297.64811569</v>
      </c>
      <c r="AA915">
        <v>286826005.76493818</v>
      </c>
      <c r="AB915">
        <v>286826.00576493831</v>
      </c>
      <c r="AC915">
        <v>0</v>
      </c>
      <c r="AD915">
        <v>2230.1140617002079</v>
      </c>
      <c r="AE915">
        <v>4014205.3110603751</v>
      </c>
      <c r="AF915">
        <v>2007102.6555301871</v>
      </c>
      <c r="AG915">
        <v>56.218343250603887</v>
      </c>
      <c r="AH915">
        <v>88.33258786988354</v>
      </c>
      <c r="AI915">
        <v>88.33258786988354</v>
      </c>
      <c r="AJ915">
        <v>9321.8451873604936</v>
      </c>
      <c r="AK915">
        <v>854.70085470085473</v>
      </c>
      <c r="AL915" t="s">
        <v>123</v>
      </c>
      <c r="AM915">
        <v>6845.7755599159746</v>
      </c>
      <c r="AN915">
        <v>480.25724190712731</v>
      </c>
      <c r="AO915">
        <v>15016.539937880199</v>
      </c>
      <c r="AP915">
        <v>17502.57884388445</v>
      </c>
      <c r="AQ915">
        <v>2486.0389060042489</v>
      </c>
      <c r="AR915">
        <v>4.6444287050669449E-3</v>
      </c>
      <c r="AS915">
        <v>154.66117560504921</v>
      </c>
      <c r="AT915">
        <v>113.5800557448126</v>
      </c>
      <c r="AU915">
        <v>7.9680737164469653</v>
      </c>
      <c r="AV915">
        <v>249.14334808539539</v>
      </c>
      <c r="AW915">
        <v>290.38987085793008</v>
      </c>
      <c r="AX915">
        <v>41.246522772534732</v>
      </c>
      <c r="AY915">
        <v>1.57124139137513</v>
      </c>
      <c r="AZ915" t="s">
        <v>135</v>
      </c>
      <c r="BA915" t="str">
        <f>VLOOKUP($AZ915,Sheet1!$A$2:$B$58,2,FALSE)</f>
        <v>Isopropanol</v>
      </c>
      <c r="BB915" t="s">
        <v>193</v>
      </c>
      <c r="BC915">
        <v>3</v>
      </c>
      <c r="BD915">
        <v>17.47854648300871</v>
      </c>
      <c r="BE915">
        <v>30.446999999999999</v>
      </c>
      <c r="BF915">
        <v>60.093820000000001</v>
      </c>
      <c r="BG915">
        <f>VLOOKUP($AZ915,Sheet1!$A$2:$C$58,3,FALSE)</f>
        <v>6.04</v>
      </c>
      <c r="BH915">
        <v>82.5</v>
      </c>
      <c r="BI915" t="s">
        <v>248</v>
      </c>
      <c r="BJ915">
        <v>1.0985322617200901</v>
      </c>
      <c r="BK915">
        <v>0.22222222222222199</v>
      </c>
      <c r="BL915">
        <v>0.444694712694712</v>
      </c>
      <c r="BM915">
        <v>100</v>
      </c>
      <c r="BN915">
        <v>0</v>
      </c>
      <c r="BO915">
        <v>653.00949745558614</v>
      </c>
      <c r="BP915">
        <v>92.752447004808303</v>
      </c>
      <c r="BQ915">
        <v>2.434771253075251</v>
      </c>
      <c r="BR915">
        <v>413.91111302279268</v>
      </c>
      <c r="BS915">
        <v>239.09838443279349</v>
      </c>
      <c r="BT915">
        <v>0.66666666666666596</v>
      </c>
      <c r="BU915">
        <v>0</v>
      </c>
      <c r="BV915">
        <v>39.304597028136747</v>
      </c>
      <c r="BW915">
        <v>0.77464221241612219</v>
      </c>
      <c r="BX915">
        <v>27.463306543002261</v>
      </c>
      <c r="BY915">
        <v>1.1023109950010199</v>
      </c>
      <c r="BZ915">
        <v>78.252590158483287</v>
      </c>
      <c r="CA915">
        <v>38.947993130346518</v>
      </c>
      <c r="CB915">
        <v>0</v>
      </c>
      <c r="CC915">
        <v>0</v>
      </c>
      <c r="CD915">
        <v>39.304597028136747</v>
      </c>
      <c r="CE915">
        <v>52.936394623758027</v>
      </c>
      <c r="CF915">
        <v>43.199396341171408</v>
      </c>
      <c r="CG915">
        <v>3.8947993130346532</v>
      </c>
      <c r="CH915">
        <v>0</v>
      </c>
      <c r="CI915">
        <v>0</v>
      </c>
      <c r="CJ915">
        <v>39.304597028136747</v>
      </c>
      <c r="CK915">
        <v>67.354272444366742</v>
      </c>
      <c r="CL915">
        <v>26.83875122577259</v>
      </c>
      <c r="CM915">
        <v>0</v>
      </c>
      <c r="CN915">
        <v>1.2109241904573931</v>
      </c>
      <c r="CO915">
        <v>39.304597028136747</v>
      </c>
      <c r="CP915">
        <v>49.909084147614557</v>
      </c>
      <c r="CQ915">
        <v>43.199396341171408</v>
      </c>
      <c r="CR915">
        <v>2.683875122577259</v>
      </c>
      <c r="CS915">
        <v>0</v>
      </c>
      <c r="CT915">
        <v>1.2109241904573931</v>
      </c>
      <c r="CU915">
        <v>39.304597028136747</v>
      </c>
      <c r="CV915">
        <f t="shared" si="14"/>
        <v>239.09838443279349</v>
      </c>
    </row>
    <row r="916" spans="1:100" x14ac:dyDescent="0.25">
      <c r="A916" s="1">
        <v>1207</v>
      </c>
      <c r="B916" t="s">
        <v>108</v>
      </c>
      <c r="C916" t="s">
        <v>118</v>
      </c>
      <c r="D916">
        <v>1</v>
      </c>
      <c r="E916">
        <v>1</v>
      </c>
      <c r="F916">
        <v>2</v>
      </c>
      <c r="G916">
        <v>45.016539999999999</v>
      </c>
      <c r="H916">
        <v>2</v>
      </c>
      <c r="I916" t="s">
        <v>119</v>
      </c>
      <c r="J916">
        <v>1.4</v>
      </c>
      <c r="K916">
        <v>500</v>
      </c>
      <c r="L916">
        <v>50</v>
      </c>
      <c r="N916" t="s">
        <v>121</v>
      </c>
      <c r="O916">
        <v>50</v>
      </c>
      <c r="P916">
        <v>0.25</v>
      </c>
      <c r="Q916">
        <v>3.2500000000000001E-2</v>
      </c>
      <c r="R916">
        <v>77.5</v>
      </c>
      <c r="S916">
        <v>170</v>
      </c>
      <c r="T916">
        <v>100</v>
      </c>
      <c r="U916">
        <v>1812.1301775147931</v>
      </c>
      <c r="V916">
        <v>20</v>
      </c>
      <c r="W916">
        <v>0.95</v>
      </c>
      <c r="X916">
        <v>1</v>
      </c>
      <c r="Y916">
        <v>42843.916213345379</v>
      </c>
      <c r="Z916">
        <v>214219581.06672689</v>
      </c>
      <c r="AA916">
        <v>299907413.49341762</v>
      </c>
      <c r="AB916">
        <v>299907.41349341761</v>
      </c>
      <c r="AC916">
        <v>0</v>
      </c>
      <c r="AD916">
        <v>2220.229485954615</v>
      </c>
      <c r="AE916">
        <v>3996413.0747183068</v>
      </c>
      <c r="AF916">
        <v>1998206.5373591529</v>
      </c>
      <c r="AG916">
        <v>89.952344517289816</v>
      </c>
      <c r="AH916">
        <v>87.941069709176332</v>
      </c>
      <c r="AI916">
        <v>87.941069709176332</v>
      </c>
      <c r="AJ916">
        <v>9746.9909385360734</v>
      </c>
      <c r="AK916">
        <v>854.70085470085473</v>
      </c>
      <c r="AL916" t="s">
        <v>123</v>
      </c>
      <c r="AM916">
        <v>6815.4329024611661</v>
      </c>
      <c r="AN916">
        <v>478.12858886353303</v>
      </c>
      <c r="AO916">
        <v>14949.98185055998</v>
      </c>
      <c r="AP916">
        <v>17895.25328456163</v>
      </c>
      <c r="AQ916">
        <v>2945.2714340016501</v>
      </c>
      <c r="AR916">
        <v>4.8778696077222223E-3</v>
      </c>
      <c r="AS916">
        <v>103.70383552281319</v>
      </c>
      <c r="AT916">
        <v>72.513305613040416</v>
      </c>
      <c r="AU916">
        <v>5.0870847065448999</v>
      </c>
      <c r="AV916">
        <v>159.0614445705402</v>
      </c>
      <c r="AW916">
        <v>190.3978791981917</v>
      </c>
      <c r="AX916">
        <v>31.336434627651499</v>
      </c>
      <c r="AY916">
        <v>0.97764066274307171</v>
      </c>
      <c r="AZ916" t="s">
        <v>135</v>
      </c>
      <c r="BA916" t="str">
        <f>VLOOKUP($AZ916,Sheet1!$A$2:$B$58,2,FALSE)</f>
        <v>Isopropanol</v>
      </c>
      <c r="BB916" t="s">
        <v>193</v>
      </c>
      <c r="BC916">
        <v>3</v>
      </c>
      <c r="BD916">
        <v>10.541709491918519</v>
      </c>
      <c r="BE916">
        <v>30.446999999999999</v>
      </c>
      <c r="BF916">
        <v>60.093820000000001</v>
      </c>
      <c r="BG916">
        <f>VLOOKUP($AZ916,Sheet1!$A$2:$C$58,3,FALSE)</f>
        <v>6.04</v>
      </c>
      <c r="BH916">
        <v>82.5</v>
      </c>
      <c r="BI916" t="s">
        <v>251</v>
      </c>
      <c r="BJ916">
        <v>1.0985322617200901</v>
      </c>
      <c r="BK916">
        <v>0.22222222222222199</v>
      </c>
      <c r="BL916">
        <v>0.27792494052442102</v>
      </c>
      <c r="BM916">
        <v>100</v>
      </c>
      <c r="BN916">
        <v>0</v>
      </c>
      <c r="BO916">
        <v>685.06942499988281</v>
      </c>
      <c r="BP916">
        <v>112.7514305428015</v>
      </c>
      <c r="BQ916">
        <v>2.4191105266469619</v>
      </c>
      <c r="BR916">
        <v>411.24878952998358</v>
      </c>
      <c r="BS916">
        <v>273.82063546989917</v>
      </c>
      <c r="BT916">
        <v>0.66666666666666596</v>
      </c>
      <c r="BU916">
        <v>0</v>
      </c>
      <c r="BV916">
        <v>37.930059360729551</v>
      </c>
      <c r="BW916">
        <v>0.80271427235157322</v>
      </c>
      <c r="BX916">
        <v>27.463306543002261</v>
      </c>
      <c r="BY916">
        <v>1.1023109950010199</v>
      </c>
      <c r="BZ916">
        <v>76.705422581760018</v>
      </c>
      <c r="CA916">
        <v>38.775363221030467</v>
      </c>
      <c r="CB916">
        <v>0</v>
      </c>
      <c r="CC916">
        <v>0</v>
      </c>
      <c r="CD916">
        <v>37.930059360729551</v>
      </c>
      <c r="CE916">
        <v>51.501436488090221</v>
      </c>
      <c r="CF916">
        <v>41.807595682832599</v>
      </c>
      <c r="CG916">
        <v>3.8775363221030479</v>
      </c>
      <c r="CH916">
        <v>0</v>
      </c>
      <c r="CI916">
        <v>0</v>
      </c>
      <c r="CJ916">
        <v>37.930059360729551</v>
      </c>
      <c r="CK916">
        <v>65.807104867643488</v>
      </c>
      <c r="CL916">
        <v>26.66612131645654</v>
      </c>
      <c r="CM916">
        <v>0</v>
      </c>
      <c r="CN916">
        <v>1.2109241904573931</v>
      </c>
      <c r="CO916">
        <v>37.930059360729551</v>
      </c>
      <c r="CP916">
        <v>48.47412601194673</v>
      </c>
      <c r="CQ916">
        <v>41.807595682832599</v>
      </c>
      <c r="CR916">
        <v>2.6666121316456541</v>
      </c>
      <c r="CS916">
        <v>0</v>
      </c>
      <c r="CT916">
        <v>1.2109241904573931</v>
      </c>
      <c r="CU916">
        <v>37.930059360729551</v>
      </c>
      <c r="CV916">
        <f t="shared" si="14"/>
        <v>273.82063546989917</v>
      </c>
    </row>
    <row r="917" spans="1:100" x14ac:dyDescent="0.25">
      <c r="A917" s="1">
        <v>1077</v>
      </c>
      <c r="B917" t="s">
        <v>105</v>
      </c>
      <c r="C917" t="s">
        <v>114</v>
      </c>
      <c r="D917">
        <v>1</v>
      </c>
      <c r="E917">
        <v>0</v>
      </c>
      <c r="F917">
        <v>1</v>
      </c>
      <c r="G917">
        <v>28.009699999999999</v>
      </c>
      <c r="H917">
        <v>2</v>
      </c>
      <c r="I917" t="s">
        <v>119</v>
      </c>
      <c r="J917">
        <v>1.333</v>
      </c>
      <c r="K917">
        <v>500</v>
      </c>
      <c r="L917">
        <v>50</v>
      </c>
      <c r="N917" t="s">
        <v>121</v>
      </c>
      <c r="O917">
        <v>50</v>
      </c>
      <c r="P917">
        <v>0.25</v>
      </c>
      <c r="Q917">
        <v>3.2500000000000001E-2</v>
      </c>
      <c r="R917">
        <v>77.5</v>
      </c>
      <c r="S917">
        <v>170</v>
      </c>
      <c r="T917">
        <v>100</v>
      </c>
      <c r="U917">
        <v>1812.1301775147931</v>
      </c>
      <c r="V917">
        <v>20</v>
      </c>
      <c r="W917">
        <v>0.95</v>
      </c>
      <c r="X917">
        <v>1</v>
      </c>
      <c r="Y917">
        <v>69622.617676130132</v>
      </c>
      <c r="Z917">
        <v>348113088.38065058</v>
      </c>
      <c r="AA917">
        <v>464034746.81140733</v>
      </c>
      <c r="AB917">
        <v>464034.74681140733</v>
      </c>
      <c r="AC917">
        <v>0</v>
      </c>
      <c r="AD917">
        <v>3607.937889808024</v>
      </c>
      <c r="AE917">
        <v>6494288.2016544426</v>
      </c>
      <c r="AF917">
        <v>3247144.1008272208</v>
      </c>
      <c r="AG917">
        <v>90.951532120940229</v>
      </c>
      <c r="AH917">
        <v>142.906811877406</v>
      </c>
      <c r="AI917">
        <v>142.906811877406</v>
      </c>
      <c r="AJ917">
        <v>15081.129271370741</v>
      </c>
      <c r="AK917">
        <v>854.70085470085473</v>
      </c>
      <c r="AL917" t="s">
        <v>123</v>
      </c>
      <c r="AM917">
        <v>11075.277920498969</v>
      </c>
      <c r="AN917">
        <v>776.97294936134631</v>
      </c>
      <c r="AO917">
        <v>24294.158019159018</v>
      </c>
      <c r="AP917">
        <v>27788.080995931901</v>
      </c>
      <c r="AQ917">
        <v>3493.922976772883</v>
      </c>
      <c r="AR917">
        <v>4.644428705066944E-3</v>
      </c>
      <c r="AS917">
        <v>154.6611756050491</v>
      </c>
      <c r="AT917">
        <v>113.5800557448126</v>
      </c>
      <c r="AU917">
        <v>7.9680737164469653</v>
      </c>
      <c r="AV917">
        <v>249.14334808539539</v>
      </c>
      <c r="AW917">
        <v>284.97450007260142</v>
      </c>
      <c r="AX917">
        <v>35.831151987206027</v>
      </c>
      <c r="AY917">
        <v>1.57124139137513</v>
      </c>
      <c r="AZ917" t="s">
        <v>138</v>
      </c>
      <c r="BA917" t="str">
        <f>VLOOKUP($AZ917,Sheet1!$A$2:$B$58,2,FALSE)</f>
        <v>1-Propanol (PW1)</v>
      </c>
      <c r="BB917" t="s">
        <v>193</v>
      </c>
      <c r="BC917">
        <v>3</v>
      </c>
      <c r="BD917">
        <v>17.47854648300871</v>
      </c>
      <c r="BE917">
        <v>30.68</v>
      </c>
      <c r="BF917">
        <v>60.093820000000001</v>
      </c>
      <c r="BG917">
        <f>VLOOKUP($AZ917,Sheet1!$A$2:$C$58,3,FALSE)</f>
        <v>6.01</v>
      </c>
      <c r="BH917">
        <v>97</v>
      </c>
      <c r="BI917" t="s">
        <v>248</v>
      </c>
      <c r="BJ917">
        <v>1.0985322617200901</v>
      </c>
      <c r="BK917">
        <v>0.13735849056603799</v>
      </c>
      <c r="BL917">
        <v>0.27487167524299599</v>
      </c>
      <c r="BM917">
        <v>100</v>
      </c>
      <c r="BN917">
        <v>0</v>
      </c>
      <c r="BO917">
        <v>1036.754695880084</v>
      </c>
      <c r="BP917">
        <v>130.35592683578639</v>
      </c>
      <c r="BQ917">
        <v>4.6177402133761491</v>
      </c>
      <c r="BR917">
        <v>785.01583627394541</v>
      </c>
      <c r="BS917">
        <v>251.73885960613811</v>
      </c>
      <c r="BT917">
        <v>0.41207547169811398</v>
      </c>
      <c r="BU917">
        <v>0</v>
      </c>
      <c r="BV917">
        <v>63.588023275068529</v>
      </c>
      <c r="BW917">
        <v>0.48248079465034982</v>
      </c>
      <c r="BX917">
        <v>27.463306543002261</v>
      </c>
      <c r="BY917">
        <v>1.1023109950010199</v>
      </c>
      <c r="BZ917">
        <v>126.5991232722713</v>
      </c>
      <c r="CA917">
        <v>63.01109999720277</v>
      </c>
      <c r="CB917">
        <v>0</v>
      </c>
      <c r="CC917">
        <v>0</v>
      </c>
      <c r="CD917">
        <v>63.588023275068529</v>
      </c>
      <c r="CE917">
        <v>85.641908274089502</v>
      </c>
      <c r="CF917">
        <v>69.889133274788804</v>
      </c>
      <c r="CG917">
        <v>6.3011099997202766</v>
      </c>
      <c r="CH917">
        <v>0</v>
      </c>
      <c r="CI917">
        <v>0</v>
      </c>
      <c r="CJ917">
        <v>63.588023275068529</v>
      </c>
      <c r="CK917">
        <v>115.7008055581548</v>
      </c>
      <c r="CL917">
        <v>50.901858092628842</v>
      </c>
      <c r="CM917">
        <v>0</v>
      </c>
      <c r="CN917">
        <v>1.2109241904573931</v>
      </c>
      <c r="CO917">
        <v>63.588023275068529</v>
      </c>
      <c r="CP917">
        <v>82.614597797946018</v>
      </c>
      <c r="CQ917">
        <v>69.889133274788804</v>
      </c>
      <c r="CR917">
        <v>5.0901858092628842</v>
      </c>
      <c r="CS917">
        <v>0</v>
      </c>
      <c r="CT917">
        <v>1.2109241904573931</v>
      </c>
      <c r="CU917">
        <v>63.588023275068529</v>
      </c>
      <c r="CV917">
        <f t="shared" si="14"/>
        <v>251.73885960613811</v>
      </c>
    </row>
    <row r="918" spans="1:100" x14ac:dyDescent="0.25">
      <c r="A918" s="1">
        <v>887</v>
      </c>
      <c r="B918" t="s">
        <v>103</v>
      </c>
      <c r="C918" t="s">
        <v>116</v>
      </c>
      <c r="D918">
        <v>2</v>
      </c>
      <c r="E918">
        <v>4</v>
      </c>
      <c r="F918">
        <v>2</v>
      </c>
      <c r="G918">
        <v>60.050759999999997</v>
      </c>
      <c r="H918">
        <v>8</v>
      </c>
      <c r="I918" t="s">
        <v>119</v>
      </c>
      <c r="J918">
        <v>1.3440000000000001</v>
      </c>
      <c r="K918">
        <v>500</v>
      </c>
      <c r="L918">
        <v>100</v>
      </c>
      <c r="N918" t="s">
        <v>120</v>
      </c>
      <c r="O918">
        <v>0</v>
      </c>
      <c r="P918">
        <v>0.25</v>
      </c>
      <c r="Q918">
        <v>3.2500000000000001E-2</v>
      </c>
      <c r="R918">
        <v>77.5</v>
      </c>
      <c r="S918">
        <v>170</v>
      </c>
      <c r="T918">
        <v>100</v>
      </c>
      <c r="U918">
        <v>1812.1301775147931</v>
      </c>
      <c r="V918">
        <v>20</v>
      </c>
      <c r="W918">
        <v>0.95</v>
      </c>
      <c r="X918">
        <v>1</v>
      </c>
      <c r="Y918">
        <v>34537.153000692058</v>
      </c>
      <c r="Z918">
        <v>172685765.00346029</v>
      </c>
      <c r="AA918">
        <v>232089668.16465059</v>
      </c>
      <c r="AB918">
        <v>232089.66816465059</v>
      </c>
      <c r="AC918">
        <v>0</v>
      </c>
      <c r="AD918">
        <v>1789.7618198865159</v>
      </c>
      <c r="AE918">
        <v>805392.81894893211</v>
      </c>
      <c r="AF918">
        <v>805392.81894893211</v>
      </c>
      <c r="AG918">
        <v>48.364450876425771</v>
      </c>
      <c r="AH918">
        <v>70.890675923884984</v>
      </c>
      <c r="AI918">
        <v>70.890675923884984</v>
      </c>
      <c r="AJ918">
        <v>7542.9142153511466</v>
      </c>
      <c r="AK918">
        <v>854.70085470085473</v>
      </c>
      <c r="AL918" t="s">
        <v>123</v>
      </c>
      <c r="AM918">
        <v>5494.0273841010867</v>
      </c>
      <c r="AN918">
        <v>385.42695642844052</v>
      </c>
      <c r="AO918">
        <v>12051.414907060451</v>
      </c>
      <c r="AP918">
        <v>14277.069410581529</v>
      </c>
      <c r="AQ918">
        <v>2225.654503521082</v>
      </c>
      <c r="AR918">
        <v>9.3655096468266662E-3</v>
      </c>
      <c r="AS918">
        <v>155.95988538407619</v>
      </c>
      <c r="AT918">
        <v>113.5963974477592</v>
      </c>
      <c r="AU918">
        <v>7.9692201491800398</v>
      </c>
      <c r="AV918">
        <v>249.17919440153631</v>
      </c>
      <c r="AW918">
        <v>295.19759145121583</v>
      </c>
      <c r="AX918">
        <v>46.018397049679521</v>
      </c>
      <c r="AY918">
        <v>1.46575996706786</v>
      </c>
      <c r="AZ918" t="s">
        <v>155</v>
      </c>
      <c r="BA918" t="str">
        <f>VLOOKUP($AZ918,Sheet1!$A$2:$B$58,2,FALSE)</f>
        <v>1,3-Propanediol</v>
      </c>
      <c r="BB918" t="s">
        <v>207</v>
      </c>
      <c r="BC918">
        <v>3</v>
      </c>
      <c r="BD918">
        <v>17</v>
      </c>
      <c r="BE918">
        <v>0</v>
      </c>
      <c r="BF918">
        <v>76.092820000000003</v>
      </c>
      <c r="BG918">
        <f>VLOOKUP($AZ918,Sheet1!$A$2:$C$58,3,FALSE)</f>
        <v>5.333333333333333</v>
      </c>
      <c r="BH918">
        <v>213</v>
      </c>
      <c r="BI918" t="s">
        <v>245</v>
      </c>
      <c r="BJ918">
        <v>1.100450769299097</v>
      </c>
      <c r="BK918">
        <v>0.40794117647058897</v>
      </c>
      <c r="BL918">
        <v>0.51690858775336002</v>
      </c>
      <c r="BM918">
        <v>100</v>
      </c>
      <c r="BN918">
        <v>-0.37960696022527968</v>
      </c>
      <c r="BO918">
        <v>571.08277642326118</v>
      </c>
      <c r="BP918">
        <v>89.026180140843266</v>
      </c>
      <c r="BQ918">
        <v>1.7351762676563021</v>
      </c>
      <c r="BR918">
        <v>294.97996550157143</v>
      </c>
      <c r="BS918">
        <v>276.10281092168981</v>
      </c>
      <c r="BT918">
        <v>0.61191176470588349</v>
      </c>
      <c r="BU918">
        <v>0</v>
      </c>
      <c r="BV918">
        <v>32.887826595969521</v>
      </c>
      <c r="BW918">
        <v>0</v>
      </c>
      <c r="BX918">
        <v>27.511269232477432</v>
      </c>
      <c r="BY918">
        <v>3.8580884825035691</v>
      </c>
      <c r="BZ918">
        <v>64.145255201550512</v>
      </c>
      <c r="CA918">
        <v>31.257428605580991</v>
      </c>
      <c r="CB918">
        <v>0</v>
      </c>
      <c r="CC918">
        <v>0</v>
      </c>
      <c r="CD918">
        <v>32.887826595969521</v>
      </c>
      <c r="CE918">
        <v>43.827926607922869</v>
      </c>
      <c r="CF918">
        <v>36.01356945652762</v>
      </c>
      <c r="CG918">
        <v>3.1257428605580988</v>
      </c>
      <c r="CH918">
        <v>0</v>
      </c>
      <c r="CI918">
        <v>0</v>
      </c>
      <c r="CJ918">
        <v>32.887826595969521</v>
      </c>
      <c r="CK918">
        <v>56.260501815588299</v>
      </c>
      <c r="CL918">
        <v>19.127038781023739</v>
      </c>
      <c r="CM918">
        <v>0</v>
      </c>
      <c r="CN918">
        <v>4.2456364385950387</v>
      </c>
      <c r="CO918">
        <v>32.887826595969521</v>
      </c>
      <c r="CP918">
        <v>43.827926607922869</v>
      </c>
      <c r="CQ918">
        <v>39.046166912666934</v>
      </c>
      <c r="CR918">
        <v>1.912703878102374</v>
      </c>
      <c r="CS918">
        <v>0</v>
      </c>
      <c r="CT918">
        <v>4.2456364385950387</v>
      </c>
      <c r="CU918">
        <v>32.887826595969521</v>
      </c>
      <c r="CV918">
        <f t="shared" si="14"/>
        <v>276.10281092168981</v>
      </c>
    </row>
    <row r="919" spans="1:100" x14ac:dyDescent="0.25">
      <c r="A919" s="1">
        <v>519</v>
      </c>
      <c r="B919" t="s">
        <v>99</v>
      </c>
      <c r="C919" t="s">
        <v>113</v>
      </c>
      <c r="D919">
        <v>1</v>
      </c>
      <c r="E919">
        <v>4</v>
      </c>
      <c r="F919">
        <v>1</v>
      </c>
      <c r="G919">
        <v>32.041060000000002</v>
      </c>
      <c r="H919">
        <v>6</v>
      </c>
      <c r="I919" t="s">
        <v>119</v>
      </c>
      <c r="J919">
        <v>1.2130000000000001</v>
      </c>
      <c r="K919">
        <v>500</v>
      </c>
      <c r="L919">
        <v>100</v>
      </c>
      <c r="N919" t="s">
        <v>120</v>
      </c>
      <c r="O919">
        <v>0</v>
      </c>
      <c r="P919">
        <v>0.125</v>
      </c>
      <c r="Q919">
        <v>3.2500000000000001E-2</v>
      </c>
      <c r="R919">
        <v>77.5</v>
      </c>
      <c r="S919">
        <v>170</v>
      </c>
      <c r="T919">
        <v>100</v>
      </c>
      <c r="U919">
        <v>1812.1301775147931</v>
      </c>
      <c r="V919">
        <v>20</v>
      </c>
      <c r="W919">
        <v>0.95</v>
      </c>
      <c r="X919">
        <v>1</v>
      </c>
      <c r="Y919">
        <v>51788.7243696101</v>
      </c>
      <c r="Z919">
        <v>258943621.8480505</v>
      </c>
      <c r="AA919">
        <v>314098613.30168527</v>
      </c>
      <c r="AB919">
        <v>314098.61330168531</v>
      </c>
      <c r="AC919">
        <v>0</v>
      </c>
      <c r="AD919">
        <v>2683.761500998568</v>
      </c>
      <c r="AE919">
        <v>1610256.9005991409</v>
      </c>
      <c r="AF919">
        <v>1610256.9005991409</v>
      </c>
      <c r="AG919">
        <v>51.594337967511102</v>
      </c>
      <c r="AH919">
        <v>53.150554646526139</v>
      </c>
      <c r="AI919">
        <v>53.150554646526139</v>
      </c>
      <c r="AJ919">
        <v>10208.20493230477</v>
      </c>
      <c r="AK919">
        <v>854.70085470085473</v>
      </c>
      <c r="AL919" t="s">
        <v>123</v>
      </c>
      <c r="AM919">
        <v>4119.1679851057761</v>
      </c>
      <c r="AN919">
        <v>577.95066115294026</v>
      </c>
      <c r="AO919">
        <v>9035.5942899094443</v>
      </c>
      <c r="AP919">
        <v>15760.02443326434</v>
      </c>
      <c r="AQ919">
        <v>6724.4301433548972</v>
      </c>
      <c r="AR919">
        <v>6.3394883937504167E-3</v>
      </c>
      <c r="AS919">
        <v>197.85513942892081</v>
      </c>
      <c r="AT919">
        <v>79.837597445278035</v>
      </c>
      <c r="AU919">
        <v>11.20182337676035</v>
      </c>
      <c r="AV919">
        <v>175.1276331057712</v>
      </c>
      <c r="AW919">
        <v>305.46034805579649</v>
      </c>
      <c r="AX919">
        <v>130.33271495002541</v>
      </c>
      <c r="AY919">
        <v>1.030162547681007</v>
      </c>
      <c r="AZ919" t="s">
        <v>132</v>
      </c>
      <c r="BA919" t="str">
        <f>VLOOKUP($AZ919,Sheet1!$A$2:$B$58,2,FALSE)</f>
        <v>1,3-Diaminopropane</v>
      </c>
      <c r="BB919" t="s">
        <v>191</v>
      </c>
      <c r="BC919">
        <v>3</v>
      </c>
      <c r="BD919">
        <v>19.93</v>
      </c>
      <c r="BE919">
        <v>35.1</v>
      </c>
      <c r="BF919">
        <v>76.139580000000009</v>
      </c>
      <c r="BG919">
        <f>VLOOKUP($AZ919,Sheet1!$A$2:$C$58,3,FALSE)</f>
        <v>6.05</v>
      </c>
      <c r="BH919">
        <v>139.30000000000001</v>
      </c>
      <c r="BI919" t="s">
        <v>238</v>
      </c>
      <c r="BJ919">
        <v>1.100644129323924</v>
      </c>
      <c r="BK919">
        <v>0.20390804597701201</v>
      </c>
      <c r="BL919">
        <v>0.48454929329149399</v>
      </c>
      <c r="BM919">
        <v>100</v>
      </c>
      <c r="BN919">
        <v>-1.410570237964839</v>
      </c>
      <c r="BO919">
        <v>630.4009773305736</v>
      </c>
      <c r="BP919">
        <v>268.97720573419582</v>
      </c>
      <c r="BQ919">
        <v>1.0253780565371211</v>
      </c>
      <c r="BR919">
        <v>174.31426961131061</v>
      </c>
      <c r="BS919">
        <v>456.08670771926302</v>
      </c>
      <c r="BT919">
        <v>0.61172413793103608</v>
      </c>
      <c r="BU919">
        <v>0</v>
      </c>
      <c r="BV919">
        <v>41.131006227699849</v>
      </c>
      <c r="BW919">
        <v>0.85337080755300743</v>
      </c>
      <c r="BX919">
        <v>27.516103233098111</v>
      </c>
      <c r="BY919">
        <v>3.8580884825035691</v>
      </c>
      <c r="BZ919">
        <v>64.566382538607172</v>
      </c>
      <c r="CA919">
        <v>23.435376310907319</v>
      </c>
      <c r="CB919">
        <v>0</v>
      </c>
      <c r="CC919">
        <v>0</v>
      </c>
      <c r="CD919">
        <v>41.131006227699849</v>
      </c>
      <c r="CE919">
        <v>49.333387936517411</v>
      </c>
      <c r="CF919">
        <v>43.474543858790582</v>
      </c>
      <c r="CG919">
        <v>2.3435376310907321</v>
      </c>
      <c r="CH919">
        <v>0</v>
      </c>
      <c r="CI919">
        <v>0</v>
      </c>
      <c r="CJ919">
        <v>41.131006227699849</v>
      </c>
      <c r="CK919">
        <v>56.680243723916107</v>
      </c>
      <c r="CL919">
        <v>11.30285505753646</v>
      </c>
      <c r="CM919">
        <v>0</v>
      </c>
      <c r="CN919">
        <v>4.2463824386798006</v>
      </c>
      <c r="CO919">
        <v>41.131006227699849</v>
      </c>
      <c r="CP919">
        <v>49.333387936517411</v>
      </c>
      <c r="CQ919">
        <v>46.507674172133292</v>
      </c>
      <c r="CR919">
        <v>1.1302855057536461</v>
      </c>
      <c r="CS919">
        <v>0</v>
      </c>
      <c r="CT919">
        <v>4.2463824386798006</v>
      </c>
      <c r="CU919">
        <v>41.131006227699849</v>
      </c>
      <c r="CV919">
        <f t="shared" si="14"/>
        <v>456.08670771926302</v>
      </c>
    </row>
    <row r="920" spans="1:100" x14ac:dyDescent="0.25">
      <c r="A920" s="1">
        <v>1005</v>
      </c>
      <c r="B920" t="s">
        <v>104</v>
      </c>
      <c r="C920" t="s">
        <v>117</v>
      </c>
      <c r="D920">
        <v>2</v>
      </c>
      <c r="E920">
        <v>4</v>
      </c>
      <c r="F920">
        <v>2</v>
      </c>
      <c r="G920">
        <v>60.050759999999997</v>
      </c>
      <c r="H920">
        <v>8</v>
      </c>
      <c r="I920" t="s">
        <v>119</v>
      </c>
      <c r="J920">
        <v>1.131</v>
      </c>
      <c r="K920">
        <v>500</v>
      </c>
      <c r="L920">
        <v>100</v>
      </c>
      <c r="N920" t="s">
        <v>120</v>
      </c>
      <c r="O920">
        <v>0</v>
      </c>
      <c r="P920">
        <v>0.25</v>
      </c>
      <c r="Q920">
        <v>3.2500000000000001E-2</v>
      </c>
      <c r="R920">
        <v>77.5</v>
      </c>
      <c r="S920">
        <v>170</v>
      </c>
      <c r="T920">
        <v>100</v>
      </c>
      <c r="U920">
        <v>1812.1301775147931</v>
      </c>
      <c r="V920">
        <v>20</v>
      </c>
      <c r="W920">
        <v>0.95</v>
      </c>
      <c r="X920">
        <v>1</v>
      </c>
      <c r="Y920">
        <v>40518.239324688853</v>
      </c>
      <c r="Z920">
        <v>202591196.6234442</v>
      </c>
      <c r="AA920">
        <v>229130643.38111541</v>
      </c>
      <c r="AB920">
        <v>229130.6433811154</v>
      </c>
      <c r="AC920">
        <v>0</v>
      </c>
      <c r="AD920">
        <v>2099.7097748879119</v>
      </c>
      <c r="AE920">
        <v>944869.39869956044</v>
      </c>
      <c r="AF920">
        <v>944869.39869956044</v>
      </c>
      <c r="AG920">
        <v>56.740125492651607</v>
      </c>
      <c r="AH920">
        <v>83.167404473535299</v>
      </c>
      <c r="AI920">
        <v>83.167404473535299</v>
      </c>
      <c r="AJ920">
        <v>7446.7459098862519</v>
      </c>
      <c r="AK920">
        <v>854.70085470085473</v>
      </c>
      <c r="AL920" t="s">
        <v>123</v>
      </c>
      <c r="AM920">
        <v>6445.4738466989857</v>
      </c>
      <c r="AN920">
        <v>452.17455134304328</v>
      </c>
      <c r="AO920">
        <v>14138.458760501</v>
      </c>
      <c r="AP920">
        <v>15199.095162629141</v>
      </c>
      <c r="AQ920">
        <v>1060.6364021281349</v>
      </c>
      <c r="AR920">
        <v>7.8812436090483322E-3</v>
      </c>
      <c r="AS920">
        <v>131.2430285486534</v>
      </c>
      <c r="AT920">
        <v>113.5963974477592</v>
      </c>
      <c r="AU920">
        <v>7.9692201491800398</v>
      </c>
      <c r="AV920">
        <v>249.17919440153631</v>
      </c>
      <c r="AW920">
        <v>267.87207519654788</v>
      </c>
      <c r="AX920">
        <v>18.692880795011579</v>
      </c>
      <c r="AY920">
        <v>1.46575996706786</v>
      </c>
      <c r="AZ920" t="s">
        <v>166</v>
      </c>
      <c r="BA920" t="str">
        <f>VLOOKUP($AZ920,Sheet1!$A$2:$B$58,2,FALSE)</f>
        <v>Acetone</v>
      </c>
      <c r="BB920" t="s">
        <v>214</v>
      </c>
      <c r="BC920">
        <v>3</v>
      </c>
      <c r="BD920">
        <v>14.6</v>
      </c>
      <c r="BE920">
        <v>0</v>
      </c>
      <c r="BF920">
        <v>58.078139999999998</v>
      </c>
      <c r="BG920">
        <f>VLOOKUP($AZ920,Sheet1!$A$2:$C$58,3,FALSE)</f>
        <v>5.333333333333333</v>
      </c>
      <c r="BH920">
        <v>56</v>
      </c>
      <c r="BI920" t="s">
        <v>247</v>
      </c>
      <c r="BJ920">
        <v>1.1101650026993559</v>
      </c>
      <c r="BK920">
        <v>0.447924528301886</v>
      </c>
      <c r="BL920">
        <v>0.44060529974044099</v>
      </c>
      <c r="BM920">
        <v>100</v>
      </c>
      <c r="BN920">
        <v>-0.25622744017587068</v>
      </c>
      <c r="BO920">
        <v>607.96380650516539</v>
      </c>
      <c r="BP920">
        <v>42.425456085125361</v>
      </c>
      <c r="BQ920">
        <v>2.216531176242055</v>
      </c>
      <c r="BR920">
        <v>376.81029996114938</v>
      </c>
      <c r="BS920">
        <v>231.15350654401601</v>
      </c>
      <c r="BT920">
        <v>0.67188679245282901</v>
      </c>
      <c r="BU920">
        <v>0</v>
      </c>
      <c r="BV920">
        <v>33.136233287708542</v>
      </c>
      <c r="BW920">
        <v>0</v>
      </c>
      <c r="BX920">
        <v>27.754125067483908</v>
      </c>
      <c r="BY920">
        <v>3.8580884825035691</v>
      </c>
      <c r="BZ920">
        <v>69.806771038458521</v>
      </c>
      <c r="CA920">
        <v>36.670537750749979</v>
      </c>
      <c r="CB920">
        <v>0</v>
      </c>
      <c r="CC920">
        <v>0</v>
      </c>
      <c r="CD920">
        <v>33.136233287708542</v>
      </c>
      <c r="CE920">
        <v>45.970921500471043</v>
      </c>
      <c r="CF920">
        <v>36.803287062783539</v>
      </c>
      <c r="CG920">
        <v>3.6670537750749981</v>
      </c>
      <c r="CH920">
        <v>0</v>
      </c>
      <c r="CI920">
        <v>0</v>
      </c>
      <c r="CJ920">
        <v>33.136233287708542</v>
      </c>
      <c r="CK920">
        <v>61.852414961643078</v>
      </c>
      <c r="CL920">
        <v>24.433066863341601</v>
      </c>
      <c r="CM920">
        <v>0</v>
      </c>
      <c r="CN920">
        <v>4.28311481059293</v>
      </c>
      <c r="CO920">
        <v>33.136233287708542</v>
      </c>
      <c r="CP920">
        <v>45.970921500471043</v>
      </c>
      <c r="CQ920">
        <v>39.86265478463563</v>
      </c>
      <c r="CR920">
        <v>2.4433066863341599</v>
      </c>
      <c r="CS920">
        <v>0</v>
      </c>
      <c r="CT920">
        <v>4.28311481059293</v>
      </c>
      <c r="CU920">
        <v>33.136233287708542</v>
      </c>
      <c r="CV920">
        <f t="shared" si="14"/>
        <v>231.15350654401601</v>
      </c>
    </row>
    <row r="921" spans="1:100" x14ac:dyDescent="0.25">
      <c r="A921" s="1">
        <v>158</v>
      </c>
      <c r="B921" t="s">
        <v>98</v>
      </c>
      <c r="C921" t="s">
        <v>112</v>
      </c>
      <c r="D921">
        <v>2</v>
      </c>
      <c r="E921">
        <v>4</v>
      </c>
      <c r="F921">
        <v>1</v>
      </c>
      <c r="G921">
        <v>44.051760000000002</v>
      </c>
      <c r="H921">
        <v>10</v>
      </c>
      <c r="I921" t="s">
        <v>119</v>
      </c>
      <c r="J921">
        <v>1.1759999999999999</v>
      </c>
      <c r="K921">
        <v>500</v>
      </c>
      <c r="L921">
        <v>100</v>
      </c>
      <c r="N921" t="s">
        <v>120</v>
      </c>
      <c r="O921">
        <v>0</v>
      </c>
      <c r="P921">
        <v>0.2</v>
      </c>
      <c r="Q921">
        <v>3.2500000000000001E-2</v>
      </c>
      <c r="R921">
        <v>77.5</v>
      </c>
      <c r="S921">
        <v>170</v>
      </c>
      <c r="T921">
        <v>100</v>
      </c>
      <c r="U921">
        <v>1812.1301775147931</v>
      </c>
      <c r="V921">
        <v>20</v>
      </c>
      <c r="W921">
        <v>0.95</v>
      </c>
      <c r="X921">
        <v>1</v>
      </c>
      <c r="Y921">
        <v>63564.009322222839</v>
      </c>
      <c r="Z921">
        <v>317820046.6111142</v>
      </c>
      <c r="AA921">
        <v>373756374.81467032</v>
      </c>
      <c r="AB921">
        <v>373756.37481467018</v>
      </c>
      <c r="AC921">
        <v>0</v>
      </c>
      <c r="AD921">
        <v>3293.9726387275</v>
      </c>
      <c r="AE921">
        <v>1185830.1499419</v>
      </c>
      <c r="AF921">
        <v>1185830.1499419</v>
      </c>
      <c r="AG921">
        <v>52.23790516600458</v>
      </c>
      <c r="AH921">
        <v>104.376769797886</v>
      </c>
      <c r="AI921">
        <v>104.376769797886</v>
      </c>
      <c r="AJ921">
        <v>12147.082181476781</v>
      </c>
      <c r="AK921">
        <v>854.70085470085473</v>
      </c>
      <c r="AL921" t="s">
        <v>123</v>
      </c>
      <c r="AM921">
        <v>8089.1996593361682</v>
      </c>
      <c r="AN921">
        <v>709.36022581138786</v>
      </c>
      <c r="AO921">
        <v>17744.050865640631</v>
      </c>
      <c r="AP921">
        <v>21800.342921325198</v>
      </c>
      <c r="AQ921">
        <v>4056.2920556845711</v>
      </c>
      <c r="AR921">
        <v>1.0243526176216671E-2</v>
      </c>
      <c r="AS921">
        <v>232.53386870846171</v>
      </c>
      <c r="AT921">
        <v>154.8530637595411</v>
      </c>
      <c r="AU921">
        <v>13.57941562850085</v>
      </c>
      <c r="AV921">
        <v>339.67768824673527</v>
      </c>
      <c r="AW921">
        <v>417.32804659847727</v>
      </c>
      <c r="AX921">
        <v>77.650358351742</v>
      </c>
      <c r="AY921">
        <v>1.998104048510208</v>
      </c>
      <c r="AZ921" t="s">
        <v>171</v>
      </c>
      <c r="BA921" t="str">
        <f>VLOOKUP($AZ921,Sheet1!$A$2:$B$58,2,FALSE)</f>
        <v>Hexane</v>
      </c>
      <c r="BB921" t="s">
        <v>218</v>
      </c>
      <c r="BC921">
        <v>6</v>
      </c>
      <c r="BD921">
        <v>24.155999999999999</v>
      </c>
      <c r="BE921">
        <v>44.752000000000002</v>
      </c>
      <c r="BF921">
        <v>86.173959999999994</v>
      </c>
      <c r="BG921">
        <f>VLOOKUP($AZ921,Sheet1!$A$2:$C$58,3,FALSE)</f>
        <v>6.333333333333333</v>
      </c>
      <c r="BH921">
        <v>69</v>
      </c>
      <c r="BI921" t="s">
        <v>98</v>
      </c>
      <c r="BJ921">
        <v>1.1108040459053869</v>
      </c>
      <c r="BK921">
        <v>0.24464788732394399</v>
      </c>
      <c r="BL921">
        <v>0.47857968118272698</v>
      </c>
      <c r="BM921">
        <v>100</v>
      </c>
      <c r="BN921">
        <v>-0.26690865436889361</v>
      </c>
      <c r="BO921">
        <v>872.01371685300785</v>
      </c>
      <c r="BP921">
        <v>162.25168222738279</v>
      </c>
      <c r="BQ921">
        <v>3.064266746010055</v>
      </c>
      <c r="BR921">
        <v>520.92534682170947</v>
      </c>
      <c r="BS921">
        <v>351.08837003129838</v>
      </c>
      <c r="BT921">
        <v>0.73394366197183203</v>
      </c>
      <c r="BU921">
        <v>0</v>
      </c>
      <c r="BV921">
        <v>50.474353487600268</v>
      </c>
      <c r="BW921">
        <v>0.88662849363675267</v>
      </c>
      <c r="BX921">
        <v>27.77010114763468</v>
      </c>
      <c r="BY921">
        <v>3.8580884825035691</v>
      </c>
      <c r="BZ921">
        <v>96.496617875960325</v>
      </c>
      <c r="CA921">
        <v>46.022264388360057</v>
      </c>
      <c r="CB921">
        <v>0</v>
      </c>
      <c r="CC921">
        <v>0</v>
      </c>
      <c r="CD921">
        <v>50.474353487600268</v>
      </c>
      <c r="CE921">
        <v>66.582146023526292</v>
      </c>
      <c r="CF921">
        <v>55.076579926436267</v>
      </c>
      <c r="CG921">
        <v>4.6022264388360057</v>
      </c>
      <c r="CH921">
        <v>0</v>
      </c>
      <c r="CI921">
        <v>0</v>
      </c>
      <c r="CJ921">
        <v>50.474353487600268</v>
      </c>
      <c r="CK921">
        <v>88.537683040855001</v>
      </c>
      <c r="CL921">
        <v>33.777749257428802</v>
      </c>
      <c r="CM921">
        <v>0</v>
      </c>
      <c r="CN921">
        <v>4.2855802958259401</v>
      </c>
      <c r="CO921">
        <v>50.474353487600268</v>
      </c>
      <c r="CP921">
        <v>66.582146023526292</v>
      </c>
      <c r="CQ921">
        <v>58.13770870916909</v>
      </c>
      <c r="CR921">
        <v>3.3777749257428802</v>
      </c>
      <c r="CS921">
        <v>0</v>
      </c>
      <c r="CT921">
        <v>4.2855802958259401</v>
      </c>
      <c r="CU921">
        <v>50.474353487600268</v>
      </c>
      <c r="CV921">
        <f t="shared" si="14"/>
        <v>351.08837003129838</v>
      </c>
    </row>
    <row r="922" spans="1:100" x14ac:dyDescent="0.25">
      <c r="A922" s="1">
        <v>754</v>
      </c>
      <c r="B922" t="s">
        <v>101</v>
      </c>
      <c r="C922" t="s">
        <v>115</v>
      </c>
      <c r="D922">
        <v>2</v>
      </c>
      <c r="E922">
        <v>6</v>
      </c>
      <c r="F922">
        <v>2</v>
      </c>
      <c r="G922">
        <v>62.06644</v>
      </c>
      <c r="H922">
        <v>10</v>
      </c>
      <c r="I922" t="s">
        <v>119</v>
      </c>
      <c r="J922">
        <v>1.44</v>
      </c>
      <c r="K922">
        <v>500</v>
      </c>
      <c r="L922">
        <v>100</v>
      </c>
      <c r="N922" t="s">
        <v>120</v>
      </c>
      <c r="O922">
        <v>0</v>
      </c>
      <c r="P922">
        <v>0.2</v>
      </c>
      <c r="Q922">
        <v>3.2500000000000001E-2</v>
      </c>
      <c r="R922">
        <v>77.5</v>
      </c>
      <c r="S922">
        <v>170</v>
      </c>
      <c r="T922">
        <v>100</v>
      </c>
      <c r="U922">
        <v>1812.1301775147931</v>
      </c>
      <c r="V922">
        <v>20</v>
      </c>
      <c r="W922">
        <v>0.95</v>
      </c>
      <c r="X922">
        <v>1</v>
      </c>
      <c r="Y922">
        <v>63563.96835708338</v>
      </c>
      <c r="Z922">
        <v>317819841.7854169</v>
      </c>
      <c r="AA922">
        <v>457660572.1710003</v>
      </c>
      <c r="AB922">
        <v>457660.5721710003</v>
      </c>
      <c r="AC922">
        <v>0</v>
      </c>
      <c r="AD922">
        <v>3293.9705158587572</v>
      </c>
      <c r="AE922">
        <v>1185829.385709153</v>
      </c>
      <c r="AF922">
        <v>1185829.385709153</v>
      </c>
      <c r="AG922">
        <v>73.600208418353972</v>
      </c>
      <c r="AH922">
        <v>104.3767025301196</v>
      </c>
      <c r="AI922">
        <v>104.3767025301196</v>
      </c>
      <c r="AJ922">
        <v>14873.96859555751</v>
      </c>
      <c r="AK922">
        <v>854.70085470085473</v>
      </c>
      <c r="AL922" t="s">
        <v>123</v>
      </c>
      <c r="AM922">
        <v>8089.1944460842687</v>
      </c>
      <c r="AN922">
        <v>709.35976864953011</v>
      </c>
      <c r="AO922">
        <v>17744.039430120331</v>
      </c>
      <c r="AP922">
        <v>24527.223664992169</v>
      </c>
      <c r="AQ922">
        <v>6783.1842348718346</v>
      </c>
      <c r="AR922">
        <v>1.2543093276999999E-2</v>
      </c>
      <c r="AS922">
        <v>202.09139233698599</v>
      </c>
      <c r="AT922">
        <v>109.90722200274411</v>
      </c>
      <c r="AU922">
        <v>9.6380130422651682</v>
      </c>
      <c r="AV922">
        <v>241.0868095544065</v>
      </c>
      <c r="AW922">
        <v>333.24937784925783</v>
      </c>
      <c r="AX922">
        <v>92.162568294851269</v>
      </c>
      <c r="AY922">
        <v>1.4181577032612149</v>
      </c>
      <c r="AZ922" t="s">
        <v>171</v>
      </c>
      <c r="BA922" t="str">
        <f>VLOOKUP($AZ922,Sheet1!$A$2:$B$58,2,FALSE)</f>
        <v>Hexane</v>
      </c>
      <c r="BB922" t="s">
        <v>218</v>
      </c>
      <c r="BC922">
        <v>6</v>
      </c>
      <c r="BD922">
        <v>17</v>
      </c>
      <c r="BE922">
        <v>44.752000000000002</v>
      </c>
      <c r="BF922">
        <v>86.173959999999994</v>
      </c>
      <c r="BG922">
        <f>VLOOKUP($AZ922,Sheet1!$A$2:$C$58,3,FALSE)</f>
        <v>6.333333333333333</v>
      </c>
      <c r="BH922">
        <v>69</v>
      </c>
      <c r="BI922" t="s">
        <v>242</v>
      </c>
      <c r="BJ922">
        <v>1.1108040459053869</v>
      </c>
      <c r="BK922">
        <v>0.24464788732394399</v>
      </c>
      <c r="BL922">
        <v>0.33967295116742702</v>
      </c>
      <c r="BM922">
        <v>100</v>
      </c>
      <c r="BN922">
        <v>-0.26690865436889522</v>
      </c>
      <c r="BO922">
        <v>981.08894659968666</v>
      </c>
      <c r="BP922">
        <v>271.32736939487341</v>
      </c>
      <c r="BQ922">
        <v>3.064264055299398</v>
      </c>
      <c r="BR922">
        <v>520.92488940089754</v>
      </c>
      <c r="BS922">
        <v>460.16405719878912</v>
      </c>
      <c r="BT922">
        <v>0.73394366197183203</v>
      </c>
      <c r="BU922">
        <v>0</v>
      </c>
      <c r="BV922">
        <v>50.048141724480701</v>
      </c>
      <c r="BW922">
        <v>0.89417905356733496</v>
      </c>
      <c r="BX922">
        <v>27.77010114763468</v>
      </c>
      <c r="BY922">
        <v>3.8580884825035691</v>
      </c>
      <c r="BZ922">
        <v>96.070376452841344</v>
      </c>
      <c r="CA922">
        <v>46.022234728360637</v>
      </c>
      <c r="CB922">
        <v>0</v>
      </c>
      <c r="CC922">
        <v>0</v>
      </c>
      <c r="CD922">
        <v>50.048141724480701</v>
      </c>
      <c r="CE922">
        <v>66.155923879406927</v>
      </c>
      <c r="CF922">
        <v>54.650365197316773</v>
      </c>
      <c r="CG922">
        <v>4.6022234728360631</v>
      </c>
      <c r="CH922">
        <v>0</v>
      </c>
      <c r="CI922">
        <v>0</v>
      </c>
      <c r="CJ922">
        <v>50.048141724480701</v>
      </c>
      <c r="CK922">
        <v>88.11144161773602</v>
      </c>
      <c r="CL922">
        <v>33.777719597429368</v>
      </c>
      <c r="CM922">
        <v>0</v>
      </c>
      <c r="CN922">
        <v>4.2855802958259401</v>
      </c>
      <c r="CO922">
        <v>50.048141724480701</v>
      </c>
      <c r="CP922">
        <v>66.155923879406927</v>
      </c>
      <c r="CQ922">
        <v>57.711493980049582</v>
      </c>
      <c r="CR922">
        <v>3.3777719597429381</v>
      </c>
      <c r="CS922">
        <v>0</v>
      </c>
      <c r="CT922">
        <v>4.2855802958259401</v>
      </c>
      <c r="CU922">
        <v>50.048141724480701</v>
      </c>
      <c r="CV922">
        <f t="shared" si="14"/>
        <v>460.16405719878912</v>
      </c>
    </row>
    <row r="923" spans="1:100" x14ac:dyDescent="0.25">
      <c r="A923" s="1">
        <v>893</v>
      </c>
      <c r="B923" t="s">
        <v>103</v>
      </c>
      <c r="C923" t="s">
        <v>116</v>
      </c>
      <c r="D923">
        <v>2</v>
      </c>
      <c r="E923">
        <v>4</v>
      </c>
      <c r="F923">
        <v>2</v>
      </c>
      <c r="G923">
        <v>60.050759999999997</v>
      </c>
      <c r="H923">
        <v>8</v>
      </c>
      <c r="I923" t="s">
        <v>119</v>
      </c>
      <c r="J923">
        <v>1.3440000000000001</v>
      </c>
      <c r="K923">
        <v>500</v>
      </c>
      <c r="L923">
        <v>100</v>
      </c>
      <c r="N923" t="s">
        <v>120</v>
      </c>
      <c r="O923">
        <v>0</v>
      </c>
      <c r="P923">
        <v>0.25</v>
      </c>
      <c r="Q923">
        <v>3.2500000000000001E-2</v>
      </c>
      <c r="R923">
        <v>77.5</v>
      </c>
      <c r="S923">
        <v>170</v>
      </c>
      <c r="T923">
        <v>100</v>
      </c>
      <c r="U923">
        <v>1812.1301775147931</v>
      </c>
      <c r="V923">
        <v>20</v>
      </c>
      <c r="W923">
        <v>0.95</v>
      </c>
      <c r="X923">
        <v>1</v>
      </c>
      <c r="Y923">
        <v>40363.488228499336</v>
      </c>
      <c r="Z923">
        <v>201817441.14249671</v>
      </c>
      <c r="AA923">
        <v>271242640.89551562</v>
      </c>
      <c r="AB923">
        <v>271242.64089551562</v>
      </c>
      <c r="AC923">
        <v>0</v>
      </c>
      <c r="AD923">
        <v>2091.6903644999161</v>
      </c>
      <c r="AE923">
        <v>941260.66402496211</v>
      </c>
      <c r="AF923">
        <v>941260.66402496211</v>
      </c>
      <c r="AG923">
        <v>56.523418232803628</v>
      </c>
      <c r="AH923">
        <v>82.849763647477147</v>
      </c>
      <c r="AI923">
        <v>82.849763647477147</v>
      </c>
      <c r="AJ923">
        <v>8815.3858291042561</v>
      </c>
      <c r="AK923">
        <v>854.70085470085473</v>
      </c>
      <c r="AL923" t="s">
        <v>123</v>
      </c>
      <c r="AM923">
        <v>6420.8566826794786</v>
      </c>
      <c r="AN923">
        <v>450.44756348138918</v>
      </c>
      <c r="AO923">
        <v>14084.459820071121</v>
      </c>
      <c r="AP923">
        <v>16541.390929965979</v>
      </c>
      <c r="AQ923">
        <v>2456.9311098948642</v>
      </c>
      <c r="AR923">
        <v>9.3655096468266662E-3</v>
      </c>
      <c r="AS923">
        <v>155.95988538407619</v>
      </c>
      <c r="AT923">
        <v>113.5963974477592</v>
      </c>
      <c r="AU923">
        <v>7.9692201491800398</v>
      </c>
      <c r="AV923">
        <v>249.17919440153631</v>
      </c>
      <c r="AW923">
        <v>292.6466842793684</v>
      </c>
      <c r="AX923">
        <v>43.467489877832151</v>
      </c>
      <c r="AY923">
        <v>1.46575996706786</v>
      </c>
      <c r="AZ923" t="s">
        <v>135</v>
      </c>
      <c r="BA923" t="str">
        <f>VLOOKUP($AZ923,Sheet1!$A$2:$B$58,2,FALSE)</f>
        <v>Isopropanol</v>
      </c>
      <c r="BB923" t="s">
        <v>193</v>
      </c>
      <c r="BC923">
        <v>3</v>
      </c>
      <c r="BD923">
        <v>17</v>
      </c>
      <c r="BE923">
        <v>30.446999999999999</v>
      </c>
      <c r="BF923">
        <v>60.093820000000001</v>
      </c>
      <c r="BG923">
        <f>VLOOKUP($AZ923,Sheet1!$A$2:$C$58,3,FALSE)</f>
        <v>6.04</v>
      </c>
      <c r="BH923">
        <v>82.5</v>
      </c>
      <c r="BI923" t="s">
        <v>245</v>
      </c>
      <c r="BJ923">
        <v>1.1168575926268189</v>
      </c>
      <c r="BK923">
        <v>0.441986754966888</v>
      </c>
      <c r="BL923">
        <v>0.44229455297682502</v>
      </c>
      <c r="BM923">
        <v>100</v>
      </c>
      <c r="BN923">
        <v>-1.3324485094643859E-2</v>
      </c>
      <c r="BO923">
        <v>661.65563719863917</v>
      </c>
      <c r="BP923">
        <v>98.277244395794597</v>
      </c>
      <c r="BQ923">
        <v>2.1971329532722672</v>
      </c>
      <c r="BR923">
        <v>373.5126020562854</v>
      </c>
      <c r="BS923">
        <v>288.14303514235382</v>
      </c>
      <c r="BT923">
        <v>0.66298013245033194</v>
      </c>
      <c r="BU923">
        <v>0</v>
      </c>
      <c r="BV923">
        <v>38.435924398306462</v>
      </c>
      <c r="BW923">
        <v>0.79214954438149365</v>
      </c>
      <c r="BX923">
        <v>27.921439815670471</v>
      </c>
      <c r="BY923">
        <v>3.8580884825035691</v>
      </c>
      <c r="BZ923">
        <v>74.966406559046391</v>
      </c>
      <c r="CA923">
        <v>36.530482160739943</v>
      </c>
      <c r="CB923">
        <v>0</v>
      </c>
      <c r="CC923">
        <v>0</v>
      </c>
      <c r="CD923">
        <v>38.435924398306462</v>
      </c>
      <c r="CE923">
        <v>51.22159315456544</v>
      </c>
      <c r="CF923">
        <v>42.088972614380452</v>
      </c>
      <c r="CG923">
        <v>3.653048216073993</v>
      </c>
      <c r="CH923">
        <v>0</v>
      </c>
      <c r="CI923">
        <v>0</v>
      </c>
      <c r="CJ923">
        <v>38.435924398306462</v>
      </c>
      <c r="CK923">
        <v>66.964097931727466</v>
      </c>
      <c r="CL923">
        <v>24.219238118710809</v>
      </c>
      <c r="CM923">
        <v>0</v>
      </c>
      <c r="CN923">
        <v>4.3089354147101924</v>
      </c>
      <c r="CO923">
        <v>38.435924398306462</v>
      </c>
      <c r="CP923">
        <v>51.22159315456544</v>
      </c>
      <c r="CQ923">
        <v>45.166783624887742</v>
      </c>
      <c r="CR923">
        <v>2.4219238118710811</v>
      </c>
      <c r="CS923">
        <v>0</v>
      </c>
      <c r="CT923">
        <v>4.3089354147101924</v>
      </c>
      <c r="CU923">
        <v>38.435924398306462</v>
      </c>
      <c r="CV923">
        <f t="shared" si="14"/>
        <v>288.14303514235382</v>
      </c>
    </row>
    <row r="924" spans="1:100" x14ac:dyDescent="0.25">
      <c r="A924" s="1">
        <v>1000</v>
      </c>
      <c r="B924" t="s">
        <v>104</v>
      </c>
      <c r="C924" t="s">
        <v>117</v>
      </c>
      <c r="D924">
        <v>2</v>
      </c>
      <c r="E924">
        <v>4</v>
      </c>
      <c r="F924">
        <v>2</v>
      </c>
      <c r="G924">
        <v>60.050759999999997</v>
      </c>
      <c r="H924">
        <v>8</v>
      </c>
      <c r="I924" t="s">
        <v>119</v>
      </c>
      <c r="J924">
        <v>1.131</v>
      </c>
      <c r="K924">
        <v>500</v>
      </c>
      <c r="L924">
        <v>100</v>
      </c>
      <c r="N924" t="s">
        <v>120</v>
      </c>
      <c r="O924">
        <v>0</v>
      </c>
      <c r="P924">
        <v>0.25</v>
      </c>
      <c r="Q924">
        <v>3.2500000000000001E-2</v>
      </c>
      <c r="R924">
        <v>77.5</v>
      </c>
      <c r="S924">
        <v>170</v>
      </c>
      <c r="T924">
        <v>100</v>
      </c>
      <c r="U924">
        <v>1812.1301775147931</v>
      </c>
      <c r="V924">
        <v>20</v>
      </c>
      <c r="W924">
        <v>0.95</v>
      </c>
      <c r="X924">
        <v>1</v>
      </c>
      <c r="Y924">
        <v>37614.29616590638</v>
      </c>
      <c r="Z924">
        <v>188071480.82953191</v>
      </c>
      <c r="AA924">
        <v>212708844.81820059</v>
      </c>
      <c r="AB924">
        <v>212708.8448182006</v>
      </c>
      <c r="AC924">
        <v>0</v>
      </c>
      <c r="AD924">
        <v>1949.223526278904</v>
      </c>
      <c r="AE924">
        <v>877150.58682550665</v>
      </c>
      <c r="AF924">
        <v>877150.58682550665</v>
      </c>
      <c r="AG924">
        <v>52.673559373317659</v>
      </c>
      <c r="AH924">
        <v>77.206794652381092</v>
      </c>
      <c r="AI924">
        <v>77.206794652381092</v>
      </c>
      <c r="AJ924">
        <v>6913.0374565915199</v>
      </c>
      <c r="AK924">
        <v>854.70085470085473</v>
      </c>
      <c r="AL924" t="s">
        <v>123</v>
      </c>
      <c r="AM924">
        <v>5983.5265855595344</v>
      </c>
      <c r="AN924">
        <v>419.76719068687407</v>
      </c>
      <c r="AO924">
        <v>13125.155090904789</v>
      </c>
      <c r="AP924">
        <v>14171.032087538781</v>
      </c>
      <c r="AQ924">
        <v>1045.8769966339989</v>
      </c>
      <c r="AR924">
        <v>7.8812436090483339E-3</v>
      </c>
      <c r="AS924">
        <v>131.2430285486534</v>
      </c>
      <c r="AT924">
        <v>113.5963974477592</v>
      </c>
      <c r="AU924">
        <v>7.969220149180039</v>
      </c>
      <c r="AV924">
        <v>249.17919440153631</v>
      </c>
      <c r="AW924">
        <v>269.03501977345519</v>
      </c>
      <c r="AX924">
        <v>19.855825371918879</v>
      </c>
      <c r="AY924">
        <v>1.4657599670678609</v>
      </c>
      <c r="AZ924" t="s">
        <v>157</v>
      </c>
      <c r="BA924" t="str">
        <f>VLOOKUP($AZ924,Sheet1!$A$2:$B$58,2,FALSE)</f>
        <v>Isobutyrate</v>
      </c>
      <c r="BB924" t="s">
        <v>203</v>
      </c>
      <c r="BC924">
        <v>4</v>
      </c>
      <c r="BD924">
        <v>14.6</v>
      </c>
      <c r="BE924">
        <v>0</v>
      </c>
      <c r="BF924">
        <v>87.095680000000002</v>
      </c>
      <c r="BG924">
        <f>VLOOKUP($AZ924,Sheet1!$A$2:$C$58,3,FALSE)</f>
        <v>4.75</v>
      </c>
      <c r="BH924">
        <v>155</v>
      </c>
      <c r="BI924" t="s">
        <v>247</v>
      </c>
      <c r="BJ924">
        <v>1.1197620084765809</v>
      </c>
      <c r="BK924">
        <v>0.32174999999999998</v>
      </c>
      <c r="BL924">
        <v>0.47462142861498002</v>
      </c>
      <c r="BM924">
        <v>100</v>
      </c>
      <c r="BN924">
        <v>-0.44677530403573312</v>
      </c>
      <c r="BO924">
        <v>566.84128350155129</v>
      </c>
      <c r="BP924">
        <v>41.835079865359859</v>
      </c>
      <c r="BQ924">
        <v>1.9685097776186631</v>
      </c>
      <c r="BR924">
        <v>334.64666219517278</v>
      </c>
      <c r="BS924">
        <v>232.19462130637851</v>
      </c>
      <c r="BT924">
        <v>0.64349999999999996</v>
      </c>
      <c r="BU924">
        <v>0</v>
      </c>
      <c r="BV924">
        <v>30.761358674017512</v>
      </c>
      <c r="BW924">
        <v>0</v>
      </c>
      <c r="BX924">
        <v>27.994050211914519</v>
      </c>
      <c r="BY924">
        <v>3.8580884825035691</v>
      </c>
      <c r="BZ924">
        <v>64.803718127659749</v>
      </c>
      <c r="CA924">
        <v>34.042359453642241</v>
      </c>
      <c r="CB924">
        <v>0</v>
      </c>
      <c r="CC924">
        <v>0</v>
      </c>
      <c r="CD924">
        <v>30.761358674017512</v>
      </c>
      <c r="CE924">
        <v>42.676184482792287</v>
      </c>
      <c r="CF924">
        <v>34.165594619381743</v>
      </c>
      <c r="CG924">
        <v>3.4042359453642241</v>
      </c>
      <c r="CH924">
        <v>0</v>
      </c>
      <c r="CI924">
        <v>0</v>
      </c>
      <c r="CJ924">
        <v>30.761358674017512</v>
      </c>
      <c r="CK924">
        <v>56.780599298426708</v>
      </c>
      <c r="CL924">
        <v>21.699099716360639</v>
      </c>
      <c r="CM924">
        <v>0</v>
      </c>
      <c r="CN924">
        <v>4.3201409080485602</v>
      </c>
      <c r="CO924">
        <v>30.761358674017512</v>
      </c>
      <c r="CP924">
        <v>42.676184482792287</v>
      </c>
      <c r="CQ924">
        <v>37.251409553702139</v>
      </c>
      <c r="CR924">
        <v>2.1699099716360641</v>
      </c>
      <c r="CS924">
        <v>0</v>
      </c>
      <c r="CT924">
        <v>4.3201409080485602</v>
      </c>
      <c r="CU924">
        <v>30.761358674017512</v>
      </c>
      <c r="CV924">
        <f t="shared" si="14"/>
        <v>232.19462130637851</v>
      </c>
    </row>
    <row r="925" spans="1:100" x14ac:dyDescent="0.25">
      <c r="A925" s="1">
        <v>165</v>
      </c>
      <c r="B925" t="s">
        <v>98</v>
      </c>
      <c r="C925" t="s">
        <v>112</v>
      </c>
      <c r="D925">
        <v>2</v>
      </c>
      <c r="E925">
        <v>4</v>
      </c>
      <c r="F925">
        <v>1</v>
      </c>
      <c r="G925">
        <v>44.051760000000002</v>
      </c>
      <c r="H925">
        <v>10</v>
      </c>
      <c r="I925" t="s">
        <v>119</v>
      </c>
      <c r="J925">
        <v>1.1759999999999999</v>
      </c>
      <c r="K925">
        <v>500</v>
      </c>
      <c r="L925">
        <v>100</v>
      </c>
      <c r="N925" t="s">
        <v>120</v>
      </c>
      <c r="O925">
        <v>0</v>
      </c>
      <c r="P925">
        <v>0.2</v>
      </c>
      <c r="Q925">
        <v>3.2500000000000001E-2</v>
      </c>
      <c r="R925">
        <v>77.5</v>
      </c>
      <c r="S925">
        <v>170</v>
      </c>
      <c r="T925">
        <v>100</v>
      </c>
      <c r="U925">
        <v>1812.1301775147931</v>
      </c>
      <c r="V925">
        <v>20</v>
      </c>
      <c r="W925">
        <v>0.95</v>
      </c>
      <c r="X925">
        <v>1</v>
      </c>
      <c r="Y925">
        <v>68525.818075099698</v>
      </c>
      <c r="Z925">
        <v>342629090.37549847</v>
      </c>
      <c r="AA925">
        <v>402931810.28158623</v>
      </c>
      <c r="AB925">
        <v>402931.81028158619</v>
      </c>
      <c r="AC925">
        <v>0</v>
      </c>
      <c r="AD925">
        <v>3551.1002561457549</v>
      </c>
      <c r="AE925">
        <v>1278396.0922124721</v>
      </c>
      <c r="AF925">
        <v>1278396.0922124721</v>
      </c>
      <c r="AG925">
        <v>56.315597839081683</v>
      </c>
      <c r="AH925">
        <v>112.5244240365418</v>
      </c>
      <c r="AI925">
        <v>112.5244240365418</v>
      </c>
      <c r="AJ925">
        <v>13095.283834151551</v>
      </c>
      <c r="AK925">
        <v>854.70085470085473</v>
      </c>
      <c r="AL925" t="s">
        <v>123</v>
      </c>
      <c r="AM925">
        <v>8720.6428628319882</v>
      </c>
      <c r="AN925">
        <v>764.73290942439439</v>
      </c>
      <c r="AO925">
        <v>19129.1520862121</v>
      </c>
      <c r="AP925">
        <v>23435.36046110879</v>
      </c>
      <c r="AQ925">
        <v>4306.208374896687</v>
      </c>
      <c r="AR925">
        <v>1.0243526176216671E-2</v>
      </c>
      <c r="AS925">
        <v>232.53386870846171</v>
      </c>
      <c r="AT925">
        <v>154.8530637595411</v>
      </c>
      <c r="AU925">
        <v>13.57941562850085</v>
      </c>
      <c r="AV925">
        <v>339.67768824673527</v>
      </c>
      <c r="AW925">
        <v>416.14333080639358</v>
      </c>
      <c r="AX925">
        <v>76.465642559658306</v>
      </c>
      <c r="AY925">
        <v>1.9981040485102071</v>
      </c>
      <c r="AZ925" t="s">
        <v>181</v>
      </c>
      <c r="BA925" t="str">
        <f>VLOOKUP($AZ925,Sheet1!$A$2:$B$58,2,FALSE)</f>
        <v>Styrene</v>
      </c>
      <c r="BB925" t="s">
        <v>228</v>
      </c>
      <c r="BC925">
        <v>8</v>
      </c>
      <c r="BD925">
        <v>24.155999999999999</v>
      </c>
      <c r="BE925">
        <v>0</v>
      </c>
      <c r="BF925">
        <v>104.14832</v>
      </c>
      <c r="BG925">
        <f>VLOOKUP($AZ925,Sheet1!$A$2:$C$58,3,FALSE)</f>
        <v>5</v>
      </c>
      <c r="BH925">
        <v>145</v>
      </c>
      <c r="BI925" t="s">
        <v>98</v>
      </c>
      <c r="BJ925">
        <v>1.120413549589063</v>
      </c>
      <c r="BK925">
        <v>0.187768313458262</v>
      </c>
      <c r="BL925">
        <v>0.44392674426427903</v>
      </c>
      <c r="BM925">
        <v>100</v>
      </c>
      <c r="BN925">
        <v>-1.0183263345503879</v>
      </c>
      <c r="BO925">
        <v>937.41441844435178</v>
      </c>
      <c r="BP925">
        <v>172.2483349958674</v>
      </c>
      <c r="BQ925">
        <v>3.3805634118726089</v>
      </c>
      <c r="BR925">
        <v>574.6957800183435</v>
      </c>
      <c r="BS925">
        <v>362.71863842600828</v>
      </c>
      <c r="BT925">
        <v>0.75107325383304802</v>
      </c>
      <c r="BU925">
        <v>0</v>
      </c>
      <c r="BV925">
        <v>54.414383256034277</v>
      </c>
      <c r="BW925">
        <v>0</v>
      </c>
      <c r="BX925">
        <v>28.010338739726571</v>
      </c>
      <c r="BY925">
        <v>3.8580884825035691</v>
      </c>
      <c r="BZ925">
        <v>104.02914718468909</v>
      </c>
      <c r="CA925">
        <v>49.61476392865481</v>
      </c>
      <c r="CB925">
        <v>0</v>
      </c>
      <c r="CC925">
        <v>0</v>
      </c>
      <c r="CD925">
        <v>54.414383256034277</v>
      </c>
      <c r="CE925">
        <v>71.779550631063472</v>
      </c>
      <c r="CF925">
        <v>59.375859648899763</v>
      </c>
      <c r="CG925">
        <v>4.9614763928654808</v>
      </c>
      <c r="CH925">
        <v>0</v>
      </c>
      <c r="CI925">
        <v>0</v>
      </c>
      <c r="CJ925">
        <v>54.414383256034277</v>
      </c>
      <c r="CK925">
        <v>96.001360049398158</v>
      </c>
      <c r="CL925">
        <v>37.264322182053363</v>
      </c>
      <c r="CM925">
        <v>0</v>
      </c>
      <c r="CN925">
        <v>4.3226546113105044</v>
      </c>
      <c r="CO925">
        <v>54.414383256034277</v>
      </c>
      <c r="CP925">
        <v>71.779550631063472</v>
      </c>
      <c r="CQ925">
        <v>62.463470085550128</v>
      </c>
      <c r="CR925">
        <v>3.726432218205336</v>
      </c>
      <c r="CS925">
        <v>0</v>
      </c>
      <c r="CT925">
        <v>4.3226546113105044</v>
      </c>
      <c r="CU925">
        <v>54.414383256034277</v>
      </c>
      <c r="CV925">
        <f t="shared" si="14"/>
        <v>362.71863842600828</v>
      </c>
    </row>
    <row r="926" spans="1:100" x14ac:dyDescent="0.25">
      <c r="A926" s="1">
        <v>750</v>
      </c>
      <c r="B926" t="s">
        <v>101</v>
      </c>
      <c r="C926" t="s">
        <v>115</v>
      </c>
      <c r="D926">
        <v>2</v>
      </c>
      <c r="E926">
        <v>6</v>
      </c>
      <c r="F926">
        <v>2</v>
      </c>
      <c r="G926">
        <v>62.06644</v>
      </c>
      <c r="H926">
        <v>10</v>
      </c>
      <c r="I926" t="s">
        <v>119</v>
      </c>
      <c r="J926">
        <v>1.44</v>
      </c>
      <c r="K926">
        <v>500</v>
      </c>
      <c r="L926">
        <v>100</v>
      </c>
      <c r="N926" t="s">
        <v>120</v>
      </c>
      <c r="O926">
        <v>0</v>
      </c>
      <c r="P926">
        <v>0.2</v>
      </c>
      <c r="Q926">
        <v>3.2500000000000001E-2</v>
      </c>
      <c r="R926">
        <v>77.5</v>
      </c>
      <c r="S926">
        <v>170</v>
      </c>
      <c r="T926">
        <v>100</v>
      </c>
      <c r="U926">
        <v>1812.1301775147931</v>
      </c>
      <c r="V926">
        <v>20</v>
      </c>
      <c r="W926">
        <v>0.95</v>
      </c>
      <c r="X926">
        <v>1</v>
      </c>
      <c r="Y926">
        <v>68525.773912219898</v>
      </c>
      <c r="Z926">
        <v>342628869.56109953</v>
      </c>
      <c r="AA926">
        <v>493385572.16798317</v>
      </c>
      <c r="AB926">
        <v>493385.57216798322</v>
      </c>
      <c r="AC926">
        <v>0</v>
      </c>
      <c r="AD926">
        <v>3551.0979675657991</v>
      </c>
      <c r="AE926">
        <v>1278395.2683236869</v>
      </c>
      <c r="AF926">
        <v>1278395.2683236869</v>
      </c>
      <c r="AG926">
        <v>79.345443217696044</v>
      </c>
      <c r="AH926">
        <v>112.524351517851</v>
      </c>
      <c r="AI926">
        <v>112.524351517851</v>
      </c>
      <c r="AJ926">
        <v>16035.031095459461</v>
      </c>
      <c r="AK926">
        <v>854.70085470085473</v>
      </c>
      <c r="AL926" t="s">
        <v>123</v>
      </c>
      <c r="AM926">
        <v>8720.637242633451</v>
      </c>
      <c r="AN926">
        <v>764.73241657646508</v>
      </c>
      <c r="AO926">
        <v>19129.13975803466</v>
      </c>
      <c r="AP926">
        <v>26375.101609370231</v>
      </c>
      <c r="AQ926">
        <v>7245.9618513355636</v>
      </c>
      <c r="AR926">
        <v>1.2543093276999999E-2</v>
      </c>
      <c r="AS926">
        <v>202.09139233698599</v>
      </c>
      <c r="AT926">
        <v>109.90722200274421</v>
      </c>
      <c r="AU926">
        <v>9.6380130422651717</v>
      </c>
      <c r="AV926">
        <v>241.0868095544065</v>
      </c>
      <c r="AW926">
        <v>332.40852328477399</v>
      </c>
      <c r="AX926">
        <v>91.321713730367463</v>
      </c>
      <c r="AY926">
        <v>1.4181577032612149</v>
      </c>
      <c r="AZ926" t="s">
        <v>181</v>
      </c>
      <c r="BA926" t="str">
        <f>VLOOKUP($AZ926,Sheet1!$A$2:$B$58,2,FALSE)</f>
        <v>Styrene</v>
      </c>
      <c r="BB926" t="s">
        <v>228</v>
      </c>
      <c r="BC926">
        <v>8</v>
      </c>
      <c r="BD926">
        <v>17</v>
      </c>
      <c r="BE926">
        <v>0</v>
      </c>
      <c r="BF926">
        <v>104.14832</v>
      </c>
      <c r="BG926">
        <f>VLOOKUP($AZ926,Sheet1!$A$2:$C$58,3,FALSE)</f>
        <v>5</v>
      </c>
      <c r="BH926">
        <v>145</v>
      </c>
      <c r="BI926" t="s">
        <v>242</v>
      </c>
      <c r="BJ926">
        <v>1.120413549589063</v>
      </c>
      <c r="BK926">
        <v>0.187768313458262</v>
      </c>
      <c r="BL926">
        <v>0.31507795515627501</v>
      </c>
      <c r="BM926">
        <v>100</v>
      </c>
      <c r="BN926">
        <v>-1.0183263345503859</v>
      </c>
      <c r="BO926">
        <v>1055.0040643748091</v>
      </c>
      <c r="BP926">
        <v>289.8384740534226</v>
      </c>
      <c r="BQ926">
        <v>3.380560511124977</v>
      </c>
      <c r="BR926">
        <v>574.69528689124604</v>
      </c>
      <c r="BS926">
        <v>480.30877748356312</v>
      </c>
      <c r="BT926">
        <v>0.75107325383304802</v>
      </c>
      <c r="BU926">
        <v>0</v>
      </c>
      <c r="BV926">
        <v>53.954901388033313</v>
      </c>
      <c r="BW926">
        <v>0</v>
      </c>
      <c r="BX926">
        <v>28.010338739726571</v>
      </c>
      <c r="BY926">
        <v>3.8580884825035691</v>
      </c>
      <c r="BZ926">
        <v>103.569633341428</v>
      </c>
      <c r="CA926">
        <v>49.614731953394717</v>
      </c>
      <c r="CB926">
        <v>0</v>
      </c>
      <c r="CC926">
        <v>0</v>
      </c>
      <c r="CD926">
        <v>53.954901388033313</v>
      </c>
      <c r="CE926">
        <v>71.320057571721463</v>
      </c>
      <c r="CF926">
        <v>58.916374583372793</v>
      </c>
      <c r="CG926">
        <v>4.9614731953394724</v>
      </c>
      <c r="CH926">
        <v>0</v>
      </c>
      <c r="CI926">
        <v>0</v>
      </c>
      <c r="CJ926">
        <v>53.954901388033313</v>
      </c>
      <c r="CK926">
        <v>95.541846206137095</v>
      </c>
      <c r="CL926">
        <v>37.264290206793277</v>
      </c>
      <c r="CM926">
        <v>0</v>
      </c>
      <c r="CN926">
        <v>4.3226546113105044</v>
      </c>
      <c r="CO926">
        <v>53.954901388033313</v>
      </c>
      <c r="CP926">
        <v>71.320057571721463</v>
      </c>
      <c r="CQ926">
        <v>62.003985020023137</v>
      </c>
      <c r="CR926">
        <v>3.726429020679328</v>
      </c>
      <c r="CS926">
        <v>0</v>
      </c>
      <c r="CT926">
        <v>4.3226546113105044</v>
      </c>
      <c r="CU926">
        <v>53.954901388033313</v>
      </c>
      <c r="CV926">
        <f t="shared" si="14"/>
        <v>480.30877748356312</v>
      </c>
    </row>
    <row r="927" spans="1:100" x14ac:dyDescent="0.25">
      <c r="A927" s="1">
        <v>789</v>
      </c>
      <c r="B927" t="s">
        <v>101</v>
      </c>
      <c r="C927" t="s">
        <v>115</v>
      </c>
      <c r="D927">
        <v>2</v>
      </c>
      <c r="E927">
        <v>6</v>
      </c>
      <c r="F927">
        <v>2</v>
      </c>
      <c r="G927">
        <v>62.06644</v>
      </c>
      <c r="H927">
        <v>10</v>
      </c>
      <c r="I927" t="s">
        <v>119</v>
      </c>
      <c r="J927">
        <v>1.44</v>
      </c>
      <c r="K927">
        <v>500</v>
      </c>
      <c r="L927">
        <v>100</v>
      </c>
      <c r="N927" t="s">
        <v>120</v>
      </c>
      <c r="O927">
        <v>0</v>
      </c>
      <c r="P927">
        <v>0.2</v>
      </c>
      <c r="Q927">
        <v>3.2500000000000001E-2</v>
      </c>
      <c r="R927">
        <v>77.5</v>
      </c>
      <c r="S927">
        <v>170</v>
      </c>
      <c r="T927">
        <v>100</v>
      </c>
      <c r="U927">
        <v>1812.1301775147931</v>
      </c>
      <c r="V927">
        <v>20</v>
      </c>
      <c r="W927">
        <v>0.95</v>
      </c>
      <c r="X927">
        <v>1</v>
      </c>
      <c r="Y927">
        <v>50654.935565541928</v>
      </c>
      <c r="Z927">
        <v>253274677.8277097</v>
      </c>
      <c r="AA927">
        <v>364715536.07190192</v>
      </c>
      <c r="AB927">
        <v>364715.53607190191</v>
      </c>
      <c r="AC927">
        <v>0</v>
      </c>
      <c r="AD927">
        <v>2625.0070369784639</v>
      </c>
      <c r="AE927">
        <v>945002.53331224702</v>
      </c>
      <c r="AF927">
        <v>945002.53331224702</v>
      </c>
      <c r="AG927">
        <v>58.652943033672578</v>
      </c>
      <c r="AH927">
        <v>83.17912298214398</v>
      </c>
      <c r="AI927">
        <v>83.17912298214398</v>
      </c>
      <c r="AJ927">
        <v>11853.25492233681</v>
      </c>
      <c r="AK927">
        <v>854.70085470085473</v>
      </c>
      <c r="AL927" t="s">
        <v>123</v>
      </c>
      <c r="AM927">
        <v>6446.382031116158</v>
      </c>
      <c r="AN927">
        <v>565.29782992577225</v>
      </c>
      <c r="AO927">
        <v>14140.450906964479</v>
      </c>
      <c r="AP927">
        <v>19719.635638079599</v>
      </c>
      <c r="AQ927">
        <v>5579.184731115125</v>
      </c>
      <c r="AR927">
        <v>1.2543093276999999E-2</v>
      </c>
      <c r="AS927">
        <v>202.09139233698599</v>
      </c>
      <c r="AT927">
        <v>109.90722200274411</v>
      </c>
      <c r="AU927">
        <v>9.63801304226517</v>
      </c>
      <c r="AV927">
        <v>241.0868095544065</v>
      </c>
      <c r="AW927">
        <v>336.2088007546115</v>
      </c>
      <c r="AX927">
        <v>95.121991200204974</v>
      </c>
      <c r="AY927">
        <v>1.4181577032612149</v>
      </c>
      <c r="AZ927" t="s">
        <v>138</v>
      </c>
      <c r="BA927" t="str">
        <f>VLOOKUP($AZ927,Sheet1!$A$2:$B$58,2,FALSE)</f>
        <v>1-Propanol (PW1)</v>
      </c>
      <c r="BB927" t="s">
        <v>193</v>
      </c>
      <c r="BC927">
        <v>3</v>
      </c>
      <c r="BD927">
        <v>17</v>
      </c>
      <c r="BE927">
        <v>30.68</v>
      </c>
      <c r="BF927">
        <v>60.093820000000001</v>
      </c>
      <c r="BG927">
        <f>VLOOKUP($AZ927,Sheet1!$A$2:$C$58,3,FALSE)</f>
        <v>6.01</v>
      </c>
      <c r="BH927">
        <v>97</v>
      </c>
      <c r="BI927" t="s">
        <v>243</v>
      </c>
      <c r="BJ927">
        <v>1.130102540107158</v>
      </c>
      <c r="BK927">
        <v>0.44022727272727302</v>
      </c>
      <c r="BL927">
        <v>0.42623607114902201</v>
      </c>
      <c r="BM927">
        <v>100</v>
      </c>
      <c r="BN927">
        <v>-0.62775699651817551</v>
      </c>
      <c r="BO927">
        <v>788.78542552318413</v>
      </c>
      <c r="BP927">
        <v>223.16738924460509</v>
      </c>
      <c r="BQ927">
        <v>2.1970623791786008</v>
      </c>
      <c r="BR927">
        <v>373.50060446036218</v>
      </c>
      <c r="BS927">
        <v>415.28482106282189</v>
      </c>
      <c r="BT927">
        <v>0.66034090909090959</v>
      </c>
      <c r="BU927">
        <v>0</v>
      </c>
      <c r="BV927">
        <v>39.88400126289735</v>
      </c>
      <c r="BW927">
        <v>0.76923074487364673</v>
      </c>
      <c r="BX927">
        <v>28.25256350267896</v>
      </c>
      <c r="BY927">
        <v>3.8580884825035691</v>
      </c>
      <c r="BZ927">
        <v>76.559705990001078</v>
      </c>
      <c r="CA927">
        <v>36.675704727103728</v>
      </c>
      <c r="CB927">
        <v>0</v>
      </c>
      <c r="CC927">
        <v>0</v>
      </c>
      <c r="CD927">
        <v>39.88400126289735</v>
      </c>
      <c r="CE927">
        <v>52.720497917383653</v>
      </c>
      <c r="CF927">
        <v>43.551571735607723</v>
      </c>
      <c r="CG927">
        <v>3.6675704727103722</v>
      </c>
      <c r="CH927">
        <v>0</v>
      </c>
      <c r="CI927">
        <v>0</v>
      </c>
      <c r="CJ927">
        <v>39.88400126289735</v>
      </c>
      <c r="CK927">
        <v>68.462497029649512</v>
      </c>
      <c r="CL927">
        <v>24.218460172716711</v>
      </c>
      <c r="CM927">
        <v>0</v>
      </c>
      <c r="CN927">
        <v>4.3600355940354536</v>
      </c>
      <c r="CO927">
        <v>39.88400126289735</v>
      </c>
      <c r="CP927">
        <v>52.720497917383653</v>
      </c>
      <c r="CQ927">
        <v>46.665882874204478</v>
      </c>
      <c r="CR927">
        <v>2.4218460172716711</v>
      </c>
      <c r="CS927">
        <v>0</v>
      </c>
      <c r="CT927">
        <v>4.3600355940354536</v>
      </c>
      <c r="CU927">
        <v>39.88400126289735</v>
      </c>
      <c r="CV927">
        <f t="shared" si="14"/>
        <v>415.28482106282189</v>
      </c>
    </row>
    <row r="928" spans="1:100" x14ac:dyDescent="0.25">
      <c r="A928" s="1">
        <v>939</v>
      </c>
      <c r="B928" t="s">
        <v>103</v>
      </c>
      <c r="C928" t="s">
        <v>116</v>
      </c>
      <c r="D928">
        <v>2</v>
      </c>
      <c r="E928">
        <v>4</v>
      </c>
      <c r="F928">
        <v>2</v>
      </c>
      <c r="G928">
        <v>60.050759999999997</v>
      </c>
      <c r="H928">
        <v>8</v>
      </c>
      <c r="I928" t="s">
        <v>119</v>
      </c>
      <c r="J928">
        <v>1.3440000000000001</v>
      </c>
      <c r="K928">
        <v>500</v>
      </c>
      <c r="L928">
        <v>100</v>
      </c>
      <c r="N928" t="s">
        <v>120</v>
      </c>
      <c r="O928">
        <v>0</v>
      </c>
      <c r="P928">
        <v>0.25</v>
      </c>
      <c r="Q928">
        <v>3.2500000000000001E-2</v>
      </c>
      <c r="R928">
        <v>77.5</v>
      </c>
      <c r="S928">
        <v>170</v>
      </c>
      <c r="T928">
        <v>100</v>
      </c>
      <c r="U928">
        <v>1812.1301775147931</v>
      </c>
      <c r="V928">
        <v>20</v>
      </c>
      <c r="W928">
        <v>0.95</v>
      </c>
      <c r="X928">
        <v>1</v>
      </c>
      <c r="Y928">
        <v>35708.57032246227</v>
      </c>
      <c r="Z928">
        <v>178542851.6123113</v>
      </c>
      <c r="AA928">
        <v>239961592.56694639</v>
      </c>
      <c r="AB928">
        <v>239961.5925669464</v>
      </c>
      <c r="AC928">
        <v>0</v>
      </c>
      <c r="AD928">
        <v>1850.46624441207</v>
      </c>
      <c r="AE928">
        <v>832709.80998543161</v>
      </c>
      <c r="AF928">
        <v>832709.80998543161</v>
      </c>
      <c r="AG928">
        <v>50.004856949080761</v>
      </c>
      <c r="AH928">
        <v>73.295117474917674</v>
      </c>
      <c r="AI928">
        <v>73.295117474917674</v>
      </c>
      <c r="AJ928">
        <v>7798.7517584257594</v>
      </c>
      <c r="AK928">
        <v>854.70085470085473</v>
      </c>
      <c r="AL928" t="s">
        <v>123</v>
      </c>
      <c r="AM928">
        <v>5680.3716043061186</v>
      </c>
      <c r="AN928">
        <v>398.49971355548001</v>
      </c>
      <c r="AO928">
        <v>12460.169970736</v>
      </c>
      <c r="AP928">
        <v>14732.323930988219</v>
      </c>
      <c r="AQ928">
        <v>2272.1539602522121</v>
      </c>
      <c r="AR928">
        <v>9.3655096468266662E-3</v>
      </c>
      <c r="AS928">
        <v>155.95988538407619</v>
      </c>
      <c r="AT928">
        <v>113.5963974477592</v>
      </c>
      <c r="AU928">
        <v>7.9692201491800416</v>
      </c>
      <c r="AV928">
        <v>249.17919440153631</v>
      </c>
      <c r="AW928">
        <v>294.6178597409035</v>
      </c>
      <c r="AX928">
        <v>45.438665339367247</v>
      </c>
      <c r="AY928">
        <v>1.46575996706786</v>
      </c>
      <c r="AZ928" t="s">
        <v>148</v>
      </c>
      <c r="BA928" t="str">
        <f>VLOOKUP($AZ928,Sheet1!$A$2:$B$58,2,FALSE)</f>
        <v>L-Lysine</v>
      </c>
      <c r="BB928" t="s">
        <v>201</v>
      </c>
      <c r="BC928">
        <v>6</v>
      </c>
      <c r="BD928">
        <v>17</v>
      </c>
      <c r="BE928">
        <v>0</v>
      </c>
      <c r="BF928">
        <v>147.19319999999999</v>
      </c>
      <c r="BG928">
        <f>VLOOKUP($AZ928,Sheet1!$A$2:$C$58,3,FALSE)</f>
        <v>4.833333333333333</v>
      </c>
      <c r="BI928" t="s">
        <v>246</v>
      </c>
      <c r="BJ928">
        <v>1.137775417711385</v>
      </c>
      <c r="BK928">
        <v>0.20397058823529399</v>
      </c>
      <c r="BL928">
        <v>0.49995143522672503</v>
      </c>
      <c r="BM928">
        <v>100</v>
      </c>
      <c r="BN928">
        <v>-0.60988366439712483</v>
      </c>
      <c r="BO928">
        <v>589.29295723952873</v>
      </c>
      <c r="BP928">
        <v>90.886158410088527</v>
      </c>
      <c r="BQ928">
        <v>1.794029281285322</v>
      </c>
      <c r="BR928">
        <v>304.98497781850477</v>
      </c>
      <c r="BS928">
        <v>284.30797942102402</v>
      </c>
      <c r="BT928">
        <v>0.61191176470588193</v>
      </c>
      <c r="BU928">
        <v>0</v>
      </c>
      <c r="BV928">
        <v>34.003302725374922</v>
      </c>
      <c r="BW928">
        <v>0</v>
      </c>
      <c r="BX928">
        <v>28.444385442784629</v>
      </c>
      <c r="BY928">
        <v>3.8580884825035691</v>
      </c>
      <c r="BZ928">
        <v>66.320908274372158</v>
      </c>
      <c r="CA928">
        <v>32.31760554899725</v>
      </c>
      <c r="CB928">
        <v>0</v>
      </c>
      <c r="CC928">
        <v>0</v>
      </c>
      <c r="CD928">
        <v>34.003302725374922</v>
      </c>
      <c r="CE928">
        <v>45.31446466752395</v>
      </c>
      <c r="CF928">
        <v>37.235063280274638</v>
      </c>
      <c r="CG928">
        <v>3.2317605548997248</v>
      </c>
      <c r="CH928">
        <v>0</v>
      </c>
      <c r="CI928">
        <v>0</v>
      </c>
      <c r="CJ928">
        <v>34.003302725374922</v>
      </c>
      <c r="CK928">
        <v>58.168722981268772</v>
      </c>
      <c r="CL928">
        <v>19.775782021145879</v>
      </c>
      <c r="CM928">
        <v>0</v>
      </c>
      <c r="CN928">
        <v>4.3896382347479808</v>
      </c>
      <c r="CO928">
        <v>34.003302725374922</v>
      </c>
      <c r="CP928">
        <v>45.31446466752395</v>
      </c>
      <c r="CQ928">
        <v>40.370519162237493</v>
      </c>
      <c r="CR928">
        <v>1.977578202114588</v>
      </c>
      <c r="CS928">
        <v>0</v>
      </c>
      <c r="CT928">
        <v>4.3896382347479808</v>
      </c>
      <c r="CU928">
        <v>34.003302725374922</v>
      </c>
      <c r="CV928">
        <f t="shared" si="14"/>
        <v>284.30797942102402</v>
      </c>
    </row>
    <row r="929" spans="1:100" x14ac:dyDescent="0.25">
      <c r="A929" s="1">
        <v>880</v>
      </c>
      <c r="B929" t="s">
        <v>103</v>
      </c>
      <c r="C929" t="s">
        <v>116</v>
      </c>
      <c r="D929">
        <v>2</v>
      </c>
      <c r="E929">
        <v>4</v>
      </c>
      <c r="F929">
        <v>2</v>
      </c>
      <c r="G929">
        <v>60.050759999999997</v>
      </c>
      <c r="H929">
        <v>8</v>
      </c>
      <c r="I929" t="s">
        <v>119</v>
      </c>
      <c r="J929">
        <v>1.3440000000000001</v>
      </c>
      <c r="K929">
        <v>500</v>
      </c>
      <c r="L929">
        <v>100</v>
      </c>
      <c r="N929" t="s">
        <v>120</v>
      </c>
      <c r="O929">
        <v>0</v>
      </c>
      <c r="P929">
        <v>0.25</v>
      </c>
      <c r="Q929">
        <v>3.2500000000000001E-2</v>
      </c>
      <c r="R929">
        <v>77.5</v>
      </c>
      <c r="S929">
        <v>170</v>
      </c>
      <c r="T929">
        <v>100</v>
      </c>
      <c r="U929">
        <v>1812.1301775147931</v>
      </c>
      <c r="V929">
        <v>20</v>
      </c>
      <c r="W929">
        <v>0.95</v>
      </c>
      <c r="X929">
        <v>1</v>
      </c>
      <c r="Y929">
        <v>35035.477156150577</v>
      </c>
      <c r="Z929">
        <v>175177385.7807529</v>
      </c>
      <c r="AA929">
        <v>235438406.48933199</v>
      </c>
      <c r="AB929">
        <v>235438.406489332</v>
      </c>
      <c r="AC929">
        <v>0</v>
      </c>
      <c r="AD929">
        <v>1815.585649295645</v>
      </c>
      <c r="AE929">
        <v>817013.54218304018</v>
      </c>
      <c r="AF929">
        <v>817013.54218304018</v>
      </c>
      <c r="AG929">
        <v>49.062284138383617</v>
      </c>
      <c r="AH929">
        <v>71.913531982951199</v>
      </c>
      <c r="AI929">
        <v>71.913531982951199</v>
      </c>
      <c r="AJ929">
        <v>7651.748210903289</v>
      </c>
      <c r="AK929">
        <v>854.70085470085473</v>
      </c>
      <c r="AL929" t="s">
        <v>123</v>
      </c>
      <c r="AM929">
        <v>5573.2987286787175</v>
      </c>
      <c r="AN929">
        <v>390.98814332040303</v>
      </c>
      <c r="AO929">
        <v>12225.3004371017</v>
      </c>
      <c r="AP929">
        <v>14470.735937603269</v>
      </c>
      <c r="AQ929">
        <v>2245.4355005015618</v>
      </c>
      <c r="AR929">
        <v>9.3655096468266679E-3</v>
      </c>
      <c r="AS929">
        <v>155.95988538407619</v>
      </c>
      <c r="AT929">
        <v>113.5963974477592</v>
      </c>
      <c r="AU929">
        <v>7.969220149180039</v>
      </c>
      <c r="AV929">
        <v>249.17919440153631</v>
      </c>
      <c r="AW929">
        <v>294.94623399080928</v>
      </c>
      <c r="AX929">
        <v>45.767039589272969</v>
      </c>
      <c r="AY929">
        <v>1.4657599670678609</v>
      </c>
      <c r="AZ929" t="s">
        <v>132</v>
      </c>
      <c r="BA929" t="str">
        <f>VLOOKUP($AZ929,Sheet1!$A$2:$B$58,2,FALSE)</f>
        <v>1,3-Diaminopropane</v>
      </c>
      <c r="BB929" t="s">
        <v>191</v>
      </c>
      <c r="BC929">
        <v>3</v>
      </c>
      <c r="BD929">
        <v>17</v>
      </c>
      <c r="BE929">
        <v>35.1</v>
      </c>
      <c r="BF929">
        <v>76.139580000000009</v>
      </c>
      <c r="BG929">
        <f>VLOOKUP($AZ929,Sheet1!$A$2:$C$58,3,FALSE)</f>
        <v>6.05</v>
      </c>
      <c r="BH929">
        <v>139.30000000000001</v>
      </c>
      <c r="BI929" t="s">
        <v>245</v>
      </c>
      <c r="BJ929">
        <v>1.1424297637849059</v>
      </c>
      <c r="BK929">
        <v>0.40189189189189201</v>
      </c>
      <c r="BL929">
        <v>0.50955638203646902</v>
      </c>
      <c r="BM929">
        <v>100</v>
      </c>
      <c r="BN929">
        <v>-0.41038846876956231</v>
      </c>
      <c r="BO929">
        <v>578.82943750413062</v>
      </c>
      <c r="BP929">
        <v>89.817420020062499</v>
      </c>
      <c r="BQ929">
        <v>1.7341115155331419</v>
      </c>
      <c r="BR929">
        <v>294.79895764063423</v>
      </c>
      <c r="BS929">
        <v>284.03047986349651</v>
      </c>
      <c r="BT929">
        <v>0.60283783783783806</v>
      </c>
      <c r="BU929">
        <v>0</v>
      </c>
      <c r="BV929">
        <v>33.362353214100857</v>
      </c>
      <c r="BW929">
        <v>1.05208405938118</v>
      </c>
      <c r="BX929">
        <v>28.560744094622649</v>
      </c>
      <c r="BY929">
        <v>3.8580884825035691</v>
      </c>
      <c r="BZ929">
        <v>65.070784011766705</v>
      </c>
      <c r="CA929">
        <v>31.70843079766583</v>
      </c>
      <c r="CB929">
        <v>0</v>
      </c>
      <c r="CC929">
        <v>0</v>
      </c>
      <c r="CD929">
        <v>33.362353214100857</v>
      </c>
      <c r="CE929">
        <v>44.460303993283901</v>
      </c>
      <c r="CF929">
        <v>36.533196293867448</v>
      </c>
      <c r="CG929">
        <v>3.1708430797665841</v>
      </c>
      <c r="CH929">
        <v>0</v>
      </c>
      <c r="CI929">
        <v>0</v>
      </c>
      <c r="CJ929">
        <v>33.362353214100857</v>
      </c>
      <c r="CK929">
        <v>56.885250229129319</v>
      </c>
      <c r="CL929">
        <v>19.11530190130064</v>
      </c>
      <c r="CM929">
        <v>0</v>
      </c>
      <c r="CN929">
        <v>4.4075951137278189</v>
      </c>
      <c r="CO929">
        <v>33.362353214100857</v>
      </c>
      <c r="CP929">
        <v>44.460303993283908</v>
      </c>
      <c r="CQ929">
        <v>39.681478517958737</v>
      </c>
      <c r="CR929">
        <v>1.9115301901300641</v>
      </c>
      <c r="CS929">
        <v>0</v>
      </c>
      <c r="CT929">
        <v>4.4075951137278189</v>
      </c>
      <c r="CU929">
        <v>33.362353214100857</v>
      </c>
      <c r="CV929">
        <f t="shared" si="14"/>
        <v>284.03047986349651</v>
      </c>
    </row>
    <row r="930" spans="1:100" x14ac:dyDescent="0.25">
      <c r="A930" s="1">
        <v>146</v>
      </c>
      <c r="B930" t="s">
        <v>98</v>
      </c>
      <c r="C930" t="s">
        <v>112</v>
      </c>
      <c r="D930">
        <v>2</v>
      </c>
      <c r="E930">
        <v>4</v>
      </c>
      <c r="F930">
        <v>1</v>
      </c>
      <c r="G930">
        <v>44.051760000000002</v>
      </c>
      <c r="H930">
        <v>10</v>
      </c>
      <c r="I930" t="s">
        <v>119</v>
      </c>
      <c r="J930">
        <v>1.1759999999999999</v>
      </c>
      <c r="K930">
        <v>500</v>
      </c>
      <c r="L930">
        <v>100</v>
      </c>
      <c r="N930" t="s">
        <v>120</v>
      </c>
      <c r="O930">
        <v>0</v>
      </c>
      <c r="P930">
        <v>0.2</v>
      </c>
      <c r="Q930">
        <v>3.2500000000000001E-2</v>
      </c>
      <c r="R930">
        <v>77.5</v>
      </c>
      <c r="S930">
        <v>170</v>
      </c>
      <c r="T930">
        <v>100</v>
      </c>
      <c r="U930">
        <v>1812.1301775147931</v>
      </c>
      <c r="V930">
        <v>20</v>
      </c>
      <c r="W930">
        <v>0.95</v>
      </c>
      <c r="X930">
        <v>1</v>
      </c>
      <c r="Y930">
        <v>55448.395403701557</v>
      </c>
      <c r="Z930">
        <v>277241977.01850778</v>
      </c>
      <c r="AA930">
        <v>326036564.97376519</v>
      </c>
      <c r="AB930">
        <v>326036.56497376523</v>
      </c>
      <c r="AC930">
        <v>0</v>
      </c>
      <c r="AD930">
        <v>2873.4105867246049</v>
      </c>
      <c r="AE930">
        <v>1034427.811220858</v>
      </c>
      <c r="AF930">
        <v>1034427.811220858</v>
      </c>
      <c r="AG930">
        <v>45.568365677226538</v>
      </c>
      <c r="AH930">
        <v>91.050335943659903</v>
      </c>
      <c r="AI930">
        <v>91.050335943659903</v>
      </c>
      <c r="AJ930">
        <v>10596.18836164737</v>
      </c>
      <c r="AK930">
        <v>854.70085470085473</v>
      </c>
      <c r="AL930" t="s">
        <v>123</v>
      </c>
      <c r="AM930">
        <v>7056.4010356336421</v>
      </c>
      <c r="AN930">
        <v>618.79177704257165</v>
      </c>
      <c r="AO930">
        <v>15478.55711042218</v>
      </c>
      <c r="AP930">
        <v>19126.08202902443</v>
      </c>
      <c r="AQ930">
        <v>3647.5249186022502</v>
      </c>
      <c r="AR930">
        <v>1.0243526176216671E-2</v>
      </c>
      <c r="AS930">
        <v>232.53386870846171</v>
      </c>
      <c r="AT930">
        <v>154.85306375954099</v>
      </c>
      <c r="AU930">
        <v>13.57941562850085</v>
      </c>
      <c r="AV930">
        <v>339.67768824673522</v>
      </c>
      <c r="AW930">
        <v>419.72279990245471</v>
      </c>
      <c r="AX930">
        <v>80.045111655719438</v>
      </c>
      <c r="AY930">
        <v>1.9981040485102071</v>
      </c>
      <c r="AZ930" t="s">
        <v>142</v>
      </c>
      <c r="BA930" t="str">
        <f>VLOOKUP($AZ930,Sheet1!$A$2:$B$58,2,FALSE)</f>
        <v>2-Methyl-1-Butanol</v>
      </c>
      <c r="BB930" t="s">
        <v>196</v>
      </c>
      <c r="BC930">
        <v>5</v>
      </c>
      <c r="BD930">
        <v>24.155999999999999</v>
      </c>
      <c r="BE930">
        <v>34.96</v>
      </c>
      <c r="BF930">
        <v>88.14658</v>
      </c>
      <c r="BG930">
        <f>VLOOKUP($AZ930,Sheet1!$A$2:$C$58,3,FALSE)</f>
        <v>6.02</v>
      </c>
      <c r="BH930">
        <v>129</v>
      </c>
      <c r="BI930" t="s">
        <v>98</v>
      </c>
      <c r="BJ930">
        <v>1.145603480604559</v>
      </c>
      <c r="BK930">
        <v>0.27417910447761201</v>
      </c>
      <c r="BL930">
        <v>0.54862621532406897</v>
      </c>
      <c r="BM930">
        <v>100</v>
      </c>
      <c r="BN930">
        <v>-0.5874314830049433</v>
      </c>
      <c r="BO930">
        <v>765.04328116097747</v>
      </c>
      <c r="BP930">
        <v>145.90099674409009</v>
      </c>
      <c r="BQ930">
        <v>2.4964099571418372</v>
      </c>
      <c r="BR930">
        <v>424.38969271411219</v>
      </c>
      <c r="BS930">
        <v>340.65358844686517</v>
      </c>
      <c r="BT930">
        <v>0.68544776119403006</v>
      </c>
      <c r="BU930">
        <v>0</v>
      </c>
      <c r="BV930">
        <v>44.029977651963357</v>
      </c>
      <c r="BW930">
        <v>0.79400449112971738</v>
      </c>
      <c r="BX930">
        <v>28.640087015113981</v>
      </c>
      <c r="BY930">
        <v>3.8580884825035691</v>
      </c>
      <c r="BZ930">
        <v>84.176292215656503</v>
      </c>
      <c r="CA930">
        <v>40.146314563693139</v>
      </c>
      <c r="CB930">
        <v>0</v>
      </c>
      <c r="CC930">
        <v>0</v>
      </c>
      <c r="CD930">
        <v>44.029977651963357</v>
      </c>
      <c r="CE930">
        <v>58.08118774925596</v>
      </c>
      <c r="CF930">
        <v>48.044609108332679</v>
      </c>
      <c r="CG930">
        <v>4.0146314563693144</v>
      </c>
      <c r="CH930">
        <v>0</v>
      </c>
      <c r="CI930">
        <v>0</v>
      </c>
      <c r="CJ930">
        <v>44.029977651963357</v>
      </c>
      <c r="CK930">
        <v>75.968018683874533</v>
      </c>
      <c r="CL930">
        <v>27.518201437874708</v>
      </c>
      <c r="CM930">
        <v>0</v>
      </c>
      <c r="CN930">
        <v>4.4198395940364499</v>
      </c>
      <c r="CO930">
        <v>44.029977651963357</v>
      </c>
      <c r="CP930">
        <v>58.081187749255967</v>
      </c>
      <c r="CQ930">
        <v>51.201637389787287</v>
      </c>
      <c r="CR930">
        <v>2.7518201437874712</v>
      </c>
      <c r="CS930">
        <v>0</v>
      </c>
      <c r="CT930">
        <v>4.4198395940364499</v>
      </c>
      <c r="CU930">
        <v>44.029977651963357</v>
      </c>
      <c r="CV930">
        <f t="shared" si="14"/>
        <v>340.65358844686517</v>
      </c>
    </row>
    <row r="931" spans="1:100" x14ac:dyDescent="0.25">
      <c r="A931" s="1">
        <v>742</v>
      </c>
      <c r="B931" t="s">
        <v>101</v>
      </c>
      <c r="C931" t="s">
        <v>115</v>
      </c>
      <c r="D931">
        <v>2</v>
      </c>
      <c r="E931">
        <v>6</v>
      </c>
      <c r="F931">
        <v>2</v>
      </c>
      <c r="G931">
        <v>62.06644</v>
      </c>
      <c r="H931">
        <v>10</v>
      </c>
      <c r="I931" t="s">
        <v>119</v>
      </c>
      <c r="J931">
        <v>1.44</v>
      </c>
      <c r="K931">
        <v>500</v>
      </c>
      <c r="L931">
        <v>100</v>
      </c>
      <c r="N931" t="s">
        <v>120</v>
      </c>
      <c r="O931">
        <v>0</v>
      </c>
      <c r="P931">
        <v>0.2</v>
      </c>
      <c r="Q931">
        <v>3.2500000000000001E-2</v>
      </c>
      <c r="R931">
        <v>77.5</v>
      </c>
      <c r="S931">
        <v>170</v>
      </c>
      <c r="T931">
        <v>100</v>
      </c>
      <c r="U931">
        <v>1812.1301775147931</v>
      </c>
      <c r="V931">
        <v>20</v>
      </c>
      <c r="W931">
        <v>0.95</v>
      </c>
      <c r="X931">
        <v>1</v>
      </c>
      <c r="Y931">
        <v>55448.359668837322</v>
      </c>
      <c r="Z931">
        <v>277241798.3441866</v>
      </c>
      <c r="AA931">
        <v>399228189.61562872</v>
      </c>
      <c r="AB931">
        <v>399228.18961562868</v>
      </c>
      <c r="AC931">
        <v>0</v>
      </c>
      <c r="AD931">
        <v>2873.4087348957742</v>
      </c>
      <c r="AE931">
        <v>1034427.144562479</v>
      </c>
      <c r="AF931">
        <v>1034427.144562479</v>
      </c>
      <c r="AG931">
        <v>64.203210302358414</v>
      </c>
      <c r="AH931">
        <v>91.050277264389379</v>
      </c>
      <c r="AI931">
        <v>91.050277264389379</v>
      </c>
      <c r="AJ931">
        <v>12974.91616250793</v>
      </c>
      <c r="AK931">
        <v>854.70085470085473</v>
      </c>
      <c r="AL931" t="s">
        <v>123</v>
      </c>
      <c r="AM931">
        <v>7056.3964879901769</v>
      </c>
      <c r="AN931">
        <v>618.79137824942381</v>
      </c>
      <c r="AO931">
        <v>15478.5471349462</v>
      </c>
      <c r="AP931">
        <v>21504.804883448389</v>
      </c>
      <c r="AQ931">
        <v>6026.2577485021984</v>
      </c>
      <c r="AR931">
        <v>1.2543093276999999E-2</v>
      </c>
      <c r="AS931">
        <v>202.09139233698599</v>
      </c>
      <c r="AT931">
        <v>109.90722200274411</v>
      </c>
      <c r="AU931">
        <v>9.63801304226517</v>
      </c>
      <c r="AV931">
        <v>241.0868095544065</v>
      </c>
      <c r="AW931">
        <v>334.9490591229586</v>
      </c>
      <c r="AX931">
        <v>93.862249568552073</v>
      </c>
      <c r="AY931">
        <v>1.4181577032612149</v>
      </c>
      <c r="AZ931" t="s">
        <v>142</v>
      </c>
      <c r="BA931" t="str">
        <f>VLOOKUP($AZ931,Sheet1!$A$2:$B$58,2,FALSE)</f>
        <v>2-Methyl-1-Butanol</v>
      </c>
      <c r="BB931" t="s">
        <v>196</v>
      </c>
      <c r="BC931">
        <v>5</v>
      </c>
      <c r="BD931">
        <v>17</v>
      </c>
      <c r="BE931">
        <v>34.96</v>
      </c>
      <c r="BF931">
        <v>88.14658</v>
      </c>
      <c r="BG931">
        <f>VLOOKUP($AZ931,Sheet1!$A$2:$C$58,3,FALSE)</f>
        <v>6.02</v>
      </c>
      <c r="BH931">
        <v>129</v>
      </c>
      <c r="BI931" t="s">
        <v>242</v>
      </c>
      <c r="BJ931">
        <v>1.145603480604559</v>
      </c>
      <c r="BK931">
        <v>0.27417910447761201</v>
      </c>
      <c r="BL931">
        <v>0.38938862842317501</v>
      </c>
      <c r="BM931">
        <v>100</v>
      </c>
      <c r="BN931">
        <v>-0.58743148300494463</v>
      </c>
      <c r="BO931">
        <v>860.19219533793569</v>
      </c>
      <c r="BP931">
        <v>241.05030994008791</v>
      </c>
      <c r="BQ931">
        <v>2.496407609971016</v>
      </c>
      <c r="BR931">
        <v>424.38929369507281</v>
      </c>
      <c r="BS931">
        <v>435.80290164286288</v>
      </c>
      <c r="BT931">
        <v>0.68544776119403006</v>
      </c>
      <c r="BU931">
        <v>0</v>
      </c>
      <c r="BV931">
        <v>43.658183005603718</v>
      </c>
      <c r="BW931">
        <v>0.80076626174554111</v>
      </c>
      <c r="BX931">
        <v>28.640087015113981</v>
      </c>
      <c r="BY931">
        <v>3.8580884825035691</v>
      </c>
      <c r="BZ931">
        <v>83.804471696174829</v>
      </c>
      <c r="CA931">
        <v>40.146288690571112</v>
      </c>
      <c r="CB931">
        <v>0</v>
      </c>
      <c r="CC931">
        <v>0</v>
      </c>
      <c r="CD931">
        <v>43.658183005603718</v>
      </c>
      <c r="CE931">
        <v>57.709384047303601</v>
      </c>
      <c r="CF931">
        <v>47.67281187466083</v>
      </c>
      <c r="CG931">
        <v>4.0146288690571108</v>
      </c>
      <c r="CH931">
        <v>0</v>
      </c>
      <c r="CI931">
        <v>0</v>
      </c>
      <c r="CJ931">
        <v>43.658183005603718</v>
      </c>
      <c r="CK931">
        <v>75.596198164392845</v>
      </c>
      <c r="CL931">
        <v>27.518175564752681</v>
      </c>
      <c r="CM931">
        <v>0</v>
      </c>
      <c r="CN931">
        <v>4.4198395940364499</v>
      </c>
      <c r="CO931">
        <v>43.658183005603718</v>
      </c>
      <c r="CP931">
        <v>57.709384047303601</v>
      </c>
      <c r="CQ931">
        <v>50.829840156115438</v>
      </c>
      <c r="CR931">
        <v>2.751817556475268</v>
      </c>
      <c r="CS931">
        <v>0</v>
      </c>
      <c r="CT931">
        <v>4.4198395940364499</v>
      </c>
      <c r="CU931">
        <v>43.658183005603718</v>
      </c>
      <c r="CV931">
        <f t="shared" si="14"/>
        <v>435.80290164286288</v>
      </c>
    </row>
    <row r="932" spans="1:100" x14ac:dyDescent="0.25">
      <c r="A932" s="1">
        <v>740</v>
      </c>
      <c r="B932" t="s">
        <v>101</v>
      </c>
      <c r="C932" t="s">
        <v>115</v>
      </c>
      <c r="D932">
        <v>2</v>
      </c>
      <c r="E932">
        <v>6</v>
      </c>
      <c r="F932">
        <v>2</v>
      </c>
      <c r="G932">
        <v>62.06644</v>
      </c>
      <c r="H932">
        <v>10</v>
      </c>
      <c r="I932" t="s">
        <v>119</v>
      </c>
      <c r="J932">
        <v>1.44</v>
      </c>
      <c r="K932">
        <v>500</v>
      </c>
      <c r="L932">
        <v>100</v>
      </c>
      <c r="N932" t="s">
        <v>120</v>
      </c>
      <c r="O932">
        <v>0</v>
      </c>
      <c r="P932">
        <v>0.2</v>
      </c>
      <c r="Q932">
        <v>3.2500000000000001E-2</v>
      </c>
      <c r="R932">
        <v>77.5</v>
      </c>
      <c r="S932">
        <v>170</v>
      </c>
      <c r="T932">
        <v>100</v>
      </c>
      <c r="U932">
        <v>1812.1301775147931</v>
      </c>
      <c r="V932">
        <v>20</v>
      </c>
      <c r="W932">
        <v>0.95</v>
      </c>
      <c r="X932">
        <v>1</v>
      </c>
      <c r="Y932">
        <v>53697.774458078027</v>
      </c>
      <c r="Z932">
        <v>268488872.29039007</v>
      </c>
      <c r="AA932">
        <v>386623976.09816182</v>
      </c>
      <c r="AB932">
        <v>386623.97609816177</v>
      </c>
      <c r="AC932">
        <v>0</v>
      </c>
      <c r="AD932">
        <v>2782.691049723167</v>
      </c>
      <c r="AE932">
        <v>1001768.77790034</v>
      </c>
      <c r="AF932">
        <v>1001768.77790034</v>
      </c>
      <c r="AG932">
        <v>62.176221747424783</v>
      </c>
      <c r="AH932">
        <v>88.175687830787908</v>
      </c>
      <c r="AI932">
        <v>88.175687830787908</v>
      </c>
      <c r="AJ932">
        <v>12565.27922319026</v>
      </c>
      <c r="AK932">
        <v>854.70085470085473</v>
      </c>
      <c r="AL932" t="s">
        <v>123</v>
      </c>
      <c r="AM932">
        <v>6833.6158068860632</v>
      </c>
      <c r="AN932">
        <v>599.25523612045106</v>
      </c>
      <c r="AO932">
        <v>14989.866931233941</v>
      </c>
      <c r="AP932">
        <v>20852.851120897631</v>
      </c>
      <c r="AQ932">
        <v>5862.9841896636826</v>
      </c>
      <c r="AR932">
        <v>1.2543093276999999E-2</v>
      </c>
      <c r="AS932">
        <v>202.09139233698599</v>
      </c>
      <c r="AT932">
        <v>109.90722200274411</v>
      </c>
      <c r="AU932">
        <v>9.6380130422651664</v>
      </c>
      <c r="AV932">
        <v>241.0868095544065</v>
      </c>
      <c r="AW932">
        <v>335.38305375979712</v>
      </c>
      <c r="AX932">
        <v>94.296244205390593</v>
      </c>
      <c r="AY932">
        <v>1.418157703261214</v>
      </c>
      <c r="AZ932" t="s">
        <v>141</v>
      </c>
      <c r="BA932" t="str">
        <f>VLOOKUP($AZ932,Sheet1!$A$2:$B$58,2,FALSE)</f>
        <v>Butanol (PW2)</v>
      </c>
      <c r="BB932" t="s">
        <v>192</v>
      </c>
      <c r="BC932">
        <v>4</v>
      </c>
      <c r="BD932">
        <v>17</v>
      </c>
      <c r="BE932">
        <v>33.075000000000003</v>
      </c>
      <c r="BF932">
        <v>74.120199999999997</v>
      </c>
      <c r="BG932">
        <f>VLOOKUP($AZ932,Sheet1!$A$2:$C$58,3,FALSE)</f>
        <v>6.03</v>
      </c>
      <c r="BH932">
        <v>117.7</v>
      </c>
      <c r="BI932" t="s">
        <v>242</v>
      </c>
      <c r="BJ932">
        <v>1.151968736814271</v>
      </c>
      <c r="BK932">
        <v>0.33669421487603302</v>
      </c>
      <c r="BL932">
        <v>0.40208297155070299</v>
      </c>
      <c r="BM932">
        <v>100</v>
      </c>
      <c r="BN932">
        <v>-0.61527518920006852</v>
      </c>
      <c r="BO932">
        <v>834.11404483590513</v>
      </c>
      <c r="BP932">
        <v>234.51936758654739</v>
      </c>
      <c r="BQ932">
        <v>2.3750587764172448</v>
      </c>
      <c r="BR932">
        <v>403.75999199093172</v>
      </c>
      <c r="BS932">
        <v>430.35405284497341</v>
      </c>
      <c r="BT932">
        <v>0.67338842975206603</v>
      </c>
      <c r="BU932">
        <v>0</v>
      </c>
      <c r="BV932">
        <v>42.279830788248852</v>
      </c>
      <c r="BW932">
        <v>0.78228789906114715</v>
      </c>
      <c r="BX932">
        <v>28.79921842035677</v>
      </c>
      <c r="BY932">
        <v>3.8580884825035691</v>
      </c>
      <c r="BZ932">
        <v>81.158642863310888</v>
      </c>
      <c r="CA932">
        <v>38.878812075062037</v>
      </c>
      <c r="CB932">
        <v>0</v>
      </c>
      <c r="CC932">
        <v>0</v>
      </c>
      <c r="CD932">
        <v>42.279830788248852</v>
      </c>
      <c r="CE932">
        <v>55.88741501452057</v>
      </c>
      <c r="CF932">
        <v>46.167711995755063</v>
      </c>
      <c r="CG932">
        <v>3.8878812075062048</v>
      </c>
      <c r="CH932">
        <v>0</v>
      </c>
      <c r="CI932">
        <v>0</v>
      </c>
      <c r="CJ932">
        <v>42.279830788248852</v>
      </c>
      <c r="CK932">
        <v>72.904762134140157</v>
      </c>
      <c r="CL932">
        <v>26.180534030183981</v>
      </c>
      <c r="CM932">
        <v>0</v>
      </c>
      <c r="CN932">
        <v>4.4443973157073229</v>
      </c>
      <c r="CO932">
        <v>42.279830788248852</v>
      </c>
      <c r="CP932">
        <v>55.88741501452057</v>
      </c>
      <c r="CQ932">
        <v>49.342281506974572</v>
      </c>
      <c r="CR932">
        <v>2.618053403018398</v>
      </c>
      <c r="CS932">
        <v>0</v>
      </c>
      <c r="CT932">
        <v>4.4443973157073229</v>
      </c>
      <c r="CU932">
        <v>42.279830788248852</v>
      </c>
      <c r="CV932">
        <f t="shared" si="14"/>
        <v>430.35405284497341</v>
      </c>
    </row>
    <row r="933" spans="1:100" x14ac:dyDescent="0.25">
      <c r="A933" s="1">
        <v>126</v>
      </c>
      <c r="B933" t="s">
        <v>98</v>
      </c>
      <c r="C933" t="s">
        <v>112</v>
      </c>
      <c r="D933">
        <v>2</v>
      </c>
      <c r="E933">
        <v>4</v>
      </c>
      <c r="F933">
        <v>1</v>
      </c>
      <c r="G933">
        <v>44.051760000000002</v>
      </c>
      <c r="H933">
        <v>10</v>
      </c>
      <c r="I933" t="s">
        <v>119</v>
      </c>
      <c r="J933">
        <v>1.1759999999999999</v>
      </c>
      <c r="K933">
        <v>500</v>
      </c>
      <c r="L933">
        <v>100</v>
      </c>
      <c r="N933" t="s">
        <v>120</v>
      </c>
      <c r="O933">
        <v>0</v>
      </c>
      <c r="P933">
        <v>0.2</v>
      </c>
      <c r="Q933">
        <v>3.2500000000000001E-2</v>
      </c>
      <c r="R933">
        <v>77.5</v>
      </c>
      <c r="S933">
        <v>170</v>
      </c>
      <c r="T933">
        <v>100</v>
      </c>
      <c r="U933">
        <v>1812.1301775147931</v>
      </c>
      <c r="V933">
        <v>20</v>
      </c>
      <c r="W933">
        <v>0.95</v>
      </c>
      <c r="X933">
        <v>1</v>
      </c>
      <c r="Y933">
        <v>53697.809064740854</v>
      </c>
      <c r="Z933">
        <v>268489045.32370418</v>
      </c>
      <c r="AA933">
        <v>315743117.30067623</v>
      </c>
      <c r="AB933">
        <v>315743.11730067618</v>
      </c>
      <c r="AC933">
        <v>0</v>
      </c>
      <c r="AD933">
        <v>2782.692843087078</v>
      </c>
      <c r="AE933">
        <v>1001769.423511348</v>
      </c>
      <c r="AF933">
        <v>1001769.423511348</v>
      </c>
      <c r="AG933">
        <v>44.129706219860267</v>
      </c>
      <c r="AH933">
        <v>88.175744657468897</v>
      </c>
      <c r="AI933">
        <v>88.175744657468897</v>
      </c>
      <c r="AJ933">
        <v>10261.651312271981</v>
      </c>
      <c r="AK933">
        <v>854.70085470085473</v>
      </c>
      <c r="AL933" t="s">
        <v>123</v>
      </c>
      <c r="AM933">
        <v>6833.6202109538399</v>
      </c>
      <c r="AN933">
        <v>599.25562232312154</v>
      </c>
      <c r="AO933">
        <v>14989.876591769709</v>
      </c>
      <c r="AP933">
        <v>18549.22800024979</v>
      </c>
      <c r="AQ933">
        <v>3559.3514084800809</v>
      </c>
      <c r="AR933">
        <v>1.0243526176216671E-2</v>
      </c>
      <c r="AS933">
        <v>232.5338687084618</v>
      </c>
      <c r="AT933">
        <v>154.8530637595411</v>
      </c>
      <c r="AU933">
        <v>13.57941562850085</v>
      </c>
      <c r="AV933">
        <v>339.67768824673527</v>
      </c>
      <c r="AW933">
        <v>420.33427342196637</v>
      </c>
      <c r="AX933">
        <v>80.6565851752311</v>
      </c>
      <c r="AY933">
        <v>1.998104048510208</v>
      </c>
      <c r="AZ933" t="s">
        <v>141</v>
      </c>
      <c r="BA933" t="str">
        <f>VLOOKUP($AZ933,Sheet1!$A$2:$B$58,2,FALSE)</f>
        <v>Butanol (PW2)</v>
      </c>
      <c r="BB933" t="s">
        <v>192</v>
      </c>
      <c r="BC933">
        <v>4</v>
      </c>
      <c r="BD933">
        <v>24.155999999999999</v>
      </c>
      <c r="BE933">
        <v>33.075000000000003</v>
      </c>
      <c r="BF933">
        <v>74.120199999999997</v>
      </c>
      <c r="BG933">
        <f>VLOOKUP($AZ933,Sheet1!$A$2:$C$58,3,FALSE)</f>
        <v>6.03</v>
      </c>
      <c r="BH933">
        <v>117.7</v>
      </c>
      <c r="BI933" t="s">
        <v>98</v>
      </c>
      <c r="BJ933">
        <v>1.151968736814273</v>
      </c>
      <c r="BK933">
        <v>0.33669421487603302</v>
      </c>
      <c r="BL933">
        <v>0.56651181576978005</v>
      </c>
      <c r="BM933">
        <v>100</v>
      </c>
      <c r="BN933">
        <v>-0.61527518920006852</v>
      </c>
      <c r="BO933">
        <v>741.96912000999191</v>
      </c>
      <c r="BP933">
        <v>142.37405633920341</v>
      </c>
      <c r="BQ933">
        <v>2.3750610494844842</v>
      </c>
      <c r="BR933">
        <v>403.76037841236217</v>
      </c>
      <c r="BS933">
        <v>338.20874159762968</v>
      </c>
      <c r="BT933">
        <v>0.67338842975206603</v>
      </c>
      <c r="BU933">
        <v>0</v>
      </c>
      <c r="BV933">
        <v>42.639887337877788</v>
      </c>
      <c r="BW933">
        <v>0.77568216205437479</v>
      </c>
      <c r="BX933">
        <v>28.799218420356819</v>
      </c>
      <c r="BY933">
        <v>3.8580884825035691</v>
      </c>
      <c r="BZ933">
        <v>81.518724469209943</v>
      </c>
      <c r="CA933">
        <v>38.878837131332148</v>
      </c>
      <c r="CB933">
        <v>0</v>
      </c>
      <c r="CC933">
        <v>0</v>
      </c>
      <c r="CD933">
        <v>42.639887337877788</v>
      </c>
      <c r="CE933">
        <v>56.247480333844038</v>
      </c>
      <c r="CF933">
        <v>46.527771051011001</v>
      </c>
      <c r="CG933">
        <v>3.8878837131332151</v>
      </c>
      <c r="CH933">
        <v>0</v>
      </c>
      <c r="CI933">
        <v>0</v>
      </c>
      <c r="CJ933">
        <v>42.639887337877788</v>
      </c>
      <c r="CK933">
        <v>73.264843740039183</v>
      </c>
      <c r="CL933">
        <v>26.18055908645406</v>
      </c>
      <c r="CM933">
        <v>0</v>
      </c>
      <c r="CN933">
        <v>4.4443973157073309</v>
      </c>
      <c r="CO933">
        <v>42.639887337877788</v>
      </c>
      <c r="CP933">
        <v>56.247480333844038</v>
      </c>
      <c r="CQ933">
        <v>49.702340562230518</v>
      </c>
      <c r="CR933">
        <v>2.618055908645406</v>
      </c>
      <c r="CS933">
        <v>0</v>
      </c>
      <c r="CT933">
        <v>4.4443973157073309</v>
      </c>
      <c r="CU933">
        <v>42.639887337877788</v>
      </c>
      <c r="CV933">
        <f t="shared" si="14"/>
        <v>338.20874159762968</v>
      </c>
    </row>
    <row r="934" spans="1:100" x14ac:dyDescent="0.25">
      <c r="A934" s="1">
        <v>756</v>
      </c>
      <c r="B934" t="s">
        <v>101</v>
      </c>
      <c r="C934" t="s">
        <v>115</v>
      </c>
      <c r="D934">
        <v>2</v>
      </c>
      <c r="E934">
        <v>6</v>
      </c>
      <c r="F934">
        <v>2</v>
      </c>
      <c r="G934">
        <v>62.06644</v>
      </c>
      <c r="H934">
        <v>10</v>
      </c>
      <c r="I934" t="s">
        <v>119</v>
      </c>
      <c r="J934">
        <v>1.44</v>
      </c>
      <c r="K934">
        <v>500</v>
      </c>
      <c r="L934">
        <v>100</v>
      </c>
      <c r="N934" t="s">
        <v>120</v>
      </c>
      <c r="O934">
        <v>0</v>
      </c>
      <c r="P934">
        <v>0.2</v>
      </c>
      <c r="Q934">
        <v>3.2500000000000001E-2</v>
      </c>
      <c r="R934">
        <v>77.5</v>
      </c>
      <c r="S934">
        <v>170</v>
      </c>
      <c r="T934">
        <v>100</v>
      </c>
      <c r="U934">
        <v>1812.1301775147931</v>
      </c>
      <c r="V934">
        <v>20</v>
      </c>
      <c r="W934">
        <v>0.95</v>
      </c>
      <c r="X934">
        <v>1</v>
      </c>
      <c r="Y934">
        <v>64026.317717775273</v>
      </c>
      <c r="Z934">
        <v>320131588.58887643</v>
      </c>
      <c r="AA934">
        <v>460989487.56798202</v>
      </c>
      <c r="AB934">
        <v>460989.48756798188</v>
      </c>
      <c r="AC934">
        <v>66773.504273504266</v>
      </c>
      <c r="AD934">
        <v>3317.9300829139429</v>
      </c>
      <c r="AE934">
        <v>1194454.8298490189</v>
      </c>
      <c r="AF934">
        <v>1194454.8298490189</v>
      </c>
      <c r="AG934">
        <v>74.135559029534363</v>
      </c>
      <c r="AH934">
        <v>105.1359141233107</v>
      </c>
      <c r="AI934">
        <v>105.1359141233107</v>
      </c>
      <c r="AJ934">
        <v>14982.158345959409</v>
      </c>
      <c r="AK934">
        <v>2170.1388888888891</v>
      </c>
      <c r="AL934" t="s">
        <v>125</v>
      </c>
      <c r="AM934">
        <v>8148.0333445565784</v>
      </c>
      <c r="AN934">
        <v>714.51948482227158</v>
      </c>
      <c r="AO934">
        <v>17873.105400962821</v>
      </c>
      <c r="AP934">
        <v>26014.85006422715</v>
      </c>
      <c r="AQ934">
        <v>8141.7446632643369</v>
      </c>
      <c r="AR934">
        <v>1.2543093276999999E-2</v>
      </c>
      <c r="AS934">
        <v>202.09139233698599</v>
      </c>
      <c r="AT934">
        <v>109.90722200274411</v>
      </c>
      <c r="AU934">
        <v>9.63801304226517</v>
      </c>
      <c r="AV934">
        <v>241.0868095544065</v>
      </c>
      <c r="AW934">
        <v>350.9092047699171</v>
      </c>
      <c r="AX934">
        <v>109.8223952155106</v>
      </c>
      <c r="AY934">
        <v>1.4181577032612149</v>
      </c>
      <c r="AZ934" t="s">
        <v>170</v>
      </c>
      <c r="BA934" t="str">
        <f>VLOOKUP($AZ934,Sheet1!$A$2:$B$58,2,FALSE)</f>
        <v>Pentane</v>
      </c>
      <c r="BB934" t="s">
        <v>217</v>
      </c>
      <c r="BC934">
        <v>5</v>
      </c>
      <c r="BD934">
        <v>17</v>
      </c>
      <c r="BE934">
        <v>45.35</v>
      </c>
      <c r="BF934">
        <v>72.147580000000005</v>
      </c>
      <c r="BG934">
        <f>VLOOKUP($AZ934,Sheet1!$A$2:$C$58,3,FALSE)</f>
        <v>6.4</v>
      </c>
      <c r="BH934">
        <v>36.1</v>
      </c>
      <c r="BI934" t="s">
        <v>242</v>
      </c>
      <c r="BJ934">
        <v>1.155440924611659</v>
      </c>
      <c r="BK934">
        <v>0.29010033444816102</v>
      </c>
      <c r="BL934">
        <v>0.33722009150885901</v>
      </c>
      <c r="BM934">
        <v>100</v>
      </c>
      <c r="BN934">
        <v>-0.27397535691234881</v>
      </c>
      <c r="BO934">
        <v>1040.5940025690859</v>
      </c>
      <c r="BP934">
        <v>325.6697865305735</v>
      </c>
      <c r="BQ934">
        <v>3.0499956403207689</v>
      </c>
      <c r="BR934">
        <v>518.49925885453069</v>
      </c>
      <c r="BS934">
        <v>522.09474371455542</v>
      </c>
      <c r="BT934">
        <v>0.72525083612040253</v>
      </c>
      <c r="BU934">
        <v>0</v>
      </c>
      <c r="BV934">
        <v>50.412180140083372</v>
      </c>
      <c r="BW934">
        <v>0.89958418528980921</v>
      </c>
      <c r="BX934">
        <v>28.886023115291469</v>
      </c>
      <c r="BY934">
        <v>3.8580884825035691</v>
      </c>
      <c r="BZ934">
        <v>101.22696310658419</v>
      </c>
      <c r="CA934">
        <v>46.356989643043327</v>
      </c>
      <c r="CB934">
        <v>0</v>
      </c>
      <c r="CC934">
        <v>4.4577933234575138</v>
      </c>
      <c r="CD934">
        <v>50.412180140083372</v>
      </c>
      <c r="CE934">
        <v>71.094919838606046</v>
      </c>
      <c r="CF934">
        <v>59.505672427845219</v>
      </c>
      <c r="CG934">
        <v>4.6356989643043338</v>
      </c>
      <c r="CH934">
        <v>0</v>
      </c>
      <c r="CI934">
        <v>4.4577933234575138</v>
      </c>
      <c r="CJ934">
        <v>50.412180140083372</v>
      </c>
      <c r="CK934">
        <v>88.490410753848465</v>
      </c>
      <c r="CL934">
        <v>33.620437290307578</v>
      </c>
      <c r="CM934">
        <v>0</v>
      </c>
      <c r="CN934">
        <v>4.4577933234575138</v>
      </c>
      <c r="CO934">
        <v>50.412180140083372</v>
      </c>
      <c r="CP934">
        <v>66.637126515148537</v>
      </c>
      <c r="CQ934">
        <v>58.232017192571647</v>
      </c>
      <c r="CR934">
        <v>3.3620437290307592</v>
      </c>
      <c r="CS934">
        <v>0</v>
      </c>
      <c r="CT934">
        <v>4.4577933234575138</v>
      </c>
      <c r="CU934">
        <v>50.412180140083372</v>
      </c>
      <c r="CV934">
        <f t="shared" si="14"/>
        <v>522.09474371455542</v>
      </c>
    </row>
    <row r="935" spans="1:100" x14ac:dyDescent="0.25">
      <c r="A935" s="1">
        <v>160</v>
      </c>
      <c r="B935" t="s">
        <v>98</v>
      </c>
      <c r="C935" t="s">
        <v>112</v>
      </c>
      <c r="D935">
        <v>2</v>
      </c>
      <c r="E935">
        <v>4</v>
      </c>
      <c r="F935">
        <v>1</v>
      </c>
      <c r="G935">
        <v>44.051760000000002</v>
      </c>
      <c r="H935">
        <v>10</v>
      </c>
      <c r="I935" t="s">
        <v>119</v>
      </c>
      <c r="J935">
        <v>1.1759999999999999</v>
      </c>
      <c r="K935">
        <v>500</v>
      </c>
      <c r="L935">
        <v>100</v>
      </c>
      <c r="N935" t="s">
        <v>120</v>
      </c>
      <c r="O935">
        <v>0</v>
      </c>
      <c r="P935">
        <v>0.2</v>
      </c>
      <c r="Q935">
        <v>3.2500000000000001E-2</v>
      </c>
      <c r="R935">
        <v>77.5</v>
      </c>
      <c r="S935">
        <v>170</v>
      </c>
      <c r="T935">
        <v>100</v>
      </c>
      <c r="U935">
        <v>1812.1301775147931</v>
      </c>
      <c r="V935">
        <v>20</v>
      </c>
      <c r="W935">
        <v>0.95</v>
      </c>
      <c r="X935">
        <v>1</v>
      </c>
      <c r="Y935">
        <v>64026.358980885838</v>
      </c>
      <c r="Z935">
        <v>320131794.9044292</v>
      </c>
      <c r="AA935">
        <v>376474990.80760872</v>
      </c>
      <c r="AB935">
        <v>376474.9908076087</v>
      </c>
      <c r="AC935">
        <v>66773.504273504266</v>
      </c>
      <c r="AD935">
        <v>3317.932221223949</v>
      </c>
      <c r="AE935">
        <v>1194455.599640622</v>
      </c>
      <c r="AF935">
        <v>1194455.599640622</v>
      </c>
      <c r="AG935">
        <v>52.617871406024761</v>
      </c>
      <c r="AH935">
        <v>105.1359818803675</v>
      </c>
      <c r="AI935">
        <v>105.1359818803675</v>
      </c>
      <c r="AJ935">
        <v>12235.43720124728</v>
      </c>
      <c r="AK935">
        <v>2170.1388888888891</v>
      </c>
      <c r="AL935" t="s">
        <v>125</v>
      </c>
      <c r="AM935">
        <v>8148.0385957284843</v>
      </c>
      <c r="AN935">
        <v>714.51994530942045</v>
      </c>
      <c r="AO935">
        <v>17873.11691966248</v>
      </c>
      <c r="AP935">
        <v>23268.134631174082</v>
      </c>
      <c r="AQ935">
        <v>5395.0177115115948</v>
      </c>
      <c r="AR935">
        <v>1.0243526176216671E-2</v>
      </c>
      <c r="AS935">
        <v>232.53386870846171</v>
      </c>
      <c r="AT935">
        <v>154.8530637595411</v>
      </c>
      <c r="AU935">
        <v>13.57941562850085</v>
      </c>
      <c r="AV935">
        <v>339.67768824673527</v>
      </c>
      <c r="AW935">
        <v>442.20972854690342</v>
      </c>
      <c r="AX935">
        <v>102.53204030016811</v>
      </c>
      <c r="AY935">
        <v>1.9981040485102071</v>
      </c>
      <c r="AZ935" t="s">
        <v>170</v>
      </c>
      <c r="BA935" t="str">
        <f>VLOOKUP($AZ935,Sheet1!$A$2:$B$58,2,FALSE)</f>
        <v>Pentane</v>
      </c>
      <c r="BB935" t="s">
        <v>217</v>
      </c>
      <c r="BC935">
        <v>5</v>
      </c>
      <c r="BD935">
        <v>24.155999999999999</v>
      </c>
      <c r="BE935">
        <v>45.35</v>
      </c>
      <c r="BF935">
        <v>72.147580000000005</v>
      </c>
      <c r="BG935">
        <f>VLOOKUP($AZ935,Sheet1!$A$2:$C$58,3,FALSE)</f>
        <v>6.4</v>
      </c>
      <c r="BH935">
        <v>36.1</v>
      </c>
      <c r="BI935" t="s">
        <v>98</v>
      </c>
      <c r="BJ935">
        <v>1.155440924611663</v>
      </c>
      <c r="BK935">
        <v>0.29010033444816002</v>
      </c>
      <c r="BL935">
        <v>0.47512374278860497</v>
      </c>
      <c r="BM935">
        <v>100</v>
      </c>
      <c r="BN935">
        <v>-0.27397535691234981</v>
      </c>
      <c r="BO935">
        <v>930.72538524696313</v>
      </c>
      <c r="BP935">
        <v>215.80070846046371</v>
      </c>
      <c r="BQ935">
        <v>3.049998350603039</v>
      </c>
      <c r="BR935">
        <v>518.49971960251651</v>
      </c>
      <c r="BS935">
        <v>412.22566564444662</v>
      </c>
      <c r="BT935">
        <v>0.72525083612040009</v>
      </c>
      <c r="BU935">
        <v>0</v>
      </c>
      <c r="BV935">
        <v>50.841492067357358</v>
      </c>
      <c r="BW935">
        <v>0.89198798374992694</v>
      </c>
      <c r="BX935">
        <v>28.886023115291561</v>
      </c>
      <c r="BY935">
        <v>3.8580884825035691</v>
      </c>
      <c r="BZ935">
        <v>101.65630490959769</v>
      </c>
      <c r="CA935">
        <v>46.357019518782842</v>
      </c>
      <c r="CB935">
        <v>0</v>
      </c>
      <c r="CC935">
        <v>4.4577933234575298</v>
      </c>
      <c r="CD935">
        <v>50.841492067357358</v>
      </c>
      <c r="CE935">
        <v>71.524242222388892</v>
      </c>
      <c r="CF935">
        <v>59.934987342693169</v>
      </c>
      <c r="CG935">
        <v>4.6357019518782847</v>
      </c>
      <c r="CH935">
        <v>0</v>
      </c>
      <c r="CI935">
        <v>4.4577933234575298</v>
      </c>
      <c r="CJ935">
        <v>50.841492067357358</v>
      </c>
      <c r="CK935">
        <v>88.919752556861937</v>
      </c>
      <c r="CL935">
        <v>33.62046716604705</v>
      </c>
      <c r="CM935">
        <v>0</v>
      </c>
      <c r="CN935">
        <v>4.4577933234575298</v>
      </c>
      <c r="CO935">
        <v>50.841492067357358</v>
      </c>
      <c r="CP935">
        <v>67.066448898931355</v>
      </c>
      <c r="CQ935">
        <v>58.661332107419589</v>
      </c>
      <c r="CR935">
        <v>3.3620467166047052</v>
      </c>
      <c r="CS935">
        <v>0</v>
      </c>
      <c r="CT935">
        <v>4.4577933234575298</v>
      </c>
      <c r="CU935">
        <v>50.841492067357358</v>
      </c>
      <c r="CV935">
        <f t="shared" si="14"/>
        <v>412.22566564444662</v>
      </c>
    </row>
    <row r="936" spans="1:100" x14ac:dyDescent="0.25">
      <c r="A936" s="1">
        <v>147</v>
      </c>
      <c r="B936" t="s">
        <v>98</v>
      </c>
      <c r="C936" t="s">
        <v>112</v>
      </c>
      <c r="D936">
        <v>2</v>
      </c>
      <c r="E936">
        <v>4</v>
      </c>
      <c r="F936">
        <v>1</v>
      </c>
      <c r="G936">
        <v>44.051760000000002</v>
      </c>
      <c r="H936">
        <v>10</v>
      </c>
      <c r="I936" t="s">
        <v>119</v>
      </c>
      <c r="J936">
        <v>1.1759999999999999</v>
      </c>
      <c r="K936">
        <v>500</v>
      </c>
      <c r="L936">
        <v>100</v>
      </c>
      <c r="N936" t="s">
        <v>120</v>
      </c>
      <c r="O936">
        <v>0</v>
      </c>
      <c r="P936">
        <v>0.2</v>
      </c>
      <c r="Q936">
        <v>3.2500000000000001E-2</v>
      </c>
      <c r="R936">
        <v>77.5</v>
      </c>
      <c r="S936">
        <v>170</v>
      </c>
      <c r="T936">
        <v>100</v>
      </c>
      <c r="U936">
        <v>1812.1301775147931</v>
      </c>
      <c r="V936">
        <v>20</v>
      </c>
      <c r="W936">
        <v>0.95</v>
      </c>
      <c r="X936">
        <v>1</v>
      </c>
      <c r="Y936">
        <v>55601.765294050339</v>
      </c>
      <c r="Z936">
        <v>278008826.47025168</v>
      </c>
      <c r="AA936">
        <v>326938379.92901587</v>
      </c>
      <c r="AB936">
        <v>326938.37992901588</v>
      </c>
      <c r="AC936">
        <v>0</v>
      </c>
      <c r="AD936">
        <v>2881.358421164256</v>
      </c>
      <c r="AE936">
        <v>1037289.031619132</v>
      </c>
      <c r="AF936">
        <v>1037289.031619132</v>
      </c>
      <c r="AG936">
        <v>45.694407471518417</v>
      </c>
      <c r="AH936">
        <v>91.302180563116025</v>
      </c>
      <c r="AI936">
        <v>91.302180563116025</v>
      </c>
      <c r="AJ936">
        <v>10625.497347693021</v>
      </c>
      <c r="AK936">
        <v>854.70085470085473</v>
      </c>
      <c r="AL936" t="s">
        <v>123</v>
      </c>
      <c r="AM936">
        <v>7075.9189936414923</v>
      </c>
      <c r="AN936">
        <v>620.5033509538232</v>
      </c>
      <c r="AO936">
        <v>15521.37069572972</v>
      </c>
      <c r="AP936">
        <v>19176.62054698919</v>
      </c>
      <c r="AQ936">
        <v>3655.2498512594671</v>
      </c>
      <c r="AR936">
        <v>1.0243526176216671E-2</v>
      </c>
      <c r="AS936">
        <v>232.53386870846171</v>
      </c>
      <c r="AT936">
        <v>154.8530637595411</v>
      </c>
      <c r="AU936">
        <v>13.57941562850085</v>
      </c>
      <c r="AV936">
        <v>339.67768824673522</v>
      </c>
      <c r="AW936">
        <v>419.67106278688658</v>
      </c>
      <c r="AX936">
        <v>79.993374540151365</v>
      </c>
      <c r="AY936">
        <v>1.9981040485102071</v>
      </c>
      <c r="AZ936" t="s">
        <v>143</v>
      </c>
      <c r="BA936" t="str">
        <f>VLOOKUP($AZ936,Sheet1!$A$2:$B$58,2,FALSE)</f>
        <v>Pentanol (PW2)</v>
      </c>
      <c r="BB936" t="s">
        <v>196</v>
      </c>
      <c r="BC936">
        <v>5</v>
      </c>
      <c r="BD936">
        <v>24.155999999999999</v>
      </c>
      <c r="BE936">
        <v>34.726999999999997</v>
      </c>
      <c r="BF936">
        <v>88.14658</v>
      </c>
      <c r="BG936">
        <f>VLOOKUP($AZ936,Sheet1!$A$2:$C$58,3,FALSE)</f>
        <v>6</v>
      </c>
      <c r="BH936">
        <v>138</v>
      </c>
      <c r="BI936" t="s">
        <v>98</v>
      </c>
      <c r="BJ936">
        <v>1.1556772653827989</v>
      </c>
      <c r="BK936">
        <v>0.27342281879194602</v>
      </c>
      <c r="BL936">
        <v>0.547112904693701</v>
      </c>
      <c r="BM936">
        <v>100</v>
      </c>
      <c r="BN936">
        <v>-0.59658738827941815</v>
      </c>
      <c r="BO936">
        <v>767.0648218795676</v>
      </c>
      <c r="BP936">
        <v>146.20999405037861</v>
      </c>
      <c r="BQ936">
        <v>2.4964099571418421</v>
      </c>
      <c r="BR936">
        <v>424.38969271411321</v>
      </c>
      <c r="BS936">
        <v>342.67512916545451</v>
      </c>
      <c r="BT936">
        <v>0.68355704697986508</v>
      </c>
      <c r="BU936">
        <v>0</v>
      </c>
      <c r="BV936">
        <v>44.151764275279973</v>
      </c>
      <c r="BW936">
        <v>0.78653708566394076</v>
      </c>
      <c r="BX936">
        <v>28.891931634569989</v>
      </c>
      <c r="BY936">
        <v>3.8580884825035691</v>
      </c>
      <c r="BZ936">
        <v>84.409123276196439</v>
      </c>
      <c r="CA936">
        <v>40.257359000916473</v>
      </c>
      <c r="CB936">
        <v>0</v>
      </c>
      <c r="CC936">
        <v>0</v>
      </c>
      <c r="CD936">
        <v>44.151764275279973</v>
      </c>
      <c r="CE936">
        <v>58.241839925600729</v>
      </c>
      <c r="CF936">
        <v>48.177500175371613</v>
      </c>
      <c r="CG936">
        <v>4.0257359000916484</v>
      </c>
      <c r="CH936">
        <v>0</v>
      </c>
      <c r="CI936">
        <v>0</v>
      </c>
      <c r="CJ936">
        <v>44.151764275279973</v>
      </c>
      <c r="CK936">
        <v>76.12867086021933</v>
      </c>
      <c r="CL936">
        <v>27.518201437874762</v>
      </c>
      <c r="CM936">
        <v>0</v>
      </c>
      <c r="CN936">
        <v>4.4587051470645989</v>
      </c>
      <c r="CO936">
        <v>44.151764275279973</v>
      </c>
      <c r="CP936">
        <v>58.241839925600729</v>
      </c>
      <c r="CQ936">
        <v>51.362289566132041</v>
      </c>
      <c r="CR936">
        <v>2.7518201437874761</v>
      </c>
      <c r="CS936">
        <v>0</v>
      </c>
      <c r="CT936">
        <v>4.4587051470645989</v>
      </c>
      <c r="CU936">
        <v>44.151764275279973</v>
      </c>
      <c r="CV936">
        <f t="shared" si="14"/>
        <v>342.67512916545451</v>
      </c>
    </row>
    <row r="937" spans="1:100" x14ac:dyDescent="0.25">
      <c r="A937" s="1">
        <v>743</v>
      </c>
      <c r="B937" t="s">
        <v>101</v>
      </c>
      <c r="C937" t="s">
        <v>115</v>
      </c>
      <c r="D937">
        <v>2</v>
      </c>
      <c r="E937">
        <v>6</v>
      </c>
      <c r="F937">
        <v>2</v>
      </c>
      <c r="G937">
        <v>62.06644</v>
      </c>
      <c r="H937">
        <v>10</v>
      </c>
      <c r="I937" t="s">
        <v>119</v>
      </c>
      <c r="J937">
        <v>1.44</v>
      </c>
      <c r="K937">
        <v>500</v>
      </c>
      <c r="L937">
        <v>100</v>
      </c>
      <c r="N937" t="s">
        <v>120</v>
      </c>
      <c r="O937">
        <v>0</v>
      </c>
      <c r="P937">
        <v>0.2</v>
      </c>
      <c r="Q937">
        <v>3.2500000000000001E-2</v>
      </c>
      <c r="R937">
        <v>77.5</v>
      </c>
      <c r="S937">
        <v>170</v>
      </c>
      <c r="T937">
        <v>100</v>
      </c>
      <c r="U937">
        <v>1812.1301775147931</v>
      </c>
      <c r="V937">
        <v>20</v>
      </c>
      <c r="W937">
        <v>0.95</v>
      </c>
      <c r="X937">
        <v>1</v>
      </c>
      <c r="Y937">
        <v>55601.729460343508</v>
      </c>
      <c r="Z937">
        <v>278008647.30171758</v>
      </c>
      <c r="AA937">
        <v>400332452.11447328</v>
      </c>
      <c r="AB937">
        <v>400332.45211447327</v>
      </c>
      <c r="AC937">
        <v>0</v>
      </c>
      <c r="AD937">
        <v>2881.3565642132698</v>
      </c>
      <c r="AE937">
        <v>1037288.363116777</v>
      </c>
      <c r="AF937">
        <v>1037288.363116777</v>
      </c>
      <c r="AG937">
        <v>64.380795952085663</v>
      </c>
      <c r="AH937">
        <v>91.302121721538725</v>
      </c>
      <c r="AI937">
        <v>91.302121721538725</v>
      </c>
      <c r="AJ937">
        <v>13010.80469372038</v>
      </c>
      <c r="AK937">
        <v>854.70085470085473</v>
      </c>
      <c r="AL937" t="s">
        <v>123</v>
      </c>
      <c r="AM937">
        <v>7075.9144334192524</v>
      </c>
      <c r="AN937">
        <v>620.50295105761415</v>
      </c>
      <c r="AO937">
        <v>15521.360692661579</v>
      </c>
      <c r="AP937">
        <v>21561.922932898098</v>
      </c>
      <c r="AQ937">
        <v>6040.5622402365188</v>
      </c>
      <c r="AR937">
        <v>1.2543093276999999E-2</v>
      </c>
      <c r="AS937">
        <v>202.09139233698599</v>
      </c>
      <c r="AT937">
        <v>109.90722200274411</v>
      </c>
      <c r="AU937">
        <v>9.6380130422651682</v>
      </c>
      <c r="AV937">
        <v>241.0868095544065</v>
      </c>
      <c r="AW937">
        <v>334.91233859465183</v>
      </c>
      <c r="AX937">
        <v>93.825529040245272</v>
      </c>
      <c r="AY937">
        <v>1.4181577032612149</v>
      </c>
      <c r="AZ937" t="s">
        <v>143</v>
      </c>
      <c r="BA937" t="str">
        <f>VLOOKUP($AZ937,Sheet1!$A$2:$B$58,2,FALSE)</f>
        <v>Pentanol (PW2)</v>
      </c>
      <c r="BB937" t="s">
        <v>196</v>
      </c>
      <c r="BC937">
        <v>5</v>
      </c>
      <c r="BD937">
        <v>17</v>
      </c>
      <c r="BE937">
        <v>34.726999999999997</v>
      </c>
      <c r="BF937">
        <v>88.14658</v>
      </c>
      <c r="BG937">
        <f>VLOOKUP($AZ937,Sheet1!$A$2:$C$58,3,FALSE)</f>
        <v>6</v>
      </c>
      <c r="BH937">
        <v>138</v>
      </c>
      <c r="BI937" t="s">
        <v>242</v>
      </c>
      <c r="BJ937">
        <v>1.1556772653827989</v>
      </c>
      <c r="BK937">
        <v>0.27342281879194602</v>
      </c>
      <c r="BL937">
        <v>0.38831455297020301</v>
      </c>
      <c r="BM937">
        <v>100</v>
      </c>
      <c r="BN937">
        <v>-0.59658738827941815</v>
      </c>
      <c r="BO937">
        <v>862.47691731592397</v>
      </c>
      <c r="BP937">
        <v>241.62248960946081</v>
      </c>
      <c r="BQ937">
        <v>2.4964076034787501</v>
      </c>
      <c r="BR937">
        <v>424.38929259138752</v>
      </c>
      <c r="BS937">
        <v>438.08762472453651</v>
      </c>
      <c r="BT937">
        <v>0.68355704697986508</v>
      </c>
      <c r="BU937">
        <v>0</v>
      </c>
      <c r="BV937">
        <v>43.778941247418253</v>
      </c>
      <c r="BW937">
        <v>0.79323526358801399</v>
      </c>
      <c r="BX937">
        <v>28.891931634569989</v>
      </c>
      <c r="BY937">
        <v>3.8580884825035691</v>
      </c>
      <c r="BZ937">
        <v>84.036274303647673</v>
      </c>
      <c r="CA937">
        <v>40.25733305622942</v>
      </c>
      <c r="CB937">
        <v>0</v>
      </c>
      <c r="CC937">
        <v>0</v>
      </c>
      <c r="CD937">
        <v>43.778941247418253</v>
      </c>
      <c r="CE937">
        <v>57.869007817098549</v>
      </c>
      <c r="CF937">
        <v>47.804674553041203</v>
      </c>
      <c r="CG937">
        <v>4.0257333056229427</v>
      </c>
      <c r="CH937">
        <v>0</v>
      </c>
      <c r="CI937">
        <v>0</v>
      </c>
      <c r="CJ937">
        <v>43.778941247418253</v>
      </c>
      <c r="CK937">
        <v>75.755821887670564</v>
      </c>
      <c r="CL937">
        <v>27.518175493187709</v>
      </c>
      <c r="CM937">
        <v>0</v>
      </c>
      <c r="CN937">
        <v>4.4587051470645989</v>
      </c>
      <c r="CO937">
        <v>43.778941247418253</v>
      </c>
      <c r="CP937">
        <v>57.869007817098549</v>
      </c>
      <c r="CQ937">
        <v>50.989463943801617</v>
      </c>
      <c r="CR937">
        <v>2.7518175493187709</v>
      </c>
      <c r="CS937">
        <v>0</v>
      </c>
      <c r="CT937">
        <v>4.4587051470645989</v>
      </c>
      <c r="CU937">
        <v>43.778941247418253</v>
      </c>
      <c r="CV937">
        <f t="shared" si="14"/>
        <v>438.08762472453651</v>
      </c>
    </row>
    <row r="938" spans="1:100" x14ac:dyDescent="0.25">
      <c r="A938" s="1">
        <v>150</v>
      </c>
      <c r="B938" t="s">
        <v>98</v>
      </c>
      <c r="C938" t="s">
        <v>112</v>
      </c>
      <c r="D938">
        <v>2</v>
      </c>
      <c r="E938">
        <v>4</v>
      </c>
      <c r="F938">
        <v>1</v>
      </c>
      <c r="G938">
        <v>44.051760000000002</v>
      </c>
      <c r="H938">
        <v>10</v>
      </c>
      <c r="I938" t="s">
        <v>119</v>
      </c>
      <c r="J938">
        <v>1.1759999999999999</v>
      </c>
      <c r="K938">
        <v>500</v>
      </c>
      <c r="L938">
        <v>100</v>
      </c>
      <c r="N938" t="s">
        <v>120</v>
      </c>
      <c r="O938">
        <v>0</v>
      </c>
      <c r="P938">
        <v>0.2</v>
      </c>
      <c r="Q938">
        <v>3.2500000000000001E-2</v>
      </c>
      <c r="R938">
        <v>77.5</v>
      </c>
      <c r="S938">
        <v>170</v>
      </c>
      <c r="T938">
        <v>100</v>
      </c>
      <c r="U938">
        <v>1812.1301775147931</v>
      </c>
      <c r="V938">
        <v>20</v>
      </c>
      <c r="W938">
        <v>0.95</v>
      </c>
      <c r="X938">
        <v>1</v>
      </c>
      <c r="Y938">
        <v>57118.087654140712</v>
      </c>
      <c r="Z938">
        <v>285590438.27070361</v>
      </c>
      <c r="AA938">
        <v>335854355.40634727</v>
      </c>
      <c r="AB938">
        <v>335854.35540634731</v>
      </c>
      <c r="AC938">
        <v>0</v>
      </c>
      <c r="AD938">
        <v>2959.9362896607008</v>
      </c>
      <c r="AE938">
        <v>1065577.064277852</v>
      </c>
      <c r="AF938">
        <v>1065577.064277852</v>
      </c>
      <c r="AG938">
        <v>46.94054509707253</v>
      </c>
      <c r="AH938">
        <v>93.792093197736591</v>
      </c>
      <c r="AI938">
        <v>93.792093197736591</v>
      </c>
      <c r="AJ938">
        <v>10915.26655070629</v>
      </c>
      <c r="AK938">
        <v>854.70085470085473</v>
      </c>
      <c r="AL938" t="s">
        <v>123</v>
      </c>
      <c r="AM938">
        <v>7268.8872228245846</v>
      </c>
      <c r="AN938">
        <v>637.42517170153553</v>
      </c>
      <c r="AO938">
        <v>15944.655843615221</v>
      </c>
      <c r="AP938">
        <v>19676.279799933269</v>
      </c>
      <c r="AQ938">
        <v>3731.6239563180438</v>
      </c>
      <c r="AR938">
        <v>1.024352617621666E-2</v>
      </c>
      <c r="AS938">
        <v>232.53386870846171</v>
      </c>
      <c r="AT938">
        <v>154.8530637595411</v>
      </c>
      <c r="AU938">
        <v>13.57941562850085</v>
      </c>
      <c r="AV938">
        <v>339.67768824673527</v>
      </c>
      <c r="AW938">
        <v>419.17450594668071</v>
      </c>
      <c r="AX938">
        <v>79.496817699945439</v>
      </c>
      <c r="AY938">
        <v>1.998104048510208</v>
      </c>
      <c r="AZ938" t="s">
        <v>144</v>
      </c>
      <c r="BA938" t="str">
        <f>VLOOKUP($AZ938,Sheet1!$A$2:$B$58,2,FALSE)</f>
        <v>3-Methyl-1-Pentanol</v>
      </c>
      <c r="BB938" t="s">
        <v>197</v>
      </c>
      <c r="BC938">
        <v>6</v>
      </c>
      <c r="BD938">
        <v>24.155999999999999</v>
      </c>
      <c r="BE938">
        <v>0</v>
      </c>
      <c r="BF938">
        <v>102.17296</v>
      </c>
      <c r="BG938">
        <f>VLOOKUP($AZ938,Sheet1!$A$2:$C$58,3,FALSE)</f>
        <v>6.02</v>
      </c>
      <c r="BH938">
        <v>153</v>
      </c>
      <c r="BI938" t="s">
        <v>98</v>
      </c>
      <c r="BJ938">
        <v>1.1672425998458309</v>
      </c>
      <c r="BK938">
        <v>0.229625</v>
      </c>
      <c r="BL938">
        <v>0.53258861711768102</v>
      </c>
      <c r="BM938">
        <v>100</v>
      </c>
      <c r="BN938">
        <v>-0.59109690909620982</v>
      </c>
      <c r="BO938">
        <v>787.05119199733053</v>
      </c>
      <c r="BP938">
        <v>149.2649582527217</v>
      </c>
      <c r="BQ938">
        <v>2.584441128063633</v>
      </c>
      <c r="BR938">
        <v>439.35499177081761</v>
      </c>
      <c r="BS938">
        <v>347.69620022651287</v>
      </c>
      <c r="BT938">
        <v>0.68887500000000002</v>
      </c>
      <c r="BU938">
        <v>0</v>
      </c>
      <c r="BV938">
        <v>45.355832294595359</v>
      </c>
      <c r="BW938">
        <v>0</v>
      </c>
      <c r="BX938">
        <v>29.181064996145771</v>
      </c>
      <c r="BY938">
        <v>3.8580884825035691</v>
      </c>
      <c r="BZ938">
        <v>86.711054525005522</v>
      </c>
      <c r="CA938">
        <v>41.355222230410163</v>
      </c>
      <c r="CB938">
        <v>0</v>
      </c>
      <c r="CC938">
        <v>0</v>
      </c>
      <c r="CD938">
        <v>45.355832294595359</v>
      </c>
      <c r="CE938">
        <v>59.830160075238908</v>
      </c>
      <c r="CF938">
        <v>49.491354517636367</v>
      </c>
      <c r="CG938">
        <v>4.1355222230410149</v>
      </c>
      <c r="CH938">
        <v>0</v>
      </c>
      <c r="CI938">
        <v>0</v>
      </c>
      <c r="CJ938">
        <v>45.355832294595359</v>
      </c>
      <c r="CK938">
        <v>78.34773623932189</v>
      </c>
      <c r="CL938">
        <v>28.488578713973808</v>
      </c>
      <c r="CM938">
        <v>0</v>
      </c>
      <c r="CN938">
        <v>4.5033252307527212</v>
      </c>
      <c r="CO938">
        <v>45.355832294595359</v>
      </c>
      <c r="CP938">
        <v>59.830160075238908</v>
      </c>
      <c r="CQ938">
        <v>52.708015396745459</v>
      </c>
      <c r="CR938">
        <v>2.8488578713973811</v>
      </c>
      <c r="CS938">
        <v>0</v>
      </c>
      <c r="CT938">
        <v>4.5033252307527212</v>
      </c>
      <c r="CU938">
        <v>45.355832294595359</v>
      </c>
      <c r="CV938">
        <f t="shared" si="14"/>
        <v>347.69620022651287</v>
      </c>
    </row>
    <row r="939" spans="1:100" x14ac:dyDescent="0.25">
      <c r="A939" s="1">
        <v>745</v>
      </c>
      <c r="B939" t="s">
        <v>101</v>
      </c>
      <c r="C939" t="s">
        <v>115</v>
      </c>
      <c r="D939">
        <v>2</v>
      </c>
      <c r="E939">
        <v>6</v>
      </c>
      <c r="F939">
        <v>2</v>
      </c>
      <c r="G939">
        <v>62.06644</v>
      </c>
      <c r="H939">
        <v>10</v>
      </c>
      <c r="I939" t="s">
        <v>119</v>
      </c>
      <c r="J939">
        <v>1.44</v>
      </c>
      <c r="K939">
        <v>500</v>
      </c>
      <c r="L939">
        <v>100</v>
      </c>
      <c r="N939" t="s">
        <v>120</v>
      </c>
      <c r="O939">
        <v>0</v>
      </c>
      <c r="P939">
        <v>0.2</v>
      </c>
      <c r="Q939">
        <v>3.2500000000000001E-2</v>
      </c>
      <c r="R939">
        <v>77.5</v>
      </c>
      <c r="S939">
        <v>170</v>
      </c>
      <c r="T939">
        <v>100</v>
      </c>
      <c r="U939">
        <v>1812.1301775147931</v>
      </c>
      <c r="V939">
        <v>20</v>
      </c>
      <c r="W939">
        <v>0.95</v>
      </c>
      <c r="X939">
        <v>1</v>
      </c>
      <c r="Y939">
        <v>57118.050843208541</v>
      </c>
      <c r="Z939">
        <v>285590254.2160427</v>
      </c>
      <c r="AA939">
        <v>411249966.07110149</v>
      </c>
      <c r="AB939">
        <v>411249.96607110149</v>
      </c>
      <c r="AC939">
        <v>0</v>
      </c>
      <c r="AD939">
        <v>2959.9343820685799</v>
      </c>
      <c r="AE939">
        <v>1065576.377544689</v>
      </c>
      <c r="AF939">
        <v>1065576.377544689</v>
      </c>
      <c r="AG939">
        <v>66.136532302294782</v>
      </c>
      <c r="AH939">
        <v>93.792032751483504</v>
      </c>
      <c r="AI939">
        <v>93.792032751483504</v>
      </c>
      <c r="AJ939">
        <v>13365.623897310799</v>
      </c>
      <c r="AK939">
        <v>854.70085470085473</v>
      </c>
      <c r="AL939" t="s">
        <v>123</v>
      </c>
      <c r="AM939">
        <v>7268.8825382399718</v>
      </c>
      <c r="AN939">
        <v>637.42476089970864</v>
      </c>
      <c r="AO939">
        <v>15944.645567752201</v>
      </c>
      <c r="AP939">
        <v>22126.63205115134</v>
      </c>
      <c r="AQ939">
        <v>6181.9864833991414</v>
      </c>
      <c r="AR939">
        <v>1.2543093276999999E-2</v>
      </c>
      <c r="AS939">
        <v>202.09139233698599</v>
      </c>
      <c r="AT939">
        <v>109.90722200274411</v>
      </c>
      <c r="AU939">
        <v>9.63801304226517</v>
      </c>
      <c r="AV939">
        <v>241.0868095544065</v>
      </c>
      <c r="AW939">
        <v>334.55990631646102</v>
      </c>
      <c r="AX939">
        <v>93.473096762054496</v>
      </c>
      <c r="AY939">
        <v>1.4181577032612149</v>
      </c>
      <c r="AZ939" t="s">
        <v>144</v>
      </c>
      <c r="BA939" t="str">
        <f>VLOOKUP($AZ939,Sheet1!$A$2:$B$58,2,FALSE)</f>
        <v>3-Methyl-1-Pentanol</v>
      </c>
      <c r="BB939" t="s">
        <v>197</v>
      </c>
      <c r="BC939">
        <v>6</v>
      </c>
      <c r="BD939">
        <v>17</v>
      </c>
      <c r="BE939">
        <v>0</v>
      </c>
      <c r="BF939">
        <v>102.17296</v>
      </c>
      <c r="BG939">
        <f>VLOOKUP($AZ939,Sheet1!$A$2:$C$58,3,FALSE)</f>
        <v>6.02</v>
      </c>
      <c r="BH939">
        <v>153</v>
      </c>
      <c r="BI939" t="s">
        <v>242</v>
      </c>
      <c r="BJ939">
        <v>1.167242599845832</v>
      </c>
      <c r="BK939">
        <v>0.229625</v>
      </c>
      <c r="BL939">
        <v>0.37800590883312102</v>
      </c>
      <c r="BM939">
        <v>100</v>
      </c>
      <c r="BN939">
        <v>-0.59109690909620838</v>
      </c>
      <c r="BO939">
        <v>885.06528204605343</v>
      </c>
      <c r="BP939">
        <v>247.2794593359657</v>
      </c>
      <c r="BQ939">
        <v>2.5844387102135071</v>
      </c>
      <c r="BR939">
        <v>439.35458073629621</v>
      </c>
      <c r="BS939">
        <v>445.71070130975721</v>
      </c>
      <c r="BT939">
        <v>0.68887500000000002</v>
      </c>
      <c r="BU939">
        <v>0</v>
      </c>
      <c r="BV939">
        <v>44.972841965560441</v>
      </c>
      <c r="BW939">
        <v>0</v>
      </c>
      <c r="BX939">
        <v>29.18106499614581</v>
      </c>
      <c r="BY939">
        <v>3.8580884825035691</v>
      </c>
      <c r="BZ939">
        <v>86.328037543742852</v>
      </c>
      <c r="CA939">
        <v>41.355195578182403</v>
      </c>
      <c r="CB939">
        <v>0</v>
      </c>
      <c r="CC939">
        <v>0</v>
      </c>
      <c r="CD939">
        <v>44.972841965560441</v>
      </c>
      <c r="CE939">
        <v>59.44716041792428</v>
      </c>
      <c r="CF939">
        <v>49.108361523378683</v>
      </c>
      <c r="CG939">
        <v>4.13551955781824</v>
      </c>
      <c r="CH939">
        <v>0</v>
      </c>
      <c r="CI939">
        <v>0</v>
      </c>
      <c r="CJ939">
        <v>44.972841965560441</v>
      </c>
      <c r="CK939">
        <v>77.964719258059205</v>
      </c>
      <c r="CL939">
        <v>28.488552061746031</v>
      </c>
      <c r="CM939">
        <v>0</v>
      </c>
      <c r="CN939">
        <v>4.5033252307527274</v>
      </c>
      <c r="CO939">
        <v>44.972841965560441</v>
      </c>
      <c r="CP939">
        <v>59.44716041792428</v>
      </c>
      <c r="CQ939">
        <v>52.325022402487782</v>
      </c>
      <c r="CR939">
        <v>2.848855206174604</v>
      </c>
      <c r="CS939">
        <v>0</v>
      </c>
      <c r="CT939">
        <v>4.5033252307527274</v>
      </c>
      <c r="CU939">
        <v>44.972841965560441</v>
      </c>
      <c r="CV939">
        <f t="shared" si="14"/>
        <v>445.71070130975721</v>
      </c>
    </row>
    <row r="940" spans="1:100" x14ac:dyDescent="0.25">
      <c r="A940" s="1">
        <v>1059</v>
      </c>
      <c r="B940" t="s">
        <v>105</v>
      </c>
      <c r="C940" t="s">
        <v>114</v>
      </c>
      <c r="D940">
        <v>1</v>
      </c>
      <c r="E940">
        <v>0</v>
      </c>
      <c r="F940">
        <v>1</v>
      </c>
      <c r="G940">
        <v>28.009699999999999</v>
      </c>
      <c r="H940">
        <v>2</v>
      </c>
      <c r="I940" t="s">
        <v>119</v>
      </c>
      <c r="J940">
        <v>1.333</v>
      </c>
      <c r="K940">
        <v>500</v>
      </c>
      <c r="L940">
        <v>50</v>
      </c>
      <c r="N940" t="s">
        <v>121</v>
      </c>
      <c r="O940">
        <v>50</v>
      </c>
      <c r="P940">
        <v>0.25</v>
      </c>
      <c r="Q940">
        <v>3.2500000000000001E-2</v>
      </c>
      <c r="R940">
        <v>77.5</v>
      </c>
      <c r="S940">
        <v>170</v>
      </c>
      <c r="T940">
        <v>100</v>
      </c>
      <c r="U940">
        <v>1812.1301775147931</v>
      </c>
      <c r="V940">
        <v>20</v>
      </c>
      <c r="W940">
        <v>0.95</v>
      </c>
      <c r="X940">
        <v>1</v>
      </c>
      <c r="Y940">
        <v>46521.138790495359</v>
      </c>
      <c r="Z940">
        <v>232605693.9524768</v>
      </c>
      <c r="AA940">
        <v>310063390.03865159</v>
      </c>
      <c r="AB940">
        <v>310063.39003865159</v>
      </c>
      <c r="AC940">
        <v>0</v>
      </c>
      <c r="AD940">
        <v>2410.7881162990402</v>
      </c>
      <c r="AE940">
        <v>4339418.6093382724</v>
      </c>
      <c r="AF940">
        <v>2169709.3046691362</v>
      </c>
      <c r="AG940">
        <v>60.772906710991109</v>
      </c>
      <c r="AH940">
        <v>95.488906498488674</v>
      </c>
      <c r="AI940">
        <v>95.488906498488674</v>
      </c>
      <c r="AJ940">
        <v>10077.06017625618</v>
      </c>
      <c r="AK940">
        <v>854.70085470085473</v>
      </c>
      <c r="AL940" t="s">
        <v>123</v>
      </c>
      <c r="AM940">
        <v>7400.3902536328724</v>
      </c>
      <c r="AN940">
        <v>519.16557607531797</v>
      </c>
      <c r="AO940">
        <v>16233.11410474307</v>
      </c>
      <c r="AP940">
        <v>18851.316860665222</v>
      </c>
      <c r="AQ940">
        <v>2618.2027559221478</v>
      </c>
      <c r="AR940">
        <v>4.644428705066944E-3</v>
      </c>
      <c r="AS940">
        <v>154.6611756050491</v>
      </c>
      <c r="AT940">
        <v>113.5800557448126</v>
      </c>
      <c r="AU940">
        <v>7.9680737164469653</v>
      </c>
      <c r="AV940">
        <v>249.14334808539539</v>
      </c>
      <c r="AW940">
        <v>289.32712282928497</v>
      </c>
      <c r="AX940">
        <v>40.183774743889593</v>
      </c>
      <c r="AY940">
        <v>1.57124139137513</v>
      </c>
      <c r="AZ940" t="s">
        <v>141</v>
      </c>
      <c r="BA940" t="str">
        <f>VLOOKUP($AZ940,Sheet1!$A$2:$B$58,2,FALSE)</f>
        <v>Butanol (PW2)</v>
      </c>
      <c r="BB940" t="s">
        <v>192</v>
      </c>
      <c r="BC940">
        <v>4</v>
      </c>
      <c r="BD940">
        <v>17.47854648300871</v>
      </c>
      <c r="BE940">
        <v>33.075000000000003</v>
      </c>
      <c r="BF940">
        <v>74.120199999999997</v>
      </c>
      <c r="BG940">
        <f>VLOOKUP($AZ940,Sheet1!$A$2:$C$58,3,FALSE)</f>
        <v>6.03</v>
      </c>
      <c r="BH940">
        <v>117.7</v>
      </c>
      <c r="BI940" t="s">
        <v>248</v>
      </c>
      <c r="BJ940">
        <v>1.187530524742239</v>
      </c>
      <c r="BK940">
        <v>0.16666666666666699</v>
      </c>
      <c r="BL940">
        <v>0.41136752136752103</v>
      </c>
      <c r="BM940">
        <v>100</v>
      </c>
      <c r="BN940">
        <v>0</v>
      </c>
      <c r="BO940">
        <v>703.33000978654411</v>
      </c>
      <c r="BP940">
        <v>97.683391752235309</v>
      </c>
      <c r="BQ940">
        <v>2.632025735197308</v>
      </c>
      <c r="BR940">
        <v>447.44437498354228</v>
      </c>
      <c r="BS940">
        <v>255.88563480300181</v>
      </c>
      <c r="BT940">
        <v>0.66666666666666796</v>
      </c>
      <c r="BU940">
        <v>0</v>
      </c>
      <c r="BV940">
        <v>42.488882994224397</v>
      </c>
      <c r="BW940">
        <v>0.77843891552752653</v>
      </c>
      <c r="BX940">
        <v>29.68826311855598</v>
      </c>
      <c r="BY940">
        <v>1.1023109950010199</v>
      </c>
      <c r="BZ940">
        <v>84.592271607787751</v>
      </c>
      <c r="CA940">
        <v>42.103388613563347</v>
      </c>
      <c r="CB940">
        <v>0</v>
      </c>
      <c r="CC940">
        <v>0</v>
      </c>
      <c r="CD940">
        <v>42.488882994224397</v>
      </c>
      <c r="CE940">
        <v>57.225069008971573</v>
      </c>
      <c r="CF940">
        <v>46.699221855580731</v>
      </c>
      <c r="CG940">
        <v>4.2103388613563348</v>
      </c>
      <c r="CH940">
        <v>0</v>
      </c>
      <c r="CI940">
        <v>0</v>
      </c>
      <c r="CJ940">
        <v>42.488882994224397</v>
      </c>
      <c r="CK940">
        <v>72.81102001888344</v>
      </c>
      <c r="CL940">
        <v>29.013109070336341</v>
      </c>
      <c r="CM940">
        <v>0</v>
      </c>
      <c r="CN940">
        <v>1.309027954322701</v>
      </c>
      <c r="CO940">
        <v>42.488882994224397</v>
      </c>
      <c r="CP940">
        <v>53.95249912316482</v>
      </c>
      <c r="CQ940">
        <v>46.699221855580731</v>
      </c>
      <c r="CR940">
        <v>2.901310907033634</v>
      </c>
      <c r="CS940">
        <v>0</v>
      </c>
      <c r="CT940">
        <v>1.309027954322701</v>
      </c>
      <c r="CU940">
        <v>42.488882994224397</v>
      </c>
      <c r="CV940">
        <f t="shared" si="14"/>
        <v>255.88563480300181</v>
      </c>
    </row>
    <row r="941" spans="1:100" x14ac:dyDescent="0.25">
      <c r="A941" s="1">
        <v>1206</v>
      </c>
      <c r="B941" t="s">
        <v>108</v>
      </c>
      <c r="C941" t="s">
        <v>118</v>
      </c>
      <c r="D941">
        <v>1</v>
      </c>
      <c r="E941">
        <v>1</v>
      </c>
      <c r="F941">
        <v>2</v>
      </c>
      <c r="G941">
        <v>45.016539999999999</v>
      </c>
      <c r="H941">
        <v>2</v>
      </c>
      <c r="I941" t="s">
        <v>119</v>
      </c>
      <c r="J941">
        <v>1.4</v>
      </c>
      <c r="K941">
        <v>500</v>
      </c>
      <c r="L941">
        <v>50</v>
      </c>
      <c r="N941" t="s">
        <v>121</v>
      </c>
      <c r="O941">
        <v>50</v>
      </c>
      <c r="P941">
        <v>0.25</v>
      </c>
      <c r="Q941">
        <v>3.2500000000000001E-2</v>
      </c>
      <c r="R941">
        <v>77.5</v>
      </c>
      <c r="S941">
        <v>170</v>
      </c>
      <c r="T941">
        <v>100</v>
      </c>
      <c r="U941">
        <v>1812.1301775147931</v>
      </c>
      <c r="V941">
        <v>20</v>
      </c>
      <c r="W941">
        <v>0.95</v>
      </c>
      <c r="X941">
        <v>1</v>
      </c>
      <c r="Y941">
        <v>39856.460171202372</v>
      </c>
      <c r="Z941">
        <v>199282300.85601181</v>
      </c>
      <c r="AA941">
        <v>278995221.19841647</v>
      </c>
      <c r="AB941">
        <v>278995.22119841649</v>
      </c>
      <c r="AC941">
        <v>0</v>
      </c>
      <c r="AD941">
        <v>2065.4154871658411</v>
      </c>
      <c r="AE941">
        <v>3717747.8768985141</v>
      </c>
      <c r="AF941">
        <v>1858873.9384492571</v>
      </c>
      <c r="AG941">
        <v>83.680073005158519</v>
      </c>
      <c r="AH941">
        <v>81.80904203115179</v>
      </c>
      <c r="AI941">
        <v>81.80904203115179</v>
      </c>
      <c r="AJ941">
        <v>9067.3446889485385</v>
      </c>
      <c r="AK941">
        <v>854.70085470085473</v>
      </c>
      <c r="AL941" t="s">
        <v>123</v>
      </c>
      <c r="AM941">
        <v>6340.2007574142644</v>
      </c>
      <c r="AN941">
        <v>444.78924297813631</v>
      </c>
      <c r="AO941">
        <v>13907.537145295801</v>
      </c>
      <c r="AP941">
        <v>16707.035544041792</v>
      </c>
      <c r="AQ941">
        <v>2799.4983987459868</v>
      </c>
      <c r="AR941">
        <v>4.8778696077222206E-3</v>
      </c>
      <c r="AS941">
        <v>103.70383552281319</v>
      </c>
      <c r="AT941">
        <v>72.513305613040401</v>
      </c>
      <c r="AU941">
        <v>5.0870847065448972</v>
      </c>
      <c r="AV941">
        <v>159.0614445705402</v>
      </c>
      <c r="AW941">
        <v>191.07949742385011</v>
      </c>
      <c r="AX941">
        <v>32.018052853309847</v>
      </c>
      <c r="AY941">
        <v>0.9776406627430716</v>
      </c>
      <c r="AZ941" t="s">
        <v>133</v>
      </c>
      <c r="BA941" t="str">
        <f>VLOOKUP($AZ941,Sheet1!$A$2:$B$58,2,FALSE)</f>
        <v>Isobutanol</v>
      </c>
      <c r="BB941" t="s">
        <v>192</v>
      </c>
      <c r="BC941">
        <v>4</v>
      </c>
      <c r="BD941">
        <v>10.541709491918519</v>
      </c>
      <c r="BE941">
        <v>32.959000000000003</v>
      </c>
      <c r="BF941">
        <v>74.120199999999997</v>
      </c>
      <c r="BG941">
        <f>VLOOKUP($AZ941,Sheet1!$A$2:$C$58,3,FALSE)</f>
        <v>5.6020000000000003</v>
      </c>
      <c r="BH941">
        <v>108</v>
      </c>
      <c r="BI941" t="s">
        <v>251</v>
      </c>
      <c r="BJ941">
        <v>1.187530524742239</v>
      </c>
      <c r="BK941">
        <v>0.16666666666666699</v>
      </c>
      <c r="BL941">
        <v>0.29875690952682199</v>
      </c>
      <c r="BM941">
        <v>100</v>
      </c>
      <c r="BN941">
        <v>0</v>
      </c>
      <c r="BO941">
        <v>639.58185176867084</v>
      </c>
      <c r="BP941">
        <v>107.1709200099197</v>
      </c>
      <c r="BQ941">
        <v>2.084831156503832</v>
      </c>
      <c r="BR941">
        <v>354.42129660565138</v>
      </c>
      <c r="BS941">
        <v>285.16055516301941</v>
      </c>
      <c r="BT941">
        <v>0.66666666666666796</v>
      </c>
      <c r="BU941">
        <v>0</v>
      </c>
      <c r="BV941">
        <v>35.285240795316561</v>
      </c>
      <c r="BW941">
        <v>0.93407326284633652</v>
      </c>
      <c r="BX941">
        <v>29.68826311855598</v>
      </c>
      <c r="BY941">
        <v>1.1023109950010199</v>
      </c>
      <c r="BZ941">
        <v>71.356843403892213</v>
      </c>
      <c r="CA941">
        <v>36.07160260857566</v>
      </c>
      <c r="CB941">
        <v>0</v>
      </c>
      <c r="CC941">
        <v>0</v>
      </c>
      <c r="CD941">
        <v>35.285240795316561</v>
      </c>
      <c r="CE941">
        <v>47.910301708318038</v>
      </c>
      <c r="CF941">
        <v>38.89240105617413</v>
      </c>
      <c r="CG941">
        <v>3.607160260857567</v>
      </c>
      <c r="CH941">
        <v>0</v>
      </c>
      <c r="CI941">
        <v>0</v>
      </c>
      <c r="CJ941">
        <v>35.285240795316561</v>
      </c>
      <c r="CK941">
        <v>59.575591814987916</v>
      </c>
      <c r="CL941">
        <v>22.981323065348661</v>
      </c>
      <c r="CM941">
        <v>0</v>
      </c>
      <c r="CN941">
        <v>1.309027954322701</v>
      </c>
      <c r="CO941">
        <v>35.285240795316561</v>
      </c>
      <c r="CP941">
        <v>44.637731822511292</v>
      </c>
      <c r="CQ941">
        <v>38.89240105617413</v>
      </c>
      <c r="CR941">
        <v>2.2981323065348662</v>
      </c>
      <c r="CS941">
        <v>0</v>
      </c>
      <c r="CT941">
        <v>1.309027954322701</v>
      </c>
      <c r="CU941">
        <v>35.285240795316561</v>
      </c>
      <c r="CV941">
        <f t="shared" si="14"/>
        <v>285.16055516301941</v>
      </c>
    </row>
    <row r="942" spans="1:100" x14ac:dyDescent="0.25">
      <c r="A942" s="1">
        <v>1209</v>
      </c>
      <c r="B942" t="s">
        <v>108</v>
      </c>
      <c r="C942" t="s">
        <v>118</v>
      </c>
      <c r="D942">
        <v>1</v>
      </c>
      <c r="E942">
        <v>1</v>
      </c>
      <c r="F942">
        <v>2</v>
      </c>
      <c r="G942">
        <v>45.016539999999999</v>
      </c>
      <c r="H942">
        <v>2</v>
      </c>
      <c r="I942" t="s">
        <v>119</v>
      </c>
      <c r="J942">
        <v>1.4</v>
      </c>
      <c r="K942">
        <v>500</v>
      </c>
      <c r="L942">
        <v>50</v>
      </c>
      <c r="N942" t="s">
        <v>121</v>
      </c>
      <c r="O942">
        <v>50</v>
      </c>
      <c r="P942">
        <v>0.25</v>
      </c>
      <c r="Q942">
        <v>3.2500000000000001E-2</v>
      </c>
      <c r="R942">
        <v>77.5</v>
      </c>
      <c r="S942">
        <v>170</v>
      </c>
      <c r="T942">
        <v>100</v>
      </c>
      <c r="U942">
        <v>1812.1301775147931</v>
      </c>
      <c r="V942">
        <v>20</v>
      </c>
      <c r="W942">
        <v>0.95</v>
      </c>
      <c r="X942">
        <v>1</v>
      </c>
      <c r="Y942">
        <v>46314.942287794773</v>
      </c>
      <c r="Z942">
        <v>231574711.4389739</v>
      </c>
      <c r="AA942">
        <v>324204596.01456338</v>
      </c>
      <c r="AB942">
        <v>324204.5960145634</v>
      </c>
      <c r="AC942">
        <v>0</v>
      </c>
      <c r="AD942">
        <v>2400.10273560422</v>
      </c>
      <c r="AE942">
        <v>4320184.9240875971</v>
      </c>
      <c r="AF942">
        <v>2160092.462043799</v>
      </c>
      <c r="AG942">
        <v>97.239888721293141</v>
      </c>
      <c r="AH942">
        <v>95.065669254547558</v>
      </c>
      <c r="AI942">
        <v>95.065669254547558</v>
      </c>
      <c r="AJ942">
        <v>10536.649370473309</v>
      </c>
      <c r="AK942">
        <v>854.70085470085473</v>
      </c>
      <c r="AL942" t="s">
        <v>123</v>
      </c>
      <c r="AM942">
        <v>7367.589367227436</v>
      </c>
      <c r="AN942">
        <v>516.86446890355774</v>
      </c>
      <c r="AO942">
        <v>16161.163773273091</v>
      </c>
      <c r="AP942">
        <v>19275.80406130516</v>
      </c>
      <c r="AQ942">
        <v>3114.6402880320752</v>
      </c>
      <c r="AR942">
        <v>4.8778696077222206E-3</v>
      </c>
      <c r="AS942">
        <v>103.70383552281319</v>
      </c>
      <c r="AT942">
        <v>72.513305613040401</v>
      </c>
      <c r="AU942">
        <v>5.0870847065448999</v>
      </c>
      <c r="AV942">
        <v>159.0614445705402</v>
      </c>
      <c r="AW942">
        <v>189.71636462965739</v>
      </c>
      <c r="AX942">
        <v>30.654920059117121</v>
      </c>
      <c r="AY942">
        <v>0.9776406627430716</v>
      </c>
      <c r="AZ942" t="s">
        <v>134</v>
      </c>
      <c r="BA942" t="str">
        <f>VLOOKUP($AZ942,Sheet1!$A$2:$B$58,2,FALSE)</f>
        <v>Butanol (PW1)</v>
      </c>
      <c r="BB942" t="s">
        <v>192</v>
      </c>
      <c r="BC942">
        <v>4</v>
      </c>
      <c r="BD942">
        <v>10.541709491918519</v>
      </c>
      <c r="BE942">
        <v>33.075000000000003</v>
      </c>
      <c r="BF942">
        <v>74.120199999999997</v>
      </c>
      <c r="BG942">
        <f>VLOOKUP($AZ942,Sheet1!$A$2:$C$58,3,FALSE)</f>
        <v>6.03</v>
      </c>
      <c r="BH942">
        <v>117.7</v>
      </c>
      <c r="BI942" t="s">
        <v>251</v>
      </c>
      <c r="BJ942">
        <v>1.187530524742239</v>
      </c>
      <c r="BK942">
        <v>0.16666666666666699</v>
      </c>
      <c r="BL942">
        <v>0.25709613954469301</v>
      </c>
      <c r="BM942">
        <v>100</v>
      </c>
      <c r="BN942">
        <v>0</v>
      </c>
      <c r="BO942">
        <v>737.91992740784622</v>
      </c>
      <c r="BP942">
        <v>119.2352406123474</v>
      </c>
      <c r="BQ942">
        <v>2.6150962454396631</v>
      </c>
      <c r="BR942">
        <v>444.56636172474271</v>
      </c>
      <c r="BS942">
        <v>293.35356568310351</v>
      </c>
      <c r="BT942">
        <v>0.66666666666666796</v>
      </c>
      <c r="BU942">
        <v>0</v>
      </c>
      <c r="BV942">
        <v>41.002986317054258</v>
      </c>
      <c r="BW942">
        <v>0.80664856321070477</v>
      </c>
      <c r="BX942">
        <v>29.68826311855598</v>
      </c>
      <c r="BY942">
        <v>1.1023109950010199</v>
      </c>
      <c r="BZ942">
        <v>82.919759303621532</v>
      </c>
      <c r="CA942">
        <v>41.916772986567267</v>
      </c>
      <c r="CB942">
        <v>0</v>
      </c>
      <c r="CC942">
        <v>0</v>
      </c>
      <c r="CD942">
        <v>41.002986317054258</v>
      </c>
      <c r="CE942">
        <v>55.6738568623528</v>
      </c>
      <c r="CF942">
        <v>45.194663615710986</v>
      </c>
      <c r="CG942">
        <v>4.1916772986567263</v>
      </c>
      <c r="CH942">
        <v>0</v>
      </c>
      <c r="CI942">
        <v>0</v>
      </c>
      <c r="CJ942">
        <v>41.002986317054258</v>
      </c>
      <c r="CK942">
        <v>71.138507714717207</v>
      </c>
      <c r="CL942">
        <v>28.826493443340251</v>
      </c>
      <c r="CM942">
        <v>0</v>
      </c>
      <c r="CN942">
        <v>1.309027954322701</v>
      </c>
      <c r="CO942">
        <v>41.002986317054258</v>
      </c>
      <c r="CP942">
        <v>52.401286976546047</v>
      </c>
      <c r="CQ942">
        <v>45.194663615710986</v>
      </c>
      <c r="CR942">
        <v>2.882649344334026</v>
      </c>
      <c r="CS942">
        <v>0</v>
      </c>
      <c r="CT942">
        <v>1.309027954322701</v>
      </c>
      <c r="CU942">
        <v>41.002986317054258</v>
      </c>
      <c r="CV942">
        <f t="shared" si="14"/>
        <v>293.35356568310351</v>
      </c>
    </row>
    <row r="943" spans="1:100" x14ac:dyDescent="0.25">
      <c r="A943" s="1">
        <v>1210</v>
      </c>
      <c r="B943" t="s">
        <v>108</v>
      </c>
      <c r="C943" t="s">
        <v>118</v>
      </c>
      <c r="D943">
        <v>1</v>
      </c>
      <c r="E943">
        <v>1</v>
      </c>
      <c r="F943">
        <v>2</v>
      </c>
      <c r="G943">
        <v>45.016539999999999</v>
      </c>
      <c r="H943">
        <v>2</v>
      </c>
      <c r="I943" t="s">
        <v>119</v>
      </c>
      <c r="J943">
        <v>1.4</v>
      </c>
      <c r="K943">
        <v>500</v>
      </c>
      <c r="L943">
        <v>50</v>
      </c>
      <c r="N943" t="s">
        <v>121</v>
      </c>
      <c r="O943">
        <v>50</v>
      </c>
      <c r="P943">
        <v>0.25</v>
      </c>
      <c r="Q943">
        <v>3.2500000000000001E-2</v>
      </c>
      <c r="R943">
        <v>77.5</v>
      </c>
      <c r="S943">
        <v>170</v>
      </c>
      <c r="T943">
        <v>100</v>
      </c>
      <c r="U943">
        <v>1812.1301775147931</v>
      </c>
      <c r="V943">
        <v>20</v>
      </c>
      <c r="W943">
        <v>0.95</v>
      </c>
      <c r="X943">
        <v>1</v>
      </c>
      <c r="Y943">
        <v>46314.942287794773</v>
      </c>
      <c r="Z943">
        <v>231574711.4389739</v>
      </c>
      <c r="AA943">
        <v>324204596.01456338</v>
      </c>
      <c r="AB943">
        <v>324204.5960145634</v>
      </c>
      <c r="AC943">
        <v>0</v>
      </c>
      <c r="AD943">
        <v>2400.10273560422</v>
      </c>
      <c r="AE943">
        <v>4320184.9240875971</v>
      </c>
      <c r="AF943">
        <v>2160092.462043799</v>
      </c>
      <c r="AG943">
        <v>97.239888721293141</v>
      </c>
      <c r="AH943">
        <v>95.065669254547558</v>
      </c>
      <c r="AI943">
        <v>95.065669254547558</v>
      </c>
      <c r="AJ943">
        <v>10536.649370473309</v>
      </c>
      <c r="AK943">
        <v>854.70085470085473</v>
      </c>
      <c r="AL943" t="s">
        <v>123</v>
      </c>
      <c r="AM943">
        <v>7367.589367227436</v>
      </c>
      <c r="AN943">
        <v>516.86446890355774</v>
      </c>
      <c r="AO943">
        <v>16161.163773273091</v>
      </c>
      <c r="AP943">
        <v>19275.80406130516</v>
      </c>
      <c r="AQ943">
        <v>3114.6402880320752</v>
      </c>
      <c r="AR943">
        <v>4.8778696077222206E-3</v>
      </c>
      <c r="AS943">
        <v>103.70383552281319</v>
      </c>
      <c r="AT943">
        <v>72.513305613040401</v>
      </c>
      <c r="AU943">
        <v>5.0870847065448999</v>
      </c>
      <c r="AV943">
        <v>159.0614445705402</v>
      </c>
      <c r="AW943">
        <v>189.71636462965739</v>
      </c>
      <c r="AX943">
        <v>30.654920059117121</v>
      </c>
      <c r="AY943">
        <v>0.9776406627430716</v>
      </c>
      <c r="AZ943" t="s">
        <v>141</v>
      </c>
      <c r="BA943" t="str">
        <f>VLOOKUP($AZ943,Sheet1!$A$2:$B$58,2,FALSE)</f>
        <v>Butanol (PW2)</v>
      </c>
      <c r="BB943" t="s">
        <v>192</v>
      </c>
      <c r="BC943">
        <v>4</v>
      </c>
      <c r="BD943">
        <v>10.541709491918519</v>
      </c>
      <c r="BE943">
        <v>33.075000000000003</v>
      </c>
      <c r="BF943">
        <v>74.120199999999997</v>
      </c>
      <c r="BG943">
        <f>VLOOKUP($AZ943,Sheet1!$A$2:$C$58,3,FALSE)</f>
        <v>6.03</v>
      </c>
      <c r="BH943">
        <v>117.7</v>
      </c>
      <c r="BI943" t="s">
        <v>251</v>
      </c>
      <c r="BJ943">
        <v>1.187530524742239</v>
      </c>
      <c r="BK943">
        <v>0.16666666666666699</v>
      </c>
      <c r="BL943">
        <v>0.25709613954469301</v>
      </c>
      <c r="BM943">
        <v>100</v>
      </c>
      <c r="BN943">
        <v>0</v>
      </c>
      <c r="BO943">
        <v>737.91992740784622</v>
      </c>
      <c r="BP943">
        <v>119.2352406123474</v>
      </c>
      <c r="BQ943">
        <v>2.6150962454396631</v>
      </c>
      <c r="BR943">
        <v>444.56636172474271</v>
      </c>
      <c r="BS943">
        <v>293.35356568310351</v>
      </c>
      <c r="BT943">
        <v>0.66666666666666796</v>
      </c>
      <c r="BU943">
        <v>0</v>
      </c>
      <c r="BV943">
        <v>41.002986317054258</v>
      </c>
      <c r="BW943">
        <v>0.80664856321070477</v>
      </c>
      <c r="BX943">
        <v>29.68826311855598</v>
      </c>
      <c r="BY943">
        <v>1.1023109950010199</v>
      </c>
      <c r="BZ943">
        <v>82.919759303621532</v>
      </c>
      <c r="CA943">
        <v>41.916772986567267</v>
      </c>
      <c r="CB943">
        <v>0</v>
      </c>
      <c r="CC943">
        <v>0</v>
      </c>
      <c r="CD943">
        <v>41.002986317054258</v>
      </c>
      <c r="CE943">
        <v>55.6738568623528</v>
      </c>
      <c r="CF943">
        <v>45.194663615710986</v>
      </c>
      <c r="CG943">
        <v>4.1916772986567263</v>
      </c>
      <c r="CH943">
        <v>0</v>
      </c>
      <c r="CI943">
        <v>0</v>
      </c>
      <c r="CJ943">
        <v>41.002986317054258</v>
      </c>
      <c r="CK943">
        <v>71.138507714717207</v>
      </c>
      <c r="CL943">
        <v>28.826493443340251</v>
      </c>
      <c r="CM943">
        <v>0</v>
      </c>
      <c r="CN943">
        <v>1.309027954322701</v>
      </c>
      <c r="CO943">
        <v>41.002986317054258</v>
      </c>
      <c r="CP943">
        <v>52.401286976546047</v>
      </c>
      <c r="CQ943">
        <v>45.194663615710986</v>
      </c>
      <c r="CR943">
        <v>2.882649344334026</v>
      </c>
      <c r="CS943">
        <v>0</v>
      </c>
      <c r="CT943">
        <v>1.309027954322701</v>
      </c>
      <c r="CU943">
        <v>41.002986317054258</v>
      </c>
      <c r="CV943">
        <f t="shared" si="14"/>
        <v>293.35356568310351</v>
      </c>
    </row>
    <row r="944" spans="1:100" x14ac:dyDescent="0.25">
      <c r="A944" s="1">
        <v>1053</v>
      </c>
      <c r="B944" t="s">
        <v>105</v>
      </c>
      <c r="C944" t="s">
        <v>114</v>
      </c>
      <c r="D944">
        <v>1</v>
      </c>
      <c r="E944">
        <v>0</v>
      </c>
      <c r="F944">
        <v>1</v>
      </c>
      <c r="G944">
        <v>28.009699999999999</v>
      </c>
      <c r="H944">
        <v>2</v>
      </c>
      <c r="I944" t="s">
        <v>119</v>
      </c>
      <c r="J944">
        <v>1.333</v>
      </c>
      <c r="K944">
        <v>500</v>
      </c>
      <c r="L944">
        <v>50</v>
      </c>
      <c r="N944" t="s">
        <v>121</v>
      </c>
      <c r="O944">
        <v>50</v>
      </c>
      <c r="P944">
        <v>0.25</v>
      </c>
      <c r="Q944">
        <v>3.2500000000000001E-2</v>
      </c>
      <c r="R944">
        <v>77.5</v>
      </c>
      <c r="S944">
        <v>170</v>
      </c>
      <c r="T944">
        <v>100</v>
      </c>
      <c r="U944">
        <v>1812.1301775147931</v>
      </c>
      <c r="V944">
        <v>20</v>
      </c>
      <c r="W944">
        <v>0.95</v>
      </c>
      <c r="X944">
        <v>1</v>
      </c>
      <c r="Y944">
        <v>40033.903179686633</v>
      </c>
      <c r="Z944">
        <v>200169515.89843321</v>
      </c>
      <c r="AA944">
        <v>266825964.6926114</v>
      </c>
      <c r="AB944">
        <v>266825.96469261142</v>
      </c>
      <c r="AC944">
        <v>0</v>
      </c>
      <c r="AD944">
        <v>2074.6108230345671</v>
      </c>
      <c r="AE944">
        <v>3734299.4814622211</v>
      </c>
      <c r="AF944">
        <v>1867149.740731111</v>
      </c>
      <c r="AG944">
        <v>52.298304092956187</v>
      </c>
      <c r="AH944">
        <v>82.173260089576175</v>
      </c>
      <c r="AI944">
        <v>82.173260089576175</v>
      </c>
      <c r="AJ944">
        <v>8671.8438525098718</v>
      </c>
      <c r="AK944">
        <v>854.70085470085473</v>
      </c>
      <c r="AL944" t="s">
        <v>123</v>
      </c>
      <c r="AM944">
        <v>6368.4276569421536</v>
      </c>
      <c r="AN944">
        <v>446.76946754089118</v>
      </c>
      <c r="AO944">
        <v>13969.45421522795</v>
      </c>
      <c r="AP944">
        <v>16341.741831693769</v>
      </c>
      <c r="AQ944">
        <v>2372.287616465821</v>
      </c>
      <c r="AR944">
        <v>4.644428705066944E-3</v>
      </c>
      <c r="AS944">
        <v>154.6611756050491</v>
      </c>
      <c r="AT944">
        <v>113.5800557448126</v>
      </c>
      <c r="AU944">
        <v>7.9680737164469617</v>
      </c>
      <c r="AV944">
        <v>249.14334808539539</v>
      </c>
      <c r="AW944">
        <v>291.45278052861369</v>
      </c>
      <c r="AX944">
        <v>42.309432443218228</v>
      </c>
      <c r="AY944">
        <v>1.5712413913751311</v>
      </c>
      <c r="AZ944" t="s">
        <v>133</v>
      </c>
      <c r="BA944" t="str">
        <f>VLOOKUP($AZ944,Sheet1!$A$2:$B$58,2,FALSE)</f>
        <v>Isobutanol</v>
      </c>
      <c r="BB944" t="s">
        <v>192</v>
      </c>
      <c r="BC944">
        <v>4</v>
      </c>
      <c r="BD944">
        <v>17.47854648300871</v>
      </c>
      <c r="BE944">
        <v>32.959000000000003</v>
      </c>
      <c r="BF944">
        <v>74.120199999999997</v>
      </c>
      <c r="BG944">
        <f>VLOOKUP($AZ944,Sheet1!$A$2:$C$58,3,FALSE)</f>
        <v>5.6020000000000003</v>
      </c>
      <c r="BH944">
        <v>108</v>
      </c>
      <c r="BI944" t="s">
        <v>248</v>
      </c>
      <c r="BJ944">
        <v>1.187530524742243</v>
      </c>
      <c r="BK944">
        <v>0.16666666666666699</v>
      </c>
      <c r="BL944">
        <v>0.478026973026973</v>
      </c>
      <c r="BM944">
        <v>100</v>
      </c>
      <c r="BN944">
        <v>0</v>
      </c>
      <c r="BO944">
        <v>609.69944579292235</v>
      </c>
      <c r="BP944">
        <v>88.508462556632537</v>
      </c>
      <c r="BQ944">
        <v>2.099399878840805</v>
      </c>
      <c r="BR944">
        <v>356.89797940293681</v>
      </c>
      <c r="BS944">
        <v>252.80146638998559</v>
      </c>
      <c r="BT944">
        <v>0.66666666666666796</v>
      </c>
      <c r="BU944">
        <v>0</v>
      </c>
      <c r="BV944">
        <v>36.563933562850373</v>
      </c>
      <c r="BW944">
        <v>0.90140739215998777</v>
      </c>
      <c r="BX944">
        <v>29.688263118556069</v>
      </c>
      <c r="BY944">
        <v>1.1023109950010199</v>
      </c>
      <c r="BZ944">
        <v>72.796128799577687</v>
      </c>
      <c r="CA944">
        <v>36.232195236727307</v>
      </c>
      <c r="CB944">
        <v>0</v>
      </c>
      <c r="CC944">
        <v>0</v>
      </c>
      <c r="CD944">
        <v>36.563933562850373</v>
      </c>
      <c r="CE944">
        <v>49.245201895704938</v>
      </c>
      <c r="CF944">
        <v>40.187153086523097</v>
      </c>
      <c r="CG944">
        <v>3.6232195236727311</v>
      </c>
      <c r="CH944">
        <v>0</v>
      </c>
      <c r="CI944">
        <v>0</v>
      </c>
      <c r="CJ944">
        <v>36.563933562850373</v>
      </c>
      <c r="CK944">
        <v>61.01487721067334</v>
      </c>
      <c r="CL944">
        <v>23.141915693500259</v>
      </c>
      <c r="CM944">
        <v>0</v>
      </c>
      <c r="CN944">
        <v>1.309027954322705</v>
      </c>
      <c r="CO944">
        <v>36.563933562850373</v>
      </c>
      <c r="CP944">
        <v>45.97263200989817</v>
      </c>
      <c r="CQ944">
        <v>40.187153086523097</v>
      </c>
      <c r="CR944">
        <v>2.3141915693500268</v>
      </c>
      <c r="CS944">
        <v>0</v>
      </c>
      <c r="CT944">
        <v>1.309027954322705</v>
      </c>
      <c r="CU944">
        <v>36.563933562850373</v>
      </c>
      <c r="CV944">
        <f t="shared" si="14"/>
        <v>252.80146638998559</v>
      </c>
    </row>
    <row r="945" spans="1:100" x14ac:dyDescent="0.25">
      <c r="A945" s="1">
        <v>1060</v>
      </c>
      <c r="B945" t="s">
        <v>105</v>
      </c>
      <c r="C945" t="s">
        <v>114</v>
      </c>
      <c r="D945">
        <v>1</v>
      </c>
      <c r="E945">
        <v>0</v>
      </c>
      <c r="F945">
        <v>1</v>
      </c>
      <c r="G945">
        <v>28.009699999999999</v>
      </c>
      <c r="H945">
        <v>2</v>
      </c>
      <c r="I945" t="s">
        <v>119</v>
      </c>
      <c r="J945">
        <v>1.333</v>
      </c>
      <c r="K945">
        <v>500</v>
      </c>
      <c r="L945">
        <v>50</v>
      </c>
      <c r="N945" t="s">
        <v>121</v>
      </c>
      <c r="O945">
        <v>50</v>
      </c>
      <c r="P945">
        <v>0.25</v>
      </c>
      <c r="Q945">
        <v>3.2500000000000001E-2</v>
      </c>
      <c r="R945">
        <v>77.5</v>
      </c>
      <c r="S945">
        <v>170</v>
      </c>
      <c r="T945">
        <v>100</v>
      </c>
      <c r="U945">
        <v>1812.1301775147931</v>
      </c>
      <c r="V945">
        <v>20</v>
      </c>
      <c r="W945">
        <v>0.95</v>
      </c>
      <c r="X945">
        <v>1</v>
      </c>
      <c r="Y945">
        <v>46521.138790495483</v>
      </c>
      <c r="Z945">
        <v>232605693.9524774</v>
      </c>
      <c r="AA945">
        <v>310063390.03865242</v>
      </c>
      <c r="AB945">
        <v>310063.3900386524</v>
      </c>
      <c r="AC945">
        <v>0</v>
      </c>
      <c r="AD945">
        <v>2410.788116299047</v>
      </c>
      <c r="AE945">
        <v>4339418.6093382835</v>
      </c>
      <c r="AF945">
        <v>2169709.3046691418</v>
      </c>
      <c r="AG945">
        <v>60.772906710991258</v>
      </c>
      <c r="AH945">
        <v>95.488906498488916</v>
      </c>
      <c r="AI945">
        <v>95.488906498488916</v>
      </c>
      <c r="AJ945">
        <v>10077.0601762562</v>
      </c>
      <c r="AK945">
        <v>854.70085470085473</v>
      </c>
      <c r="AL945" t="s">
        <v>123</v>
      </c>
      <c r="AM945">
        <v>7400.3902536328906</v>
      </c>
      <c r="AN945">
        <v>519.16557607531945</v>
      </c>
      <c r="AO945">
        <v>16233.114104743119</v>
      </c>
      <c r="AP945">
        <v>18851.316860665269</v>
      </c>
      <c r="AQ945">
        <v>2618.2027559221528</v>
      </c>
      <c r="AR945">
        <v>4.6444287050669449E-3</v>
      </c>
      <c r="AS945">
        <v>154.66117560504921</v>
      </c>
      <c r="AT945">
        <v>113.5800557448126</v>
      </c>
      <c r="AU945">
        <v>7.9680737164469662</v>
      </c>
      <c r="AV945">
        <v>249.14334808539539</v>
      </c>
      <c r="AW945">
        <v>289.32712282928497</v>
      </c>
      <c r="AX945">
        <v>40.183774743889593</v>
      </c>
      <c r="AY945">
        <v>1.57124139137513</v>
      </c>
      <c r="AZ945" t="s">
        <v>134</v>
      </c>
      <c r="BA945" t="str">
        <f>VLOOKUP($AZ945,Sheet1!$A$2:$B$58,2,FALSE)</f>
        <v>Butanol (PW1)</v>
      </c>
      <c r="BB945" t="s">
        <v>192</v>
      </c>
      <c r="BC945">
        <v>4</v>
      </c>
      <c r="BD945">
        <v>17.47854648300871</v>
      </c>
      <c r="BE945">
        <v>33.075000000000003</v>
      </c>
      <c r="BF945">
        <v>74.120199999999997</v>
      </c>
      <c r="BG945">
        <f>VLOOKUP($AZ945,Sheet1!$A$2:$C$58,3,FALSE)</f>
        <v>6.03</v>
      </c>
      <c r="BH945">
        <v>117.7</v>
      </c>
      <c r="BI945" t="s">
        <v>248</v>
      </c>
      <c r="BJ945">
        <v>1.187530524742247</v>
      </c>
      <c r="BK945">
        <v>0.16666666666666599</v>
      </c>
      <c r="BL945">
        <v>0.41136752136751997</v>
      </c>
      <c r="BM945">
        <v>100</v>
      </c>
      <c r="BN945">
        <v>0</v>
      </c>
      <c r="BO945">
        <v>703.33000978654593</v>
      </c>
      <c r="BP945">
        <v>97.683391752235565</v>
      </c>
      <c r="BQ945">
        <v>2.6320257351973111</v>
      </c>
      <c r="BR945">
        <v>447.44437498354279</v>
      </c>
      <c r="BS945">
        <v>255.88563480300309</v>
      </c>
      <c r="BT945">
        <v>0.66666666666666397</v>
      </c>
      <c r="BU945">
        <v>0</v>
      </c>
      <c r="BV945">
        <v>42.488882994224511</v>
      </c>
      <c r="BW945">
        <v>0.77843891552752442</v>
      </c>
      <c r="BX945">
        <v>29.688263118556161</v>
      </c>
      <c r="BY945">
        <v>1.1023109950010199</v>
      </c>
      <c r="BZ945">
        <v>84.592271607787964</v>
      </c>
      <c r="CA945">
        <v>42.103388613563453</v>
      </c>
      <c r="CB945">
        <v>0</v>
      </c>
      <c r="CC945">
        <v>0</v>
      </c>
      <c r="CD945">
        <v>42.488882994224511</v>
      </c>
      <c r="CE945">
        <v>57.225069008971722</v>
      </c>
      <c r="CF945">
        <v>46.699221855580859</v>
      </c>
      <c r="CG945">
        <v>4.2103388613563446</v>
      </c>
      <c r="CH945">
        <v>0</v>
      </c>
      <c r="CI945">
        <v>0</v>
      </c>
      <c r="CJ945">
        <v>42.488882994224511</v>
      </c>
      <c r="CK945">
        <v>72.811020018883596</v>
      </c>
      <c r="CL945">
        <v>29.01310907033637</v>
      </c>
      <c r="CM945">
        <v>0</v>
      </c>
      <c r="CN945">
        <v>1.309027954322709</v>
      </c>
      <c r="CO945">
        <v>42.488882994224511</v>
      </c>
      <c r="CP945">
        <v>53.952499123164948</v>
      </c>
      <c r="CQ945">
        <v>46.699221855580859</v>
      </c>
      <c r="CR945">
        <v>2.9013109070336371</v>
      </c>
      <c r="CS945">
        <v>0</v>
      </c>
      <c r="CT945">
        <v>1.309027954322709</v>
      </c>
      <c r="CU945">
        <v>42.488882994224511</v>
      </c>
      <c r="CV945">
        <f t="shared" si="14"/>
        <v>255.88563480300309</v>
      </c>
    </row>
    <row r="946" spans="1:100" x14ac:dyDescent="0.25">
      <c r="A946" s="1">
        <v>122</v>
      </c>
      <c r="B946" t="s">
        <v>98</v>
      </c>
      <c r="C946" t="s">
        <v>112</v>
      </c>
      <c r="D946">
        <v>2</v>
      </c>
      <c r="E946">
        <v>4</v>
      </c>
      <c r="F946">
        <v>1</v>
      </c>
      <c r="G946">
        <v>44.051760000000002</v>
      </c>
      <c r="H946">
        <v>10</v>
      </c>
      <c r="I946" t="s">
        <v>119</v>
      </c>
      <c r="J946">
        <v>1.1759999999999999</v>
      </c>
      <c r="K946">
        <v>500</v>
      </c>
      <c r="L946">
        <v>100</v>
      </c>
      <c r="N946" t="s">
        <v>120</v>
      </c>
      <c r="O946">
        <v>0</v>
      </c>
      <c r="P946">
        <v>0.2</v>
      </c>
      <c r="Q946">
        <v>3.2500000000000001E-2</v>
      </c>
      <c r="R946">
        <v>77.5</v>
      </c>
      <c r="S946">
        <v>170</v>
      </c>
      <c r="T946">
        <v>100</v>
      </c>
      <c r="U946">
        <v>1812.1301775147931</v>
      </c>
      <c r="V946">
        <v>20</v>
      </c>
      <c r="W946">
        <v>0.95</v>
      </c>
      <c r="X946">
        <v>1</v>
      </c>
      <c r="Y946">
        <v>51591.572481876632</v>
      </c>
      <c r="Z946">
        <v>257957862.40938309</v>
      </c>
      <c r="AA946">
        <v>303358446.19343448</v>
      </c>
      <c r="AB946">
        <v>303358.44619343447</v>
      </c>
      <c r="AC946">
        <v>0</v>
      </c>
      <c r="AD946">
        <v>2673.544824442256</v>
      </c>
      <c r="AE946">
        <v>962476.13679921243</v>
      </c>
      <c r="AF946">
        <v>962476.13679921243</v>
      </c>
      <c r="AG946">
        <v>42.398767784006083</v>
      </c>
      <c r="AH946">
        <v>84.717149561066662</v>
      </c>
      <c r="AI946">
        <v>84.717149561066662</v>
      </c>
      <c r="AJ946">
        <v>9859.1495012866235</v>
      </c>
      <c r="AK946">
        <v>854.70085470085473</v>
      </c>
      <c r="AL946" t="s">
        <v>123</v>
      </c>
      <c r="AM946">
        <v>6565.5790909826655</v>
      </c>
      <c r="AN946">
        <v>575.75048987531034</v>
      </c>
      <c r="AO946">
        <v>14401.91542538133</v>
      </c>
      <c r="AP946">
        <v>17855.179936845459</v>
      </c>
      <c r="AQ946">
        <v>3453.2645114641241</v>
      </c>
      <c r="AR946">
        <v>1.024352617621666E-2</v>
      </c>
      <c r="AS946">
        <v>232.53386870846171</v>
      </c>
      <c r="AT946">
        <v>154.85306375954099</v>
      </c>
      <c r="AU946">
        <v>13.57941562850085</v>
      </c>
      <c r="AV946">
        <v>339.67768824673522</v>
      </c>
      <c r="AW946">
        <v>421.12497296633461</v>
      </c>
      <c r="AX946">
        <v>81.447284719599395</v>
      </c>
      <c r="AY946">
        <v>1.9981040485102071</v>
      </c>
      <c r="AZ946" t="s">
        <v>140</v>
      </c>
      <c r="BA946" t="str">
        <f>VLOOKUP($AZ946,Sheet1!$A$2:$B$58,2,FALSE)</f>
        <v>1-Propanol (PW2)</v>
      </c>
      <c r="BB946" t="s">
        <v>193</v>
      </c>
      <c r="BC946">
        <v>3</v>
      </c>
      <c r="BD946">
        <v>24.155999999999999</v>
      </c>
      <c r="BE946">
        <v>30.68</v>
      </c>
      <c r="BF946">
        <v>60.093820000000001</v>
      </c>
      <c r="BG946">
        <f>VLOOKUP($AZ946,Sheet1!$A$2:$C$58,3,FALSE)</f>
        <v>6.01</v>
      </c>
      <c r="BH946">
        <v>97</v>
      </c>
      <c r="BI946" t="s">
        <v>98</v>
      </c>
      <c r="BJ946">
        <v>1.1916214590024869</v>
      </c>
      <c r="BK946">
        <v>0.432235294117647</v>
      </c>
      <c r="BL946">
        <v>0.58963977744255702</v>
      </c>
      <c r="BM946">
        <v>100</v>
      </c>
      <c r="BN946">
        <v>-0.68367057879068371</v>
      </c>
      <c r="BO946">
        <v>714.20719747381827</v>
      </c>
      <c r="BP946">
        <v>138.13058045856491</v>
      </c>
      <c r="BQ946">
        <v>2.1970645234401802</v>
      </c>
      <c r="BR946">
        <v>373.50096898483059</v>
      </c>
      <c r="BS946">
        <v>340.70622848898762</v>
      </c>
      <c r="BT946">
        <v>0.64835294117647047</v>
      </c>
      <c r="BU946">
        <v>0</v>
      </c>
      <c r="BV946">
        <v>40.96738538361803</v>
      </c>
      <c r="BW946">
        <v>0.74888840751521979</v>
      </c>
      <c r="BX946">
        <v>29.790536475062162</v>
      </c>
      <c r="BY946">
        <v>3.8580884825035691</v>
      </c>
      <c r="BZ946">
        <v>78.321243554141859</v>
      </c>
      <c r="CA946">
        <v>37.353858170523843</v>
      </c>
      <c r="CB946">
        <v>0</v>
      </c>
      <c r="CC946">
        <v>0</v>
      </c>
      <c r="CD946">
        <v>40.96738538361803</v>
      </c>
      <c r="CE946">
        <v>54.041235743301371</v>
      </c>
      <c r="CF946">
        <v>44.702771200670412</v>
      </c>
      <c r="CG946">
        <v>3.735385817052383</v>
      </c>
      <c r="CH946">
        <v>0</v>
      </c>
      <c r="CI946">
        <v>0</v>
      </c>
      <c r="CJ946">
        <v>40.96738538361803</v>
      </c>
      <c r="CK946">
        <v>69.783250219247478</v>
      </c>
      <c r="CL946">
        <v>24.218483809147859</v>
      </c>
      <c r="CM946">
        <v>0</v>
      </c>
      <c r="CN946">
        <v>4.5973810264815924</v>
      </c>
      <c r="CO946">
        <v>40.96738538361803</v>
      </c>
      <c r="CP946">
        <v>54.041235743301371</v>
      </c>
      <c r="CQ946">
        <v>47.986614791014397</v>
      </c>
      <c r="CR946">
        <v>2.4218483809147862</v>
      </c>
      <c r="CS946">
        <v>0</v>
      </c>
      <c r="CT946">
        <v>4.5973810264815924</v>
      </c>
      <c r="CU946">
        <v>40.96738538361803</v>
      </c>
      <c r="CV946">
        <f t="shared" si="14"/>
        <v>340.70622848898762</v>
      </c>
    </row>
    <row r="947" spans="1:100" x14ac:dyDescent="0.25">
      <c r="A947" s="1">
        <v>739</v>
      </c>
      <c r="B947" t="s">
        <v>101</v>
      </c>
      <c r="C947" t="s">
        <v>115</v>
      </c>
      <c r="D947">
        <v>2</v>
      </c>
      <c r="E947">
        <v>6</v>
      </c>
      <c r="F947">
        <v>2</v>
      </c>
      <c r="G947">
        <v>62.06644</v>
      </c>
      <c r="H947">
        <v>10</v>
      </c>
      <c r="I947" t="s">
        <v>119</v>
      </c>
      <c r="J947">
        <v>1.44</v>
      </c>
      <c r="K947">
        <v>500</v>
      </c>
      <c r="L947">
        <v>100</v>
      </c>
      <c r="N947" t="s">
        <v>120</v>
      </c>
      <c r="O947">
        <v>0</v>
      </c>
      <c r="P947">
        <v>0.2</v>
      </c>
      <c r="Q947">
        <v>3.2500000000000001E-2</v>
      </c>
      <c r="R947">
        <v>77.5</v>
      </c>
      <c r="S947">
        <v>170</v>
      </c>
      <c r="T947">
        <v>100</v>
      </c>
      <c r="U947">
        <v>1812.1301775147931</v>
      </c>
      <c r="V947">
        <v>20</v>
      </c>
      <c r="W947">
        <v>0.95</v>
      </c>
      <c r="X947">
        <v>1</v>
      </c>
      <c r="Y947">
        <v>51591.539232621559</v>
      </c>
      <c r="Z947">
        <v>257957696.16310781</v>
      </c>
      <c r="AA947">
        <v>371459082.47487521</v>
      </c>
      <c r="AB947">
        <v>371459.08247487521</v>
      </c>
      <c r="AC947">
        <v>0</v>
      </c>
      <c r="AD947">
        <v>2673.543101421043</v>
      </c>
      <c r="AE947">
        <v>962475.51651157544</v>
      </c>
      <c r="AF947">
        <v>962475.51651157544</v>
      </c>
      <c r="AG947">
        <v>59.737428897034697</v>
      </c>
      <c r="AH947">
        <v>84.717094963348885</v>
      </c>
      <c r="AI947">
        <v>84.717094963348885</v>
      </c>
      <c r="AJ947">
        <v>12072.420180433441</v>
      </c>
      <c r="AK947">
        <v>854.70085470085473</v>
      </c>
      <c r="AL947" t="s">
        <v>123</v>
      </c>
      <c r="AM947">
        <v>6565.5748596595386</v>
      </c>
      <c r="AN947">
        <v>575.75011882100864</v>
      </c>
      <c r="AO947">
        <v>14401.906143769311</v>
      </c>
      <c r="AP947">
        <v>20068.446013614841</v>
      </c>
      <c r="AQ947">
        <v>5666.5398698455338</v>
      </c>
      <c r="AR947">
        <v>1.2543093276999999E-2</v>
      </c>
      <c r="AS947">
        <v>202.09139233698599</v>
      </c>
      <c r="AT947">
        <v>109.90722200274421</v>
      </c>
      <c r="AU947">
        <v>9.63801304226517</v>
      </c>
      <c r="AV947">
        <v>241.08680955440661</v>
      </c>
      <c r="AW947">
        <v>335.94425445068021</v>
      </c>
      <c r="AX947">
        <v>94.85744489627362</v>
      </c>
      <c r="AY947">
        <v>1.4181577032612149</v>
      </c>
      <c r="AZ947" t="s">
        <v>140</v>
      </c>
      <c r="BA947" t="str">
        <f>VLOOKUP($AZ947,Sheet1!$A$2:$B$58,2,FALSE)</f>
        <v>1-Propanol (PW2)</v>
      </c>
      <c r="BB947" t="s">
        <v>193</v>
      </c>
      <c r="BC947">
        <v>3</v>
      </c>
      <c r="BD947">
        <v>17</v>
      </c>
      <c r="BE947">
        <v>30.68</v>
      </c>
      <c r="BF947">
        <v>60.093820000000001</v>
      </c>
      <c r="BG947">
        <f>VLOOKUP($AZ947,Sheet1!$A$2:$C$58,3,FALSE)</f>
        <v>6.01</v>
      </c>
      <c r="BH947">
        <v>97</v>
      </c>
      <c r="BI947" t="s">
        <v>242</v>
      </c>
      <c r="BJ947">
        <v>1.1916214590024869</v>
      </c>
      <c r="BK947">
        <v>0.432235294117647</v>
      </c>
      <c r="BL947">
        <v>0.41849809175903402</v>
      </c>
      <c r="BM947">
        <v>100</v>
      </c>
      <c r="BN947">
        <v>-0.68367057879068371</v>
      </c>
      <c r="BO947">
        <v>802.73784054459372</v>
      </c>
      <c r="BP947">
        <v>226.66159479382131</v>
      </c>
      <c r="BQ947">
        <v>2.197062339531469</v>
      </c>
      <c r="BR947">
        <v>373.50059772034967</v>
      </c>
      <c r="BS947">
        <v>429.23724282424399</v>
      </c>
      <c r="BT947">
        <v>0.64835294117647047</v>
      </c>
      <c r="BU947">
        <v>0</v>
      </c>
      <c r="BV947">
        <v>40.621451649983598</v>
      </c>
      <c r="BW947">
        <v>0.75526596795100964</v>
      </c>
      <c r="BX947">
        <v>29.790536475062162</v>
      </c>
      <c r="BY947">
        <v>3.8580884825035691</v>
      </c>
      <c r="BZ947">
        <v>77.975285747041596</v>
      </c>
      <c r="CA947">
        <v>37.353834097057991</v>
      </c>
      <c r="CB947">
        <v>0</v>
      </c>
      <c r="CC947">
        <v>0</v>
      </c>
      <c r="CD947">
        <v>40.621451649983598</v>
      </c>
      <c r="CE947">
        <v>53.695293583953891</v>
      </c>
      <c r="CF947">
        <v>44.356835059689388</v>
      </c>
      <c r="CG947">
        <v>3.7353834097057992</v>
      </c>
      <c r="CH947">
        <v>0</v>
      </c>
      <c r="CI947">
        <v>0</v>
      </c>
      <c r="CJ947">
        <v>40.621451649983598</v>
      </c>
      <c r="CK947">
        <v>69.437292412147201</v>
      </c>
      <c r="CL947">
        <v>24.218459735682011</v>
      </c>
      <c r="CM947">
        <v>0</v>
      </c>
      <c r="CN947">
        <v>4.5973810264815924</v>
      </c>
      <c r="CO947">
        <v>40.621451649983598</v>
      </c>
      <c r="CP947">
        <v>53.695293583953898</v>
      </c>
      <c r="CQ947">
        <v>47.640678650033387</v>
      </c>
      <c r="CR947">
        <v>2.421845973568201</v>
      </c>
      <c r="CS947">
        <v>0</v>
      </c>
      <c r="CT947">
        <v>4.5973810264815924</v>
      </c>
      <c r="CU947">
        <v>40.621451649983598</v>
      </c>
      <c r="CV947">
        <f t="shared" si="14"/>
        <v>429.23724282424399</v>
      </c>
    </row>
    <row r="948" spans="1:100" x14ac:dyDescent="0.25">
      <c r="A948" s="1">
        <v>104</v>
      </c>
      <c r="B948" t="s">
        <v>97</v>
      </c>
      <c r="C948" t="s">
        <v>111</v>
      </c>
      <c r="D948">
        <v>2</v>
      </c>
      <c r="E948">
        <v>6</v>
      </c>
      <c r="F948">
        <v>1</v>
      </c>
      <c r="G948">
        <v>46.067439999999998</v>
      </c>
      <c r="H948">
        <v>12</v>
      </c>
      <c r="I948" t="s">
        <v>119</v>
      </c>
      <c r="J948">
        <v>1.145</v>
      </c>
      <c r="K948">
        <v>500</v>
      </c>
      <c r="L948">
        <v>100</v>
      </c>
      <c r="N948" t="s">
        <v>120</v>
      </c>
      <c r="O948">
        <v>0</v>
      </c>
      <c r="P948">
        <v>0.16666666666666671</v>
      </c>
      <c r="Q948">
        <v>3.2500000000000001E-2</v>
      </c>
      <c r="R948">
        <v>77.5</v>
      </c>
      <c r="S948">
        <v>170</v>
      </c>
      <c r="T948">
        <v>100</v>
      </c>
      <c r="U948">
        <v>1812.1301775147931</v>
      </c>
      <c r="V948">
        <v>20</v>
      </c>
      <c r="W948">
        <v>0.95</v>
      </c>
      <c r="X948">
        <v>1</v>
      </c>
      <c r="Y948">
        <v>67471.396473746849</v>
      </c>
      <c r="Z948">
        <v>337356982.36873418</v>
      </c>
      <c r="AA948">
        <v>386273744.81220073</v>
      </c>
      <c r="AB948">
        <v>386273.74481220072</v>
      </c>
      <c r="AC948">
        <v>66773.504273504266</v>
      </c>
      <c r="AD948">
        <v>3496.458707546567</v>
      </c>
      <c r="AE948">
        <v>1048937.6122639701</v>
      </c>
      <c r="AF948">
        <v>1048937.6122639701</v>
      </c>
      <c r="AG948">
        <v>48.321870516713709</v>
      </c>
      <c r="AH948">
        <v>92.327488631474665</v>
      </c>
      <c r="AI948">
        <v>92.327488631474665</v>
      </c>
      <c r="AJ948">
        <v>12553.896706396519</v>
      </c>
      <c r="AK948">
        <v>2170.1388888888891</v>
      </c>
      <c r="AL948" t="s">
        <v>125</v>
      </c>
      <c r="AM948">
        <v>7155.3803689392862</v>
      </c>
      <c r="AN948">
        <v>752.96579855125185</v>
      </c>
      <c r="AO948">
        <v>15695.67306735069</v>
      </c>
      <c r="AP948">
        <v>22632.38176277596</v>
      </c>
      <c r="AQ948">
        <v>6936.7086954252627</v>
      </c>
      <c r="AR948">
        <v>1.1968201501804171E-2</v>
      </c>
      <c r="AS948">
        <v>259.79740792638279</v>
      </c>
      <c r="AT948">
        <v>148.07747076894219</v>
      </c>
      <c r="AU948">
        <v>15.582298253351221</v>
      </c>
      <c r="AV948">
        <v>324.81509717058299</v>
      </c>
      <c r="AW948">
        <v>468.36725318710091</v>
      </c>
      <c r="AX948">
        <v>143.5521560165179</v>
      </c>
      <c r="AY948">
        <v>1.9106770421799</v>
      </c>
      <c r="AZ948" t="s">
        <v>170</v>
      </c>
      <c r="BA948" t="str">
        <f>VLOOKUP($AZ948,Sheet1!$A$2:$B$58,2,FALSE)</f>
        <v>Pentane</v>
      </c>
      <c r="BB948" t="s">
        <v>217</v>
      </c>
      <c r="BC948">
        <v>5</v>
      </c>
      <c r="BD948">
        <v>30.68</v>
      </c>
      <c r="BE948">
        <v>45.35</v>
      </c>
      <c r="BF948">
        <v>72.147580000000005</v>
      </c>
      <c r="BG948">
        <f>VLOOKUP($AZ948,Sheet1!$A$2:$C$58,3,FALSE)</f>
        <v>6.4</v>
      </c>
      <c r="BH948">
        <v>36.1</v>
      </c>
      <c r="BI948" t="s">
        <v>231</v>
      </c>
      <c r="BJ948">
        <v>1.1965548279015501</v>
      </c>
      <c r="BK948">
        <v>0.43093749999999997</v>
      </c>
      <c r="BL948">
        <v>0.51736407826664998</v>
      </c>
      <c r="BM948">
        <v>100</v>
      </c>
      <c r="BN948">
        <v>-1.083268280330477</v>
      </c>
      <c r="BO948">
        <v>905.29527051103832</v>
      </c>
      <c r="BP948">
        <v>277.46834781701062</v>
      </c>
      <c r="BQ948">
        <v>2.4965447173574371</v>
      </c>
      <c r="BR948">
        <v>424.41260195076421</v>
      </c>
      <c r="BS948">
        <v>480.88266856027411</v>
      </c>
      <c r="BT948">
        <v>1.07734375</v>
      </c>
      <c r="BU948">
        <v>0</v>
      </c>
      <c r="BV948">
        <v>59.300599498111069</v>
      </c>
      <c r="BW948">
        <v>0.76474774932831091</v>
      </c>
      <c r="BX948">
        <v>29.913870697538758</v>
      </c>
      <c r="BY948">
        <v>3.8580884825035691</v>
      </c>
      <c r="BZ948">
        <v>104.6264562420446</v>
      </c>
      <c r="CA948">
        <v>40.709442343722458</v>
      </c>
      <c r="CB948">
        <v>0</v>
      </c>
      <c r="CC948">
        <v>4.6164144002110108</v>
      </c>
      <c r="CD948">
        <v>59.300599498111069</v>
      </c>
      <c r="CE948">
        <v>78.165318718624945</v>
      </c>
      <c r="CF948">
        <v>67.987958132694331</v>
      </c>
      <c r="CG948">
        <v>4.070944234372246</v>
      </c>
      <c r="CH948">
        <v>0</v>
      </c>
      <c r="CI948">
        <v>4.6164144002110108</v>
      </c>
      <c r="CJ948">
        <v>59.300599498111069</v>
      </c>
      <c r="CK948">
        <v>91.436700812870228</v>
      </c>
      <c r="CL948">
        <v>27.519686914548149</v>
      </c>
      <c r="CM948">
        <v>0</v>
      </c>
      <c r="CN948">
        <v>4.6164144002110108</v>
      </c>
      <c r="CO948">
        <v>59.300599498111069</v>
      </c>
      <c r="CP948">
        <v>73.548904318413932</v>
      </c>
      <c r="CQ948">
        <v>66.668982589776888</v>
      </c>
      <c r="CR948">
        <v>2.7519686914548149</v>
      </c>
      <c r="CS948">
        <v>0</v>
      </c>
      <c r="CT948">
        <v>4.6164144002110108</v>
      </c>
      <c r="CU948">
        <v>59.300599498111069</v>
      </c>
      <c r="CV948">
        <f t="shared" si="14"/>
        <v>480.88266856027411</v>
      </c>
    </row>
    <row r="949" spans="1:100" x14ac:dyDescent="0.25">
      <c r="A949" s="1">
        <v>951</v>
      </c>
      <c r="B949" t="s">
        <v>103</v>
      </c>
      <c r="C949" t="s">
        <v>116</v>
      </c>
      <c r="D949">
        <v>2</v>
      </c>
      <c r="E949">
        <v>4</v>
      </c>
      <c r="F949">
        <v>2</v>
      </c>
      <c r="G949">
        <v>60.050759999999997</v>
      </c>
      <c r="H949">
        <v>8</v>
      </c>
      <c r="I949" t="s">
        <v>119</v>
      </c>
      <c r="J949">
        <v>1.3440000000000001</v>
      </c>
      <c r="K949">
        <v>500</v>
      </c>
      <c r="L949">
        <v>100</v>
      </c>
      <c r="N949" t="s">
        <v>120</v>
      </c>
      <c r="O949">
        <v>0</v>
      </c>
      <c r="P949">
        <v>0.25</v>
      </c>
      <c r="Q949">
        <v>3.2500000000000001E-2</v>
      </c>
      <c r="R949">
        <v>77.5</v>
      </c>
      <c r="S949">
        <v>170</v>
      </c>
      <c r="T949">
        <v>100</v>
      </c>
      <c r="U949">
        <v>1812.1301775147931</v>
      </c>
      <c r="V949">
        <v>20</v>
      </c>
      <c r="W949">
        <v>0.95</v>
      </c>
      <c r="X949">
        <v>1</v>
      </c>
      <c r="Y949">
        <v>44165.493250274158</v>
      </c>
      <c r="Z949">
        <v>220827466.25137079</v>
      </c>
      <c r="AA949">
        <v>296792114.64184242</v>
      </c>
      <c r="AB949">
        <v>296792.11464184237</v>
      </c>
      <c r="AC949">
        <v>0</v>
      </c>
      <c r="AD949">
        <v>2288.7153893145851</v>
      </c>
      <c r="AE949">
        <v>1029921.925191563</v>
      </c>
      <c r="AF949">
        <v>1029921.925191563</v>
      </c>
      <c r="AG949">
        <v>61.847594348416521</v>
      </c>
      <c r="AH949">
        <v>90.653727855361382</v>
      </c>
      <c r="AI949">
        <v>90.653727855361382</v>
      </c>
      <c r="AJ949">
        <v>9645.7437258598802</v>
      </c>
      <c r="AK949">
        <v>854.70085470085473</v>
      </c>
      <c r="AL949" t="s">
        <v>123</v>
      </c>
      <c r="AM949">
        <v>7025.6639087905069</v>
      </c>
      <c r="AN949">
        <v>492.87709505971452</v>
      </c>
      <c r="AO949">
        <v>15411.133735411429</v>
      </c>
      <c r="AP949">
        <v>18018.985584410959</v>
      </c>
      <c r="AQ949">
        <v>2607.8518489995199</v>
      </c>
      <c r="AR949">
        <v>9.3655096468266679E-3</v>
      </c>
      <c r="AS949">
        <v>155.95988538407619</v>
      </c>
      <c r="AT949">
        <v>113.5963974477592</v>
      </c>
      <c r="AU949">
        <v>7.9692201491800398</v>
      </c>
      <c r="AV949">
        <v>249.17919440153631</v>
      </c>
      <c r="AW949">
        <v>291.34497104125921</v>
      </c>
      <c r="AX949">
        <v>42.165776639722957</v>
      </c>
      <c r="AY949">
        <v>1.46575996706786</v>
      </c>
      <c r="AZ949" t="s">
        <v>164</v>
      </c>
      <c r="BA949" t="str">
        <f>VLOOKUP($AZ949,Sheet1!$A$2:$B$58,2,FALSE)</f>
        <v>Coumaric Acid</v>
      </c>
      <c r="BB949" t="s">
        <v>212</v>
      </c>
      <c r="BC949">
        <v>9</v>
      </c>
      <c r="BD949">
        <v>17</v>
      </c>
      <c r="BE949">
        <v>0</v>
      </c>
      <c r="BF949">
        <v>163.14818</v>
      </c>
      <c r="BG949">
        <f>VLOOKUP($AZ949,Sheet1!$A$2:$C$58,3,FALSE)</f>
        <v>4.1111111111111107</v>
      </c>
      <c r="BH949">
        <v>346</v>
      </c>
      <c r="BI949" t="s">
        <v>246</v>
      </c>
      <c r="BJ949">
        <v>1.198281296104025</v>
      </c>
      <c r="BK949">
        <v>0.14878612716763001</v>
      </c>
      <c r="BL949">
        <v>0.40421944076213001</v>
      </c>
      <c r="BM949">
        <v>100</v>
      </c>
      <c r="BN949">
        <v>-0.773208932809611</v>
      </c>
      <c r="BO949">
        <v>720.75942337643835</v>
      </c>
      <c r="BP949">
        <v>104.3140739599809</v>
      </c>
      <c r="BQ949">
        <v>2.4278678181104301</v>
      </c>
      <c r="BR949">
        <v>412.73752907877309</v>
      </c>
      <c r="BS949">
        <v>308.02189429766531</v>
      </c>
      <c r="BT949">
        <v>0.66953757225433508</v>
      </c>
      <c r="BU949">
        <v>0</v>
      </c>
      <c r="BV949">
        <v>42.056364156923237</v>
      </c>
      <c r="BW949">
        <v>0</v>
      </c>
      <c r="BX949">
        <v>29.957032402600628</v>
      </c>
      <c r="BY949">
        <v>3.8580884825035691</v>
      </c>
      <c r="BZ949">
        <v>82.027804538041252</v>
      </c>
      <c r="CA949">
        <v>39.971440381118008</v>
      </c>
      <c r="CB949">
        <v>0</v>
      </c>
      <c r="CC949">
        <v>0</v>
      </c>
      <c r="CD949">
        <v>42.056364156923237</v>
      </c>
      <c r="CE949">
        <v>56.046368290314547</v>
      </c>
      <c r="CF949">
        <v>46.053508195035043</v>
      </c>
      <c r="CG949">
        <v>3.9971440381118022</v>
      </c>
      <c r="CH949">
        <v>0</v>
      </c>
      <c r="CI949">
        <v>0</v>
      </c>
      <c r="CJ949">
        <v>42.056364156923237</v>
      </c>
      <c r="CK949">
        <v>73.442093327344253</v>
      </c>
      <c r="CL949">
        <v>26.762653903122629</v>
      </c>
      <c r="CM949">
        <v>0</v>
      </c>
      <c r="CN949">
        <v>4.6230752672983879</v>
      </c>
      <c r="CO949">
        <v>42.056364156923237</v>
      </c>
      <c r="CP949">
        <v>56.046368290314547</v>
      </c>
      <c r="CQ949">
        <v>49.355704814533887</v>
      </c>
      <c r="CR949">
        <v>2.6762653903122628</v>
      </c>
      <c r="CS949">
        <v>0</v>
      </c>
      <c r="CT949">
        <v>4.6230752672983879</v>
      </c>
      <c r="CU949">
        <v>42.056364156923237</v>
      </c>
      <c r="CV949">
        <f t="shared" si="14"/>
        <v>308.02189429766531</v>
      </c>
    </row>
    <row r="950" spans="1:100" x14ac:dyDescent="0.25">
      <c r="A950" s="1">
        <v>536</v>
      </c>
      <c r="B950" t="s">
        <v>99</v>
      </c>
      <c r="C950" t="s">
        <v>113</v>
      </c>
      <c r="D950">
        <v>1</v>
      </c>
      <c r="E950">
        <v>4</v>
      </c>
      <c r="F950">
        <v>1</v>
      </c>
      <c r="G950">
        <v>32.041060000000002</v>
      </c>
      <c r="H950">
        <v>6</v>
      </c>
      <c r="I950" t="s">
        <v>119</v>
      </c>
      <c r="J950">
        <v>1.2130000000000001</v>
      </c>
      <c r="K950">
        <v>500</v>
      </c>
      <c r="L950">
        <v>100</v>
      </c>
      <c r="N950" t="s">
        <v>120</v>
      </c>
      <c r="O950">
        <v>0</v>
      </c>
      <c r="P950">
        <v>0.125</v>
      </c>
      <c r="Q950">
        <v>3.2500000000000001E-2</v>
      </c>
      <c r="R950">
        <v>77.5</v>
      </c>
      <c r="S950">
        <v>170</v>
      </c>
      <c r="T950">
        <v>100</v>
      </c>
      <c r="U950">
        <v>1812.1301775147931</v>
      </c>
      <c r="V950">
        <v>20</v>
      </c>
      <c r="W950">
        <v>0.95</v>
      </c>
      <c r="X950">
        <v>1</v>
      </c>
      <c r="Y950">
        <v>65429.504780391828</v>
      </c>
      <c r="Z950">
        <v>327147523.90195912</v>
      </c>
      <c r="AA950">
        <v>396829946.49307638</v>
      </c>
      <c r="AB950">
        <v>396829.94649307651</v>
      </c>
      <c r="AC950">
        <v>0</v>
      </c>
      <c r="AD950">
        <v>3390.6451278042809</v>
      </c>
      <c r="AE950">
        <v>2034387.076682569</v>
      </c>
      <c r="AF950">
        <v>2034387.076682569</v>
      </c>
      <c r="AG950">
        <v>65.183918387210795</v>
      </c>
      <c r="AH950">
        <v>67.150031433599892</v>
      </c>
      <c r="AI950">
        <v>67.150031433599892</v>
      </c>
      <c r="AJ950">
        <v>12896.973261024979</v>
      </c>
      <c r="AK950">
        <v>854.70085470085473</v>
      </c>
      <c r="AL950" t="s">
        <v>123</v>
      </c>
      <c r="AM950">
        <v>5204.1274361039914</v>
      </c>
      <c r="AN950">
        <v>730.17874077869692</v>
      </c>
      <c r="AO950">
        <v>11415.50534371198</v>
      </c>
      <c r="AP950">
        <v>19685.980292608529</v>
      </c>
      <c r="AQ950">
        <v>8270.4749488965463</v>
      </c>
      <c r="AR950">
        <v>6.3394883937504167E-3</v>
      </c>
      <c r="AS950">
        <v>197.85513942892081</v>
      </c>
      <c r="AT950">
        <v>79.837597445278007</v>
      </c>
      <c r="AU950">
        <v>11.20182337676035</v>
      </c>
      <c r="AV950">
        <v>175.12763310577111</v>
      </c>
      <c r="AW950">
        <v>302.00670318203748</v>
      </c>
      <c r="AX950">
        <v>126.8790700762663</v>
      </c>
      <c r="AY950">
        <v>1.030162547681007</v>
      </c>
      <c r="AZ950" t="s">
        <v>134</v>
      </c>
      <c r="BA950" t="str">
        <f>VLOOKUP($AZ950,Sheet1!$A$2:$B$58,2,FALSE)</f>
        <v>Butanol (PW1)</v>
      </c>
      <c r="BB950" t="s">
        <v>192</v>
      </c>
      <c r="BC950">
        <v>4</v>
      </c>
      <c r="BD950">
        <v>19.93</v>
      </c>
      <c r="BE950">
        <v>33.075000000000003</v>
      </c>
      <c r="BF950">
        <v>74.120199999999997</v>
      </c>
      <c r="BG950">
        <f>VLOOKUP($AZ950,Sheet1!$A$2:$C$58,3,FALSE)</f>
        <v>6.03</v>
      </c>
      <c r="BH950">
        <v>117.7</v>
      </c>
      <c r="BI950" t="s">
        <v>238</v>
      </c>
      <c r="BJ950">
        <v>1.206273960307505</v>
      </c>
      <c r="BK950">
        <v>0.165794392523365</v>
      </c>
      <c r="BL950">
        <v>0.38353018073404199</v>
      </c>
      <c r="BM950">
        <v>100</v>
      </c>
      <c r="BN950">
        <v>-1.31563622119428</v>
      </c>
      <c r="BO950">
        <v>787.43921170434112</v>
      </c>
      <c r="BP950">
        <v>330.81899795586179</v>
      </c>
      <c r="BQ950">
        <v>1.479727297036491</v>
      </c>
      <c r="BR950">
        <v>251.5536404962034</v>
      </c>
      <c r="BS950">
        <v>535.88557120813766</v>
      </c>
      <c r="BT950">
        <v>0.66317757009346001</v>
      </c>
      <c r="BU950">
        <v>0</v>
      </c>
      <c r="BV950">
        <v>51.964619738284448</v>
      </c>
      <c r="BW950">
        <v>0.63649075402802002</v>
      </c>
      <c r="BX950">
        <v>30.15684900768764</v>
      </c>
      <c r="BY950">
        <v>3.8580884825035691</v>
      </c>
      <c r="BZ950">
        <v>81.572706923852948</v>
      </c>
      <c r="CA950">
        <v>29.6080871855685</v>
      </c>
      <c r="CB950">
        <v>0</v>
      </c>
      <c r="CC950">
        <v>0</v>
      </c>
      <c r="CD950">
        <v>51.964619738284448</v>
      </c>
      <c r="CE950">
        <v>62.327450253233422</v>
      </c>
      <c r="CF950">
        <v>54.925428456841303</v>
      </c>
      <c r="CG950">
        <v>2.9608087185568501</v>
      </c>
      <c r="CH950">
        <v>0</v>
      </c>
      <c r="CI950">
        <v>0</v>
      </c>
      <c r="CJ950">
        <v>51.964619738284448</v>
      </c>
      <c r="CK950">
        <v>72.92972810255543</v>
      </c>
      <c r="CL950">
        <v>16.31119669126463</v>
      </c>
      <c r="CM950">
        <v>0</v>
      </c>
      <c r="CN950">
        <v>4.6539116730063537</v>
      </c>
      <c r="CO950">
        <v>51.964619738284448</v>
      </c>
      <c r="CP950">
        <v>62.327450253233422</v>
      </c>
      <c r="CQ950">
        <v>58.249651080417273</v>
      </c>
      <c r="CR950">
        <v>1.6311196691264629</v>
      </c>
      <c r="CS950">
        <v>0</v>
      </c>
      <c r="CT950">
        <v>4.6539116730063537</v>
      </c>
      <c r="CU950">
        <v>51.964619738284448</v>
      </c>
      <c r="CV950">
        <f t="shared" si="14"/>
        <v>535.88557120813766</v>
      </c>
    </row>
    <row r="951" spans="1:100" x14ac:dyDescent="0.25">
      <c r="A951" s="1">
        <v>950</v>
      </c>
      <c r="B951" t="s">
        <v>103</v>
      </c>
      <c r="C951" t="s">
        <v>116</v>
      </c>
      <c r="D951">
        <v>2</v>
      </c>
      <c r="E951">
        <v>4</v>
      </c>
      <c r="F951">
        <v>2</v>
      </c>
      <c r="G951">
        <v>60.050759999999997</v>
      </c>
      <c r="H951">
        <v>8</v>
      </c>
      <c r="I951" t="s">
        <v>119</v>
      </c>
      <c r="J951">
        <v>1.3440000000000001</v>
      </c>
      <c r="K951">
        <v>500</v>
      </c>
      <c r="L951">
        <v>100</v>
      </c>
      <c r="N951" t="s">
        <v>120</v>
      </c>
      <c r="O951">
        <v>0</v>
      </c>
      <c r="P951">
        <v>0.25</v>
      </c>
      <c r="Q951">
        <v>3.2500000000000001E-2</v>
      </c>
      <c r="R951">
        <v>77.5</v>
      </c>
      <c r="S951">
        <v>170</v>
      </c>
      <c r="T951">
        <v>100</v>
      </c>
      <c r="U951">
        <v>1812.1301775147931</v>
      </c>
      <c r="V951">
        <v>20</v>
      </c>
      <c r="W951">
        <v>0.95</v>
      </c>
      <c r="X951">
        <v>1</v>
      </c>
      <c r="Y951">
        <v>44009.529399440209</v>
      </c>
      <c r="Z951">
        <v>220047646.99720111</v>
      </c>
      <c r="AA951">
        <v>295744037.56423831</v>
      </c>
      <c r="AB951">
        <v>295744.03756423818</v>
      </c>
      <c r="AC951">
        <v>0</v>
      </c>
      <c r="AD951">
        <v>2280.633132346285</v>
      </c>
      <c r="AE951">
        <v>1026284.909555828</v>
      </c>
      <c r="AF951">
        <v>1026284.909555828</v>
      </c>
      <c r="AG951">
        <v>61.629188795358743</v>
      </c>
      <c r="AH951">
        <v>90.333597739104007</v>
      </c>
      <c r="AI951">
        <v>90.333597739104007</v>
      </c>
      <c r="AJ951">
        <v>9611.6812208377432</v>
      </c>
      <c r="AK951">
        <v>854.70085470085473</v>
      </c>
      <c r="AL951" t="s">
        <v>123</v>
      </c>
      <c r="AM951">
        <v>7000.8538247805609</v>
      </c>
      <c r="AN951">
        <v>491.13657312559371</v>
      </c>
      <c r="AO951">
        <v>15356.71161564768</v>
      </c>
      <c r="AP951">
        <v>17958.37247344475</v>
      </c>
      <c r="AQ951">
        <v>2601.6608577970728</v>
      </c>
      <c r="AR951">
        <v>9.3655096468266679E-3</v>
      </c>
      <c r="AS951">
        <v>155.95988538407619</v>
      </c>
      <c r="AT951">
        <v>113.5963974477592</v>
      </c>
      <c r="AU951">
        <v>7.9692201491800398</v>
      </c>
      <c r="AV951">
        <v>249.17919440153631</v>
      </c>
      <c r="AW951">
        <v>291.39394537669438</v>
      </c>
      <c r="AX951">
        <v>42.214750975158069</v>
      </c>
      <c r="AY951">
        <v>1.4657599670678609</v>
      </c>
      <c r="AZ951" t="s">
        <v>163</v>
      </c>
      <c r="BA951" t="str">
        <f>VLOOKUP($AZ951,Sheet1!$A$2:$B$58,2,FALSE)</f>
        <v>Catechol</v>
      </c>
      <c r="BB951" t="s">
        <v>211</v>
      </c>
      <c r="BC951">
        <v>6</v>
      </c>
      <c r="BD951">
        <v>17</v>
      </c>
      <c r="BE951">
        <v>0</v>
      </c>
      <c r="BF951">
        <v>110.10924</v>
      </c>
      <c r="BG951">
        <f>VLOOKUP($AZ951,Sheet1!$A$2:$C$58,3,FALSE)</f>
        <v>4.333333333333333</v>
      </c>
      <c r="BH951">
        <v>245</v>
      </c>
      <c r="BI951" t="s">
        <v>246</v>
      </c>
      <c r="BJ951">
        <v>1.2151054386352329</v>
      </c>
      <c r="BK951">
        <v>0.22123674911660801</v>
      </c>
      <c r="BL951">
        <v>0.405651940073609</v>
      </c>
      <c r="BM951">
        <v>100</v>
      </c>
      <c r="BN951">
        <v>-0.73820200886495713</v>
      </c>
      <c r="BO951">
        <v>718.33489893779006</v>
      </c>
      <c r="BP951">
        <v>104.0664343118828</v>
      </c>
      <c r="BQ951">
        <v>2.3982384709289279</v>
      </c>
      <c r="BR951">
        <v>407.70054005791769</v>
      </c>
      <c r="BS951">
        <v>310.63435887987231</v>
      </c>
      <c r="BT951">
        <v>0.66371024734982398</v>
      </c>
      <c r="BU951">
        <v>0</v>
      </c>
      <c r="BV951">
        <v>41.907848380843937</v>
      </c>
      <c r="BW951">
        <v>0</v>
      </c>
      <c r="BX951">
        <v>30.37763596588082</v>
      </c>
      <c r="BY951">
        <v>3.8580884825035691</v>
      </c>
      <c r="BZ951">
        <v>81.738135583169381</v>
      </c>
      <c r="CA951">
        <v>39.830287202325437</v>
      </c>
      <c r="CB951">
        <v>0</v>
      </c>
      <c r="CC951">
        <v>0</v>
      </c>
      <c r="CD951">
        <v>41.907848380843937</v>
      </c>
      <c r="CE951">
        <v>55.848448901657846</v>
      </c>
      <c r="CF951">
        <v>45.890877101076491</v>
      </c>
      <c r="CG951">
        <v>3.9830287202325438</v>
      </c>
      <c r="CH951">
        <v>0</v>
      </c>
      <c r="CI951">
        <v>0</v>
      </c>
      <c r="CJ951">
        <v>41.907848380843937</v>
      </c>
      <c r="CK951">
        <v>73.031879030063877</v>
      </c>
      <c r="CL951">
        <v>26.436046351393902</v>
      </c>
      <c r="CM951">
        <v>0</v>
      </c>
      <c r="CN951">
        <v>4.6879842978260386</v>
      </c>
      <c r="CO951">
        <v>41.907848380843937</v>
      </c>
      <c r="CP951">
        <v>55.848448901657846</v>
      </c>
      <c r="CQ951">
        <v>49.239437313809383</v>
      </c>
      <c r="CR951">
        <v>2.6436046351393889</v>
      </c>
      <c r="CS951">
        <v>0</v>
      </c>
      <c r="CT951">
        <v>4.6879842978260386</v>
      </c>
      <c r="CU951">
        <v>41.907848380843937</v>
      </c>
      <c r="CV951">
        <f t="shared" si="14"/>
        <v>310.63435887987231</v>
      </c>
    </row>
    <row r="952" spans="1:100" x14ac:dyDescent="0.25">
      <c r="A952" s="1">
        <v>72</v>
      </c>
      <c r="B952" t="s">
        <v>97</v>
      </c>
      <c r="C952" t="s">
        <v>111</v>
      </c>
      <c r="D952">
        <v>2</v>
      </c>
      <c r="E952">
        <v>6</v>
      </c>
      <c r="F952">
        <v>1</v>
      </c>
      <c r="G952">
        <v>46.067439999999998</v>
      </c>
      <c r="H952">
        <v>12</v>
      </c>
      <c r="I952" t="s">
        <v>119</v>
      </c>
      <c r="J952">
        <v>1.145</v>
      </c>
      <c r="K952">
        <v>500</v>
      </c>
      <c r="L952">
        <v>100</v>
      </c>
      <c r="N952" t="s">
        <v>120</v>
      </c>
      <c r="O952">
        <v>0</v>
      </c>
      <c r="P952">
        <v>0.16666666666666671</v>
      </c>
      <c r="Q952">
        <v>3.2500000000000001E-2</v>
      </c>
      <c r="R952">
        <v>77.5</v>
      </c>
      <c r="S952">
        <v>170</v>
      </c>
      <c r="T952">
        <v>100</v>
      </c>
      <c r="U952">
        <v>1812.1301775147931</v>
      </c>
      <c r="V952">
        <v>20</v>
      </c>
      <c r="W952">
        <v>0.95</v>
      </c>
      <c r="X952">
        <v>1</v>
      </c>
      <c r="Y952">
        <v>58976.788986089923</v>
      </c>
      <c r="Z952">
        <v>294883944.9304496</v>
      </c>
      <c r="AA952">
        <v>337642116.94536477</v>
      </c>
      <c r="AB952">
        <v>337642.11694536469</v>
      </c>
      <c r="AC952">
        <v>0</v>
      </c>
      <c r="AD952">
        <v>3056.2566979592152</v>
      </c>
      <c r="AE952">
        <v>916877.00938776461</v>
      </c>
      <c r="AF952">
        <v>916877.00938776461</v>
      </c>
      <c r="AG952">
        <v>42.238176617350291</v>
      </c>
      <c r="AH952">
        <v>80.70351436631104</v>
      </c>
      <c r="AI952">
        <v>80.70351436631104</v>
      </c>
      <c r="AJ952">
        <v>10973.368800724351</v>
      </c>
      <c r="AK952">
        <v>854.70085470085473</v>
      </c>
      <c r="AL952" t="s">
        <v>123</v>
      </c>
      <c r="AM952">
        <v>6254.5223633891064</v>
      </c>
      <c r="AN952">
        <v>658.16786572927776</v>
      </c>
      <c r="AO952">
        <v>13719.59744227288</v>
      </c>
      <c r="AP952">
        <v>18740.7598845436</v>
      </c>
      <c r="AQ952">
        <v>5021.1624422707191</v>
      </c>
      <c r="AR952">
        <v>1.196820150180416E-2</v>
      </c>
      <c r="AS952">
        <v>259.79740792638268</v>
      </c>
      <c r="AT952">
        <v>148.07747076894219</v>
      </c>
      <c r="AU952">
        <v>15.582298253351221</v>
      </c>
      <c r="AV952">
        <v>324.81509717058287</v>
      </c>
      <c r="AW952">
        <v>443.6924456830223</v>
      </c>
      <c r="AX952">
        <v>118.8773485124394</v>
      </c>
      <c r="AY952">
        <v>1.9106770421798991</v>
      </c>
      <c r="AZ952" t="s">
        <v>143</v>
      </c>
      <c r="BA952" t="str">
        <f>VLOOKUP($AZ952,Sheet1!$A$2:$B$58,2,FALSE)</f>
        <v>Pentanol (PW2)</v>
      </c>
      <c r="BB952" t="s">
        <v>196</v>
      </c>
      <c r="BC952">
        <v>5</v>
      </c>
      <c r="BD952">
        <v>30.68</v>
      </c>
      <c r="BE952">
        <v>34.726999999999997</v>
      </c>
      <c r="BF952">
        <v>88.14658</v>
      </c>
      <c r="BG952">
        <f>VLOOKUP($AZ952,Sheet1!$A$2:$C$58,3,FALSE)</f>
        <v>6</v>
      </c>
      <c r="BH952">
        <v>138</v>
      </c>
      <c r="BI952" t="s">
        <v>231</v>
      </c>
      <c r="BJ952">
        <v>1.2155047773385961</v>
      </c>
      <c r="BK952">
        <v>0.40352380952380701</v>
      </c>
      <c r="BL952">
        <v>0.59188161047962196</v>
      </c>
      <c r="BM952">
        <v>100</v>
      </c>
      <c r="BN952">
        <v>-1.3257039152977259</v>
      </c>
      <c r="BO952">
        <v>749.63039538174382</v>
      </c>
      <c r="BP952">
        <v>200.8464976908287</v>
      </c>
      <c r="BQ952">
        <v>2.012635797313846</v>
      </c>
      <c r="BR952">
        <v>342.14808554335377</v>
      </c>
      <c r="BS952">
        <v>407.48230983839011</v>
      </c>
      <c r="BT952">
        <v>1.008809523809518</v>
      </c>
      <c r="BU952">
        <v>0</v>
      </c>
      <c r="BV952">
        <v>51.834690344812273</v>
      </c>
      <c r="BW952">
        <v>0.66995673686850821</v>
      </c>
      <c r="BX952">
        <v>30.387619433464891</v>
      </c>
      <c r="BY952">
        <v>3.8580884825035691</v>
      </c>
      <c r="BZ952">
        <v>87.41883883329524</v>
      </c>
      <c r="CA952">
        <v>35.58414848848296</v>
      </c>
      <c r="CB952">
        <v>0</v>
      </c>
      <c r="CC952">
        <v>0</v>
      </c>
      <c r="CD952">
        <v>51.834690344812273</v>
      </c>
      <c r="CE952">
        <v>64.289142315781305</v>
      </c>
      <c r="CF952">
        <v>55.393105193660567</v>
      </c>
      <c r="CG952">
        <v>3.558414848848297</v>
      </c>
      <c r="CH952">
        <v>0</v>
      </c>
      <c r="CI952">
        <v>0</v>
      </c>
      <c r="CJ952">
        <v>51.834690344812273</v>
      </c>
      <c r="CK952">
        <v>78.709721009807339</v>
      </c>
      <c r="CL952">
        <v>22.185505683116961</v>
      </c>
      <c r="CM952">
        <v>0</v>
      </c>
      <c r="CN952">
        <v>4.6895249818781011</v>
      </c>
      <c r="CO952">
        <v>51.834690344812273</v>
      </c>
      <c r="CP952">
        <v>64.289142315781305</v>
      </c>
      <c r="CQ952">
        <v>58.742765895002073</v>
      </c>
      <c r="CR952">
        <v>2.2185505683116959</v>
      </c>
      <c r="CS952">
        <v>0</v>
      </c>
      <c r="CT952">
        <v>4.6895249818781011</v>
      </c>
      <c r="CU952">
        <v>51.834690344812273</v>
      </c>
      <c r="CV952">
        <f t="shared" si="14"/>
        <v>407.48230983839011</v>
      </c>
    </row>
    <row r="953" spans="1:100" x14ac:dyDescent="0.25">
      <c r="A953" s="1">
        <v>538</v>
      </c>
      <c r="B953" t="s">
        <v>99</v>
      </c>
      <c r="C953" t="s">
        <v>113</v>
      </c>
      <c r="D953">
        <v>1</v>
      </c>
      <c r="E953">
        <v>4</v>
      </c>
      <c r="F953">
        <v>1</v>
      </c>
      <c r="G953">
        <v>32.041060000000002</v>
      </c>
      <c r="H953">
        <v>6</v>
      </c>
      <c r="I953" t="s">
        <v>119</v>
      </c>
      <c r="J953">
        <v>1.2130000000000001</v>
      </c>
      <c r="K953">
        <v>500</v>
      </c>
      <c r="L953">
        <v>100</v>
      </c>
      <c r="N953" t="s">
        <v>120</v>
      </c>
      <c r="O953">
        <v>0</v>
      </c>
      <c r="P953">
        <v>0.125</v>
      </c>
      <c r="Q953">
        <v>3.2500000000000001E-2</v>
      </c>
      <c r="R953">
        <v>77.5</v>
      </c>
      <c r="S953">
        <v>170</v>
      </c>
      <c r="T953">
        <v>100</v>
      </c>
      <c r="U953">
        <v>1812.1301775147931</v>
      </c>
      <c r="V953">
        <v>20</v>
      </c>
      <c r="W953">
        <v>0.95</v>
      </c>
      <c r="X953">
        <v>1</v>
      </c>
      <c r="Y953">
        <v>68733.624764458364</v>
      </c>
      <c r="Z953">
        <v>343668123.82229179</v>
      </c>
      <c r="AA953">
        <v>416869434.19643998</v>
      </c>
      <c r="AB953">
        <v>416869.43419643998</v>
      </c>
      <c r="AC953">
        <v>0</v>
      </c>
      <c r="AD953">
        <v>3561.8690788835102</v>
      </c>
      <c r="AE953">
        <v>2137121.447330106</v>
      </c>
      <c r="AF953">
        <v>2137121.447330106</v>
      </c>
      <c r="AG953">
        <v>68.475636521190779</v>
      </c>
      <c r="AH953">
        <v>70.541036172748477</v>
      </c>
      <c r="AI953">
        <v>70.541036172748477</v>
      </c>
      <c r="AJ953">
        <v>13548.2566113843</v>
      </c>
      <c r="AK953">
        <v>854.70085470085473</v>
      </c>
      <c r="AL953" t="s">
        <v>123</v>
      </c>
      <c r="AM953">
        <v>5466.9303033880069</v>
      </c>
      <c r="AN953">
        <v>767.05198592161969</v>
      </c>
      <c r="AO953">
        <v>11991.976149367239</v>
      </c>
      <c r="AP953">
        <v>20636.939755394778</v>
      </c>
      <c r="AQ953">
        <v>8644.9636060275407</v>
      </c>
      <c r="AR953">
        <v>6.3394883937504167E-3</v>
      </c>
      <c r="AS953">
        <v>197.85513942892081</v>
      </c>
      <c r="AT953">
        <v>79.837597445278021</v>
      </c>
      <c r="AU953">
        <v>11.20182337676035</v>
      </c>
      <c r="AV953">
        <v>175.1276331057712</v>
      </c>
      <c r="AW953">
        <v>301.37638441679007</v>
      </c>
      <c r="AX953">
        <v>126.24875131101901</v>
      </c>
      <c r="AY953">
        <v>1.030162547681007</v>
      </c>
      <c r="AZ953" t="s">
        <v>167</v>
      </c>
      <c r="BA953" t="str">
        <f>VLOOKUP($AZ953,Sheet1!$A$2:$B$58,2,FALSE)</f>
        <v>Benzoate (PW1)</v>
      </c>
      <c r="BB953" t="s">
        <v>215</v>
      </c>
      <c r="BC953">
        <v>7</v>
      </c>
      <c r="BD953">
        <v>19.93</v>
      </c>
      <c r="BE953">
        <v>0</v>
      </c>
      <c r="BF953">
        <v>121.1121</v>
      </c>
      <c r="BG953">
        <f>VLOOKUP($AZ953,Sheet1!$A$2:$C$58,3,FALSE)</f>
        <v>4.1428571428571432</v>
      </c>
      <c r="BH953">
        <v>249.2</v>
      </c>
      <c r="BI953" t="s">
        <v>238</v>
      </c>
      <c r="BJ953">
        <v>1.2185121176419731</v>
      </c>
      <c r="BK953">
        <v>9.6588021778584193E-2</v>
      </c>
      <c r="BL953">
        <v>0.365093356850555</v>
      </c>
      <c r="BM953">
        <v>100</v>
      </c>
      <c r="BN953">
        <v>-2.1216379830510781</v>
      </c>
      <c r="BO953">
        <v>825.47759021579134</v>
      </c>
      <c r="BP953">
        <v>345.79854424110169</v>
      </c>
      <c r="BQ953">
        <v>1.603129329267966</v>
      </c>
      <c r="BR953">
        <v>272.53198597555422</v>
      </c>
      <c r="BS953">
        <v>552.94560424023712</v>
      </c>
      <c r="BT953">
        <v>0.67611615245008938</v>
      </c>
      <c r="BU953">
        <v>0</v>
      </c>
      <c r="BV953">
        <v>54.588777434693277</v>
      </c>
      <c r="BW953">
        <v>0</v>
      </c>
      <c r="BX953">
        <v>30.462802941049318</v>
      </c>
      <c r="BY953">
        <v>3.8580884825035691</v>
      </c>
      <c r="BZ953">
        <v>85.692041343487404</v>
      </c>
      <c r="CA953">
        <v>31.103263908794119</v>
      </c>
      <c r="CB953">
        <v>0</v>
      </c>
      <c r="CC953">
        <v>0</v>
      </c>
      <c r="CD953">
        <v>54.588777434693277</v>
      </c>
      <c r="CE953">
        <v>65.474919802771225</v>
      </c>
      <c r="CF953">
        <v>57.699103825572699</v>
      </c>
      <c r="CG953">
        <v>3.1103263908794121</v>
      </c>
      <c r="CH953">
        <v>0</v>
      </c>
      <c r="CI953">
        <v>0</v>
      </c>
      <c r="CJ953">
        <v>54.588777434693277</v>
      </c>
      <c r="CK953">
        <v>76.96137586216571</v>
      </c>
      <c r="CL953">
        <v>17.671470860606892</v>
      </c>
      <c r="CM953">
        <v>0</v>
      </c>
      <c r="CN953">
        <v>4.7011275668655292</v>
      </c>
      <c r="CO953">
        <v>54.588777434693277</v>
      </c>
      <c r="CP953">
        <v>65.474919802771225</v>
      </c>
      <c r="CQ953">
        <v>61.057052087619503</v>
      </c>
      <c r="CR953">
        <v>1.767147086060689</v>
      </c>
      <c r="CS953">
        <v>0</v>
      </c>
      <c r="CT953">
        <v>4.7011275668655292</v>
      </c>
      <c r="CU953">
        <v>54.588777434693277</v>
      </c>
      <c r="CV953">
        <f t="shared" si="14"/>
        <v>552.94560424023712</v>
      </c>
    </row>
    <row r="954" spans="1:100" x14ac:dyDescent="0.25">
      <c r="A954" s="1">
        <v>537</v>
      </c>
      <c r="B954" t="s">
        <v>99</v>
      </c>
      <c r="C954" t="s">
        <v>113</v>
      </c>
      <c r="D954">
        <v>1</v>
      </c>
      <c r="E954">
        <v>4</v>
      </c>
      <c r="F954">
        <v>1</v>
      </c>
      <c r="G954">
        <v>32.041060000000002</v>
      </c>
      <c r="H954">
        <v>6</v>
      </c>
      <c r="I954" t="s">
        <v>119</v>
      </c>
      <c r="J954">
        <v>1.2130000000000001</v>
      </c>
      <c r="K954">
        <v>500</v>
      </c>
      <c r="L954">
        <v>100</v>
      </c>
      <c r="N954" t="s">
        <v>120</v>
      </c>
      <c r="O954">
        <v>0</v>
      </c>
      <c r="P954">
        <v>0.125</v>
      </c>
      <c r="Q954">
        <v>3.2500000000000001E-2</v>
      </c>
      <c r="R954">
        <v>77.5</v>
      </c>
      <c r="S954">
        <v>170</v>
      </c>
      <c r="T954">
        <v>100</v>
      </c>
      <c r="U954">
        <v>1812.1301775147931</v>
      </c>
      <c r="V954">
        <v>20</v>
      </c>
      <c r="W954">
        <v>0.95</v>
      </c>
      <c r="X954">
        <v>1</v>
      </c>
      <c r="Y954">
        <v>68733.62476445816</v>
      </c>
      <c r="Z954">
        <v>343668123.82229078</v>
      </c>
      <c r="AA954">
        <v>416869434.19643873</v>
      </c>
      <c r="AB954">
        <v>416869.43419643881</v>
      </c>
      <c r="AC954">
        <v>0</v>
      </c>
      <c r="AD954">
        <v>3561.8690788835002</v>
      </c>
      <c r="AE954">
        <v>2137121.4473301</v>
      </c>
      <c r="AF954">
        <v>2137121.4473301</v>
      </c>
      <c r="AG954">
        <v>68.47563652119058</v>
      </c>
      <c r="AH954">
        <v>70.54103617274825</v>
      </c>
      <c r="AI954">
        <v>70.54103617274825</v>
      </c>
      <c r="AJ954">
        <v>13548.25661138426</v>
      </c>
      <c r="AK954">
        <v>854.70085470085473</v>
      </c>
      <c r="AL954" t="s">
        <v>123</v>
      </c>
      <c r="AM954">
        <v>5466.9303033879896</v>
      </c>
      <c r="AN954">
        <v>767.05198592161753</v>
      </c>
      <c r="AO954">
        <v>11991.976149367199</v>
      </c>
      <c r="AP954">
        <v>20636.93975539472</v>
      </c>
      <c r="AQ954">
        <v>8644.9636060275207</v>
      </c>
      <c r="AR954">
        <v>6.3394883937504158E-3</v>
      </c>
      <c r="AS954">
        <v>197.85513942892081</v>
      </c>
      <c r="AT954">
        <v>79.837597445277993</v>
      </c>
      <c r="AU954">
        <v>11.20182337676035</v>
      </c>
      <c r="AV954">
        <v>175.12763310577111</v>
      </c>
      <c r="AW954">
        <v>301.37638441679007</v>
      </c>
      <c r="AX954">
        <v>126.24875131101901</v>
      </c>
      <c r="AY954">
        <v>1.0301625476810059</v>
      </c>
      <c r="AZ954" t="s">
        <v>168</v>
      </c>
      <c r="BA954" t="str">
        <f>VLOOKUP($AZ954,Sheet1!$A$2:$B$58,2,FALSE)</f>
        <v>Benzoate (PW2)</v>
      </c>
      <c r="BB954" t="s">
        <v>215</v>
      </c>
      <c r="BC954">
        <v>7</v>
      </c>
      <c r="BD954">
        <v>19.93</v>
      </c>
      <c r="BE954">
        <v>0</v>
      </c>
      <c r="BF954">
        <v>121.1121</v>
      </c>
      <c r="BG954">
        <f>VLOOKUP($AZ954,Sheet1!$A$2:$C$58,3,FALSE)</f>
        <v>4.1428571428571432</v>
      </c>
      <c r="BH954">
        <v>249.2</v>
      </c>
      <c r="BI954" t="s">
        <v>238</v>
      </c>
      <c r="BJ954">
        <v>1.218512117641976</v>
      </c>
      <c r="BK954">
        <v>9.6588021778584193E-2</v>
      </c>
      <c r="BL954">
        <v>0.36509335685055599</v>
      </c>
      <c r="BM954">
        <v>100</v>
      </c>
      <c r="BN954">
        <v>-2.121637983051079</v>
      </c>
      <c r="BO954">
        <v>825.47759021578918</v>
      </c>
      <c r="BP954">
        <v>345.79854424110101</v>
      </c>
      <c r="BQ954">
        <v>1.6031293292679549</v>
      </c>
      <c r="BR954">
        <v>272.5319859755524</v>
      </c>
      <c r="BS954">
        <v>552.94560424023678</v>
      </c>
      <c r="BT954">
        <v>0.67611615245008938</v>
      </c>
      <c r="BU954">
        <v>0</v>
      </c>
      <c r="BV954">
        <v>54.588777434693142</v>
      </c>
      <c r="BW954">
        <v>0</v>
      </c>
      <c r="BX954">
        <v>30.462802941049389</v>
      </c>
      <c r="BY954">
        <v>3.8580884825035691</v>
      </c>
      <c r="BZ954">
        <v>85.692041343487148</v>
      </c>
      <c r="CA954">
        <v>31.10326390879402</v>
      </c>
      <c r="CB954">
        <v>0</v>
      </c>
      <c r="CC954">
        <v>0</v>
      </c>
      <c r="CD954">
        <v>54.588777434693142</v>
      </c>
      <c r="CE954">
        <v>65.474919802771041</v>
      </c>
      <c r="CF954">
        <v>57.699103825572543</v>
      </c>
      <c r="CG954">
        <v>3.110326390879401</v>
      </c>
      <c r="CH954">
        <v>0</v>
      </c>
      <c r="CI954">
        <v>0</v>
      </c>
      <c r="CJ954">
        <v>54.588777434693142</v>
      </c>
      <c r="CK954">
        <v>76.961375862165426</v>
      </c>
      <c r="CL954">
        <v>17.67147086060676</v>
      </c>
      <c r="CM954">
        <v>0</v>
      </c>
      <c r="CN954">
        <v>4.7011275668655399</v>
      </c>
      <c r="CO954">
        <v>54.588777434693142</v>
      </c>
      <c r="CP954">
        <v>65.474919802771041</v>
      </c>
      <c r="CQ954">
        <v>61.057052087619347</v>
      </c>
      <c r="CR954">
        <v>1.7671470860606759</v>
      </c>
      <c r="CS954">
        <v>0</v>
      </c>
      <c r="CT954">
        <v>4.7011275668655399</v>
      </c>
      <c r="CU954">
        <v>54.588777434693142</v>
      </c>
      <c r="CV954">
        <f t="shared" si="14"/>
        <v>552.94560424023678</v>
      </c>
    </row>
    <row r="955" spans="1:100" x14ac:dyDescent="0.25">
      <c r="A955" s="1">
        <v>996</v>
      </c>
      <c r="B955" t="s">
        <v>104</v>
      </c>
      <c r="C955" t="s">
        <v>117</v>
      </c>
      <c r="D955">
        <v>2</v>
      </c>
      <c r="E955">
        <v>4</v>
      </c>
      <c r="F955">
        <v>2</v>
      </c>
      <c r="G955">
        <v>60.050759999999997</v>
      </c>
      <c r="H955">
        <v>8</v>
      </c>
      <c r="I955" t="s">
        <v>119</v>
      </c>
      <c r="J955">
        <v>1.131</v>
      </c>
      <c r="K955">
        <v>500</v>
      </c>
      <c r="L955">
        <v>100</v>
      </c>
      <c r="N955" t="s">
        <v>120</v>
      </c>
      <c r="O955">
        <v>0</v>
      </c>
      <c r="P955">
        <v>0.25</v>
      </c>
      <c r="Q955">
        <v>3.2500000000000001E-2</v>
      </c>
      <c r="R955">
        <v>77.5</v>
      </c>
      <c r="S955">
        <v>170</v>
      </c>
      <c r="T955">
        <v>100</v>
      </c>
      <c r="U955">
        <v>1812.1301775147931</v>
      </c>
      <c r="V955">
        <v>20</v>
      </c>
      <c r="W955">
        <v>0.95</v>
      </c>
      <c r="X955">
        <v>1</v>
      </c>
      <c r="Y955">
        <v>36167.223697989277</v>
      </c>
      <c r="Z955">
        <v>180836118.4899464</v>
      </c>
      <c r="AA955">
        <v>204525650.0121294</v>
      </c>
      <c r="AB955">
        <v>204525.65001212939</v>
      </c>
      <c r="AC955">
        <v>0</v>
      </c>
      <c r="AD955">
        <v>1874.234280534326</v>
      </c>
      <c r="AE955">
        <v>843405.42624044663</v>
      </c>
      <c r="AF955">
        <v>843405.42624044663</v>
      </c>
      <c r="AG955">
        <v>50.64713683386276</v>
      </c>
      <c r="AH955">
        <v>74.236545617684101</v>
      </c>
      <c r="AI955">
        <v>74.236545617684101</v>
      </c>
      <c r="AJ955">
        <v>6647.0836253942043</v>
      </c>
      <c r="AK955">
        <v>854.70085470085473</v>
      </c>
      <c r="AL955" t="s">
        <v>123</v>
      </c>
      <c r="AM955">
        <v>5753.3322853705176</v>
      </c>
      <c r="AN955">
        <v>403.61818335469769</v>
      </c>
      <c r="AO955">
        <v>12620.2127550063</v>
      </c>
      <c r="AP955">
        <v>13658.734948820271</v>
      </c>
      <c r="AQ955">
        <v>1038.5221938139771</v>
      </c>
      <c r="AR955">
        <v>7.8812436090483322E-3</v>
      </c>
      <c r="AS955">
        <v>131.2430285486534</v>
      </c>
      <c r="AT955">
        <v>113.5963974477592</v>
      </c>
      <c r="AU955">
        <v>7.9692201491800398</v>
      </c>
      <c r="AV955">
        <v>249.17919440153631</v>
      </c>
      <c r="AW955">
        <v>269.68424678427277</v>
      </c>
      <c r="AX955">
        <v>20.505052382736469</v>
      </c>
      <c r="AY955">
        <v>1.46575996706786</v>
      </c>
      <c r="AZ955" t="s">
        <v>148</v>
      </c>
      <c r="BA955" t="str">
        <f>VLOOKUP($AZ955,Sheet1!$A$2:$B$58,2,FALSE)</f>
        <v>L-Lysine</v>
      </c>
      <c r="BB955" t="s">
        <v>201</v>
      </c>
      <c r="BC955">
        <v>6</v>
      </c>
      <c r="BD955">
        <v>14.6</v>
      </c>
      <c r="BE955">
        <v>0</v>
      </c>
      <c r="BF955">
        <v>147.19319999999999</v>
      </c>
      <c r="BG955">
        <f>VLOOKUP($AZ955,Sheet1!$A$2:$C$58,3,FALSE)</f>
        <v>4.833333333333333</v>
      </c>
      <c r="BI955" t="s">
        <v>247</v>
      </c>
      <c r="BJ955">
        <v>1.226180656072799</v>
      </c>
      <c r="BK955">
        <v>0.19800000000000001</v>
      </c>
      <c r="BL955">
        <v>0.49361131868139402</v>
      </c>
      <c r="BM955">
        <v>100</v>
      </c>
      <c r="BN955">
        <v>-0.67416377408958583</v>
      </c>
      <c r="BO955">
        <v>546.34939795281105</v>
      </c>
      <c r="BP955">
        <v>41.540887752559087</v>
      </c>
      <c r="BQ955">
        <v>1.7432811686345651</v>
      </c>
      <c r="BR955">
        <v>296.35779866787601</v>
      </c>
      <c r="BS955">
        <v>249.99159928493501</v>
      </c>
      <c r="BT955">
        <v>0.59400000000000008</v>
      </c>
      <c r="BU955">
        <v>0</v>
      </c>
      <c r="BV955">
        <v>29.577927910975848</v>
      </c>
      <c r="BW955">
        <v>0</v>
      </c>
      <c r="BX955">
        <v>30.654516401819979</v>
      </c>
      <c r="BY955">
        <v>3.8580884825035691</v>
      </c>
      <c r="BZ955">
        <v>62.31063209708303</v>
      </c>
      <c r="CA955">
        <v>32.732704186107178</v>
      </c>
      <c r="CB955">
        <v>0</v>
      </c>
      <c r="CC955">
        <v>0</v>
      </c>
      <c r="CD955">
        <v>29.577927910975848</v>
      </c>
      <c r="CE955">
        <v>41.034374376113362</v>
      </c>
      <c r="CF955">
        <v>32.851198329586573</v>
      </c>
      <c r="CG955">
        <v>3.2732704186107182</v>
      </c>
      <c r="CH955">
        <v>0</v>
      </c>
      <c r="CI955">
        <v>0</v>
      </c>
      <c r="CJ955">
        <v>29.577927910975848</v>
      </c>
      <c r="CK955">
        <v>53.525021373280062</v>
      </c>
      <c r="CL955">
        <v>19.21637999564107</v>
      </c>
      <c r="CM955">
        <v>0</v>
      </c>
      <c r="CN955">
        <v>4.7307134666631363</v>
      </c>
      <c r="CO955">
        <v>29.577927910975848</v>
      </c>
      <c r="CP955">
        <v>41.034374376113362</v>
      </c>
      <c r="CQ955">
        <v>36.230279377203097</v>
      </c>
      <c r="CR955">
        <v>1.921637999564108</v>
      </c>
      <c r="CS955">
        <v>0</v>
      </c>
      <c r="CT955">
        <v>4.7307134666631363</v>
      </c>
      <c r="CU955">
        <v>29.577927910975848</v>
      </c>
      <c r="CV955">
        <f t="shared" si="14"/>
        <v>249.99159928493501</v>
      </c>
    </row>
    <row r="956" spans="1:100" x14ac:dyDescent="0.25">
      <c r="A956" s="1">
        <v>938</v>
      </c>
      <c r="B956" t="s">
        <v>103</v>
      </c>
      <c r="C956" t="s">
        <v>116</v>
      </c>
      <c r="D956">
        <v>2</v>
      </c>
      <c r="E956">
        <v>4</v>
      </c>
      <c r="F956">
        <v>2</v>
      </c>
      <c r="G956">
        <v>60.050759999999997</v>
      </c>
      <c r="H956">
        <v>8</v>
      </c>
      <c r="I956" t="s">
        <v>119</v>
      </c>
      <c r="J956">
        <v>1.3440000000000001</v>
      </c>
      <c r="K956">
        <v>500</v>
      </c>
      <c r="L956">
        <v>100</v>
      </c>
      <c r="N956" t="s">
        <v>120</v>
      </c>
      <c r="O956">
        <v>0</v>
      </c>
      <c r="P956">
        <v>0.25</v>
      </c>
      <c r="Q956">
        <v>3.2500000000000001E-2</v>
      </c>
      <c r="R956">
        <v>77.5</v>
      </c>
      <c r="S956">
        <v>170</v>
      </c>
      <c r="T956">
        <v>100</v>
      </c>
      <c r="U956">
        <v>1812.1301775147931</v>
      </c>
      <c r="V956">
        <v>20</v>
      </c>
      <c r="W956">
        <v>0.95</v>
      </c>
      <c r="X956">
        <v>1</v>
      </c>
      <c r="Y956">
        <v>35648.13393365364</v>
      </c>
      <c r="Z956">
        <v>178240669.6682682</v>
      </c>
      <c r="AA956">
        <v>239555460.03415251</v>
      </c>
      <c r="AB956">
        <v>239555.46003415249</v>
      </c>
      <c r="AC956">
        <v>0</v>
      </c>
      <c r="AD956">
        <v>1847.3343492839649</v>
      </c>
      <c r="AE956">
        <v>831300.45717778406</v>
      </c>
      <c r="AF956">
        <v>831300.45717778406</v>
      </c>
      <c r="AG956">
        <v>49.920224241873377</v>
      </c>
      <c r="AH956">
        <v>73.171066240788548</v>
      </c>
      <c r="AI956">
        <v>73.171066240788548</v>
      </c>
      <c r="AJ956">
        <v>7785.5524511099557</v>
      </c>
      <c r="AK956">
        <v>854.70085470085473</v>
      </c>
      <c r="AL956" t="s">
        <v>123</v>
      </c>
      <c r="AM956">
        <v>5670.7576336611128</v>
      </c>
      <c r="AN956">
        <v>397.8252568799233</v>
      </c>
      <c r="AO956">
        <v>12439.08126093405</v>
      </c>
      <c r="AP956">
        <v>14708.836196351849</v>
      </c>
      <c r="AQ956">
        <v>2269.7549354177941</v>
      </c>
      <c r="AR956">
        <v>9.3655096468266679E-3</v>
      </c>
      <c r="AS956">
        <v>155.95988538407619</v>
      </c>
      <c r="AT956">
        <v>113.5963974477592</v>
      </c>
      <c r="AU956">
        <v>7.9692201491800398</v>
      </c>
      <c r="AV956">
        <v>249.17919440153631</v>
      </c>
      <c r="AW956">
        <v>294.6468374237387</v>
      </c>
      <c r="AX956">
        <v>45.467643022202402</v>
      </c>
      <c r="AY956">
        <v>1.46575996706786</v>
      </c>
      <c r="AZ956" t="s">
        <v>149</v>
      </c>
      <c r="BA956" t="str">
        <f>VLOOKUP($AZ956,Sheet1!$A$2:$B$58,2,FALSE)</f>
        <v>Glutarate</v>
      </c>
      <c r="BB956" t="s">
        <v>202</v>
      </c>
      <c r="BC956">
        <v>5</v>
      </c>
      <c r="BD956">
        <v>17</v>
      </c>
      <c r="BE956">
        <v>0</v>
      </c>
      <c r="BF956">
        <v>130.09654</v>
      </c>
      <c r="BG956">
        <f>VLOOKUP($AZ956,Sheet1!$A$2:$C$58,3,FALSE)</f>
        <v>3.6</v>
      </c>
      <c r="BH956">
        <v>200</v>
      </c>
      <c r="BI956" t="s">
        <v>246</v>
      </c>
      <c r="BJ956">
        <v>1.235345992795325</v>
      </c>
      <c r="BK956">
        <v>0.23116666666666699</v>
      </c>
      <c r="BL956">
        <v>0.50079903244965496</v>
      </c>
      <c r="BM956">
        <v>100</v>
      </c>
      <c r="BN956">
        <v>-0.8982293062815363</v>
      </c>
      <c r="BO956">
        <v>588.35344785407381</v>
      </c>
      <c r="BP956">
        <v>90.79019741671172</v>
      </c>
      <c r="BQ956">
        <v>1.691496656836216</v>
      </c>
      <c r="BR956">
        <v>287.55443166215667</v>
      </c>
      <c r="BS956">
        <v>300.79901619191708</v>
      </c>
      <c r="BT956">
        <v>0.57791666666666752</v>
      </c>
      <c r="BU956">
        <v>0</v>
      </c>
      <c r="BV956">
        <v>33.9457524844739</v>
      </c>
      <c r="BW956">
        <v>0</v>
      </c>
      <c r="BX956">
        <v>30.883649819883139</v>
      </c>
      <c r="BY956">
        <v>3.8580884825035691</v>
      </c>
      <c r="BZ956">
        <v>66.20866081774156</v>
      </c>
      <c r="CA956">
        <v>32.262908333267653</v>
      </c>
      <c r="CB956">
        <v>0</v>
      </c>
      <c r="CC956">
        <v>0</v>
      </c>
      <c r="CD956">
        <v>33.9457524844739</v>
      </c>
      <c r="CE956">
        <v>45.237770401117579</v>
      </c>
      <c r="CF956">
        <v>37.172043317800657</v>
      </c>
      <c r="CG956">
        <v>3.226290833326765</v>
      </c>
      <c r="CH956">
        <v>0</v>
      </c>
      <c r="CI956">
        <v>0</v>
      </c>
      <c r="CJ956">
        <v>33.9457524844739</v>
      </c>
      <c r="CK956">
        <v>57.357380259564763</v>
      </c>
      <c r="CL956">
        <v>18.645553628380281</v>
      </c>
      <c r="CM956">
        <v>0</v>
      </c>
      <c r="CN956">
        <v>4.766074146710582</v>
      </c>
      <c r="CO956">
        <v>33.9457524844739</v>
      </c>
      <c r="CP956">
        <v>45.237770401117579</v>
      </c>
      <c r="CQ956">
        <v>40.576381994022512</v>
      </c>
      <c r="CR956">
        <v>1.864555362838028</v>
      </c>
      <c r="CS956">
        <v>0</v>
      </c>
      <c r="CT956">
        <v>4.766074146710582</v>
      </c>
      <c r="CU956">
        <v>33.9457524844739</v>
      </c>
      <c r="CV956">
        <f t="shared" si="14"/>
        <v>300.79901619191708</v>
      </c>
    </row>
    <row r="957" spans="1:100" x14ac:dyDescent="0.25">
      <c r="A957" s="1">
        <v>792</v>
      </c>
      <c r="B957" t="s">
        <v>101</v>
      </c>
      <c r="C957" t="s">
        <v>115</v>
      </c>
      <c r="D957">
        <v>2</v>
      </c>
      <c r="E957">
        <v>6</v>
      </c>
      <c r="F957">
        <v>2</v>
      </c>
      <c r="G957">
        <v>62.06644</v>
      </c>
      <c r="H957">
        <v>10</v>
      </c>
      <c r="I957" t="s">
        <v>119</v>
      </c>
      <c r="J957">
        <v>1.44</v>
      </c>
      <c r="K957">
        <v>500</v>
      </c>
      <c r="L957">
        <v>100</v>
      </c>
      <c r="N957" t="s">
        <v>120</v>
      </c>
      <c r="O957">
        <v>0</v>
      </c>
      <c r="P957">
        <v>0.2</v>
      </c>
      <c r="Q957">
        <v>3.2500000000000001E-2</v>
      </c>
      <c r="R957">
        <v>77.5</v>
      </c>
      <c r="S957">
        <v>170</v>
      </c>
      <c r="T957">
        <v>100</v>
      </c>
      <c r="U957">
        <v>1812.1301775147931</v>
      </c>
      <c r="V957">
        <v>20</v>
      </c>
      <c r="W957">
        <v>0.95</v>
      </c>
      <c r="X957">
        <v>1</v>
      </c>
      <c r="Y957">
        <v>53446.159177014917</v>
      </c>
      <c r="Z957">
        <v>267230795.88507459</v>
      </c>
      <c r="AA957">
        <v>384812346.07450742</v>
      </c>
      <c r="AB957">
        <v>384812.3460745074</v>
      </c>
      <c r="AC957">
        <v>0</v>
      </c>
      <c r="AD957">
        <v>2769.6520067152569</v>
      </c>
      <c r="AE957">
        <v>997074.72241749242</v>
      </c>
      <c r="AF957">
        <v>997074.72241749242</v>
      </c>
      <c r="AG957">
        <v>61.884878434441937</v>
      </c>
      <c r="AH957">
        <v>87.762517067187702</v>
      </c>
      <c r="AI957">
        <v>87.762517067187702</v>
      </c>
      <c r="AJ957">
        <v>12506.401247421491</v>
      </c>
      <c r="AK957">
        <v>854.70085470085473</v>
      </c>
      <c r="AL957" t="s">
        <v>123</v>
      </c>
      <c r="AM957">
        <v>6801.5950727070467</v>
      </c>
      <c r="AN957">
        <v>596.44726547014579</v>
      </c>
      <c r="AO957">
        <v>14919.627901421911</v>
      </c>
      <c r="AP957">
        <v>20759.14444029954</v>
      </c>
      <c r="AQ957">
        <v>5839.5165388776277</v>
      </c>
      <c r="AR957">
        <v>1.2543093276999999E-2</v>
      </c>
      <c r="AS957">
        <v>202.09139233698599</v>
      </c>
      <c r="AT957">
        <v>109.90722200274421</v>
      </c>
      <c r="AU957">
        <v>9.6380130422651682</v>
      </c>
      <c r="AV957">
        <v>241.08680955440661</v>
      </c>
      <c r="AW957">
        <v>335.44776955958378</v>
      </c>
      <c r="AX957">
        <v>94.360960005177191</v>
      </c>
      <c r="AY957">
        <v>1.4181577032612149</v>
      </c>
      <c r="AZ957" t="s">
        <v>166</v>
      </c>
      <c r="BA957" t="str">
        <f>VLOOKUP($AZ957,Sheet1!$A$2:$B$58,2,FALSE)</f>
        <v>Acetone</v>
      </c>
      <c r="BB957" t="s">
        <v>214</v>
      </c>
      <c r="BC957">
        <v>3</v>
      </c>
      <c r="BD957">
        <v>17</v>
      </c>
      <c r="BE957">
        <v>0</v>
      </c>
      <c r="BF957">
        <v>58.078139999999998</v>
      </c>
      <c r="BG957">
        <f>VLOOKUP($AZ957,Sheet1!$A$2:$C$58,3,FALSE)</f>
        <v>5.333333333333333</v>
      </c>
      <c r="BH957">
        <v>56</v>
      </c>
      <c r="BI957" t="s">
        <v>243</v>
      </c>
      <c r="BJ957">
        <v>1.237186340956236</v>
      </c>
      <c r="BK957">
        <v>0.431717171717172</v>
      </c>
      <c r="BL957">
        <v>0.40397590869446198</v>
      </c>
      <c r="BM957">
        <v>100</v>
      </c>
      <c r="BN957">
        <v>-0.98671383838195004</v>
      </c>
      <c r="BO957">
        <v>830.36577761198157</v>
      </c>
      <c r="BP957">
        <v>233.58066155510519</v>
      </c>
      <c r="BQ957">
        <v>2.2733143417312731</v>
      </c>
      <c r="BR957">
        <v>386.46343809431642</v>
      </c>
      <c r="BS957">
        <v>443.90233951766521</v>
      </c>
      <c r="BT957">
        <v>0.64757575757575803</v>
      </c>
      <c r="BU957">
        <v>0</v>
      </c>
      <c r="BV957">
        <v>42.081717335420528</v>
      </c>
      <c r="BW957">
        <v>0</v>
      </c>
      <c r="BX957">
        <v>30.929658523905889</v>
      </c>
      <c r="BY957">
        <v>3.8580884825035691</v>
      </c>
      <c r="BZ957">
        <v>80.778352340270786</v>
      </c>
      <c r="CA957">
        <v>38.696635004850258</v>
      </c>
      <c r="CB957">
        <v>0</v>
      </c>
      <c r="CC957">
        <v>0</v>
      </c>
      <c r="CD957">
        <v>42.081717335420528</v>
      </c>
      <c r="CE957">
        <v>55.625539587118119</v>
      </c>
      <c r="CF957">
        <v>45.951380835905553</v>
      </c>
      <c r="CG957">
        <v>3.8696635004850259</v>
      </c>
      <c r="CH957">
        <v>0</v>
      </c>
      <c r="CI957">
        <v>0</v>
      </c>
      <c r="CJ957">
        <v>42.081717335420528</v>
      </c>
      <c r="CK957">
        <v>71.913885648013377</v>
      </c>
      <c r="CL957">
        <v>25.058993939838871</v>
      </c>
      <c r="CM957">
        <v>0</v>
      </c>
      <c r="CN957">
        <v>4.7731743727539859</v>
      </c>
      <c r="CO957">
        <v>42.081717335420528</v>
      </c>
      <c r="CP957">
        <v>55.625539587118119</v>
      </c>
      <c r="CQ957">
        <v>49.360791102158402</v>
      </c>
      <c r="CR957">
        <v>2.5058993939838872</v>
      </c>
      <c r="CS957">
        <v>0</v>
      </c>
      <c r="CT957">
        <v>4.7731743727539859</v>
      </c>
      <c r="CU957">
        <v>42.081717335420528</v>
      </c>
      <c r="CV957">
        <f t="shared" si="14"/>
        <v>443.90233951766521</v>
      </c>
    </row>
    <row r="958" spans="1:100" x14ac:dyDescent="0.25">
      <c r="A958" s="1">
        <v>999</v>
      </c>
      <c r="B958" t="s">
        <v>104</v>
      </c>
      <c r="C958" t="s">
        <v>117</v>
      </c>
      <c r="D958">
        <v>2</v>
      </c>
      <c r="E958">
        <v>4</v>
      </c>
      <c r="F958">
        <v>2</v>
      </c>
      <c r="G958">
        <v>60.050759999999997</v>
      </c>
      <c r="H958">
        <v>8</v>
      </c>
      <c r="I958" t="s">
        <v>119</v>
      </c>
      <c r="J958">
        <v>1.131</v>
      </c>
      <c r="K958">
        <v>500</v>
      </c>
      <c r="L958">
        <v>100</v>
      </c>
      <c r="N958" t="s">
        <v>120</v>
      </c>
      <c r="O958">
        <v>0</v>
      </c>
      <c r="P958">
        <v>0.25</v>
      </c>
      <c r="Q958">
        <v>3.2500000000000001E-2</v>
      </c>
      <c r="R958">
        <v>77.5</v>
      </c>
      <c r="S958">
        <v>170</v>
      </c>
      <c r="T958">
        <v>100</v>
      </c>
      <c r="U958">
        <v>1812.1301775147931</v>
      </c>
      <c r="V958">
        <v>20</v>
      </c>
      <c r="W958">
        <v>0.95</v>
      </c>
      <c r="X958">
        <v>1</v>
      </c>
      <c r="Y958">
        <v>37504.425901450377</v>
      </c>
      <c r="Z958">
        <v>187522129.50725189</v>
      </c>
      <c r="AA958">
        <v>212087528.47270191</v>
      </c>
      <c r="AB958">
        <v>212087.5284727019</v>
      </c>
      <c r="AC958">
        <v>0</v>
      </c>
      <c r="AD958">
        <v>1943.529901084602</v>
      </c>
      <c r="AE958">
        <v>874588.45548807108</v>
      </c>
      <c r="AF958">
        <v>874588.45548807108</v>
      </c>
      <c r="AG958">
        <v>52.519701439284837</v>
      </c>
      <c r="AH958">
        <v>76.981275852060023</v>
      </c>
      <c r="AI958">
        <v>76.981275852060023</v>
      </c>
      <c r="AJ958">
        <v>6892.8446753628123</v>
      </c>
      <c r="AK958">
        <v>854.70085470085473</v>
      </c>
      <c r="AL958" t="s">
        <v>123</v>
      </c>
      <c r="AM958">
        <v>5966.0488785346524</v>
      </c>
      <c r="AN958">
        <v>418.54106293886872</v>
      </c>
      <c r="AO958">
        <v>13086.816894850201</v>
      </c>
      <c r="AP958">
        <v>14132.135471537191</v>
      </c>
      <c r="AQ958">
        <v>1045.3185766869831</v>
      </c>
      <c r="AR958">
        <v>7.8812436090483322E-3</v>
      </c>
      <c r="AS958">
        <v>131.2430285486534</v>
      </c>
      <c r="AT958">
        <v>113.5963974477592</v>
      </c>
      <c r="AU958">
        <v>7.9692201491800398</v>
      </c>
      <c r="AV958">
        <v>249.17919440153639</v>
      </c>
      <c r="AW958">
        <v>269.08255538875397</v>
      </c>
      <c r="AX958">
        <v>19.90336098721761</v>
      </c>
      <c r="AY958">
        <v>1.4657599670678609</v>
      </c>
      <c r="AZ958" t="s">
        <v>152</v>
      </c>
      <c r="BA958" t="str">
        <f>VLOOKUP($AZ958,Sheet1!$A$2:$B$58,2,FALSE)</f>
        <v>cis,cis-Muconate</v>
      </c>
      <c r="BB958" t="s">
        <v>205</v>
      </c>
      <c r="BC958">
        <v>6</v>
      </c>
      <c r="BD958">
        <v>14.6</v>
      </c>
      <c r="BE958">
        <v>0</v>
      </c>
      <c r="BF958">
        <v>140.09155999999999</v>
      </c>
      <c r="BG958">
        <f>VLOOKUP($AZ958,Sheet1!$A$2:$C$58,3,FALSE)</f>
        <v>3.333333333333333</v>
      </c>
      <c r="BH958">
        <v>345.4</v>
      </c>
      <c r="BI958" t="s">
        <v>247</v>
      </c>
      <c r="BJ958">
        <v>1.246902542345804</v>
      </c>
      <c r="BK958">
        <v>0.200619718309859</v>
      </c>
      <c r="BL958">
        <v>0.47601184536247099</v>
      </c>
      <c r="BM958">
        <v>100</v>
      </c>
      <c r="BN958">
        <v>-1.02084318012998</v>
      </c>
      <c r="BO958">
        <v>565.28541886148741</v>
      </c>
      <c r="BP958">
        <v>41.81274306747914</v>
      </c>
      <c r="BQ958">
        <v>1.832348491736598</v>
      </c>
      <c r="BR958">
        <v>311.49924359522163</v>
      </c>
      <c r="BS958">
        <v>253.78617526626579</v>
      </c>
      <c r="BT958">
        <v>0.60185915492957698</v>
      </c>
      <c r="BU958">
        <v>0</v>
      </c>
      <c r="BV958">
        <v>30.67150564054235</v>
      </c>
      <c r="BW958">
        <v>0</v>
      </c>
      <c r="BX958">
        <v>31.172563558645091</v>
      </c>
      <c r="BY958">
        <v>3.8580884825035691</v>
      </c>
      <c r="BZ958">
        <v>64.614428352915255</v>
      </c>
      <c r="CA958">
        <v>33.942922712372898</v>
      </c>
      <c r="CB958">
        <v>0</v>
      </c>
      <c r="CC958">
        <v>0</v>
      </c>
      <c r="CD958">
        <v>30.67150564054235</v>
      </c>
      <c r="CE958">
        <v>42.551528589872859</v>
      </c>
      <c r="CF958">
        <v>34.065797911779633</v>
      </c>
      <c r="CG958">
        <v>3.39429227123729</v>
      </c>
      <c r="CH958">
        <v>0</v>
      </c>
      <c r="CI958">
        <v>0</v>
      </c>
      <c r="CJ958">
        <v>30.67150564054235</v>
      </c>
      <c r="CK958">
        <v>55.680344869118969</v>
      </c>
      <c r="CL958">
        <v>20.198178891147862</v>
      </c>
      <c r="CM958">
        <v>0</v>
      </c>
      <c r="CN958">
        <v>4.8106603374287626</v>
      </c>
      <c r="CO958">
        <v>30.67150564054235</v>
      </c>
      <c r="CP958">
        <v>42.551528589872859</v>
      </c>
      <c r="CQ958">
        <v>37.501983867085897</v>
      </c>
      <c r="CR958">
        <v>2.019817889114786</v>
      </c>
      <c r="CS958">
        <v>0</v>
      </c>
      <c r="CT958">
        <v>4.8106603374287626</v>
      </c>
      <c r="CU958">
        <v>30.67150564054235</v>
      </c>
      <c r="CV958">
        <f t="shared" si="14"/>
        <v>253.78617526626579</v>
      </c>
    </row>
    <row r="959" spans="1:100" x14ac:dyDescent="0.25">
      <c r="A959" s="1">
        <v>1222</v>
      </c>
      <c r="B959" t="s">
        <v>108</v>
      </c>
      <c r="C959" t="s">
        <v>118</v>
      </c>
      <c r="D959">
        <v>1</v>
      </c>
      <c r="E959">
        <v>1</v>
      </c>
      <c r="F959">
        <v>2</v>
      </c>
      <c r="G959">
        <v>45.016539999999999</v>
      </c>
      <c r="H959">
        <v>2</v>
      </c>
      <c r="I959" t="s">
        <v>119</v>
      </c>
      <c r="J959">
        <v>1.4</v>
      </c>
      <c r="K959">
        <v>500</v>
      </c>
      <c r="L959">
        <v>50</v>
      </c>
      <c r="N959" t="s">
        <v>121</v>
      </c>
      <c r="O959">
        <v>50</v>
      </c>
      <c r="P959">
        <v>0.25</v>
      </c>
      <c r="Q959">
        <v>3.2500000000000001E-2</v>
      </c>
      <c r="R959">
        <v>77.5</v>
      </c>
      <c r="S959">
        <v>170</v>
      </c>
      <c r="T959">
        <v>100</v>
      </c>
      <c r="U959">
        <v>1812.1301775147931</v>
      </c>
      <c r="V959">
        <v>20</v>
      </c>
      <c r="W959">
        <v>0.95</v>
      </c>
      <c r="X959">
        <v>1</v>
      </c>
      <c r="Y959">
        <v>63303.534912053678</v>
      </c>
      <c r="Z959">
        <v>316517674.5602684</v>
      </c>
      <c r="AA959">
        <v>443124744.38437581</v>
      </c>
      <c r="AB959">
        <v>443124.74438437581</v>
      </c>
      <c r="AC959">
        <v>0</v>
      </c>
      <c r="AD959">
        <v>3280.4745037084122</v>
      </c>
      <c r="AE959">
        <v>5904854.1066751406</v>
      </c>
      <c r="AF959">
        <v>2952427.0533375712</v>
      </c>
      <c r="AG959">
        <v>132.90805054365291</v>
      </c>
      <c r="AH959">
        <v>129.9363146173865</v>
      </c>
      <c r="AI959">
        <v>129.9363146173865</v>
      </c>
      <c r="AJ959">
        <v>14401.554192492211</v>
      </c>
      <c r="AK959">
        <v>854.70085470085473</v>
      </c>
      <c r="AL959" t="s">
        <v>123</v>
      </c>
      <c r="AM959">
        <v>10070.064382847449</v>
      </c>
      <c r="AN959">
        <v>706.4533892479634</v>
      </c>
      <c r="AO959">
        <v>22089.1734849557</v>
      </c>
      <c r="AP959">
        <v>26032.772819288479</v>
      </c>
      <c r="AQ959">
        <v>3943.5993343327791</v>
      </c>
      <c r="AR959">
        <v>4.8778696077222223E-3</v>
      </c>
      <c r="AS959">
        <v>103.70383552281319</v>
      </c>
      <c r="AT959">
        <v>72.513305613040416</v>
      </c>
      <c r="AU959">
        <v>5.0870847065448981</v>
      </c>
      <c r="AV959">
        <v>159.06144457054029</v>
      </c>
      <c r="AW959">
        <v>187.45882246942861</v>
      </c>
      <c r="AX959">
        <v>28.397377898888379</v>
      </c>
      <c r="AY959">
        <v>0.97764066274307193</v>
      </c>
      <c r="AZ959" t="s">
        <v>143</v>
      </c>
      <c r="BA959" t="str">
        <f>VLOOKUP($AZ959,Sheet1!$A$2:$B$58,2,FALSE)</f>
        <v>Pentanol (PW2)</v>
      </c>
      <c r="BB959" t="s">
        <v>196</v>
      </c>
      <c r="BC959">
        <v>5</v>
      </c>
      <c r="BD959">
        <v>10.541709491918519</v>
      </c>
      <c r="BE959">
        <v>34.726999999999997</v>
      </c>
      <c r="BF959">
        <v>88.14658</v>
      </c>
      <c r="BG959">
        <f>VLOOKUP($AZ959,Sheet1!$A$2:$C$58,3,FALSE)</f>
        <v>6</v>
      </c>
      <c r="BH959">
        <v>138</v>
      </c>
      <c r="BI959" t="s">
        <v>251</v>
      </c>
      <c r="BJ959">
        <v>1.2482049785709159</v>
      </c>
      <c r="BK959">
        <v>0.10253521126760599</v>
      </c>
      <c r="BL959">
        <v>0.18809996759217301</v>
      </c>
      <c r="BM959">
        <v>100</v>
      </c>
      <c r="BN959">
        <v>0</v>
      </c>
      <c r="BO959">
        <v>996.59146606481897</v>
      </c>
      <c r="BP959">
        <v>150.96960548370669</v>
      </c>
      <c r="BQ959">
        <v>3.9492476061245441</v>
      </c>
      <c r="BR959">
        <v>671.37209304117255</v>
      </c>
      <c r="BS959">
        <v>325.21937302364643</v>
      </c>
      <c r="BT959">
        <v>0.51267605633802993</v>
      </c>
      <c r="BU959">
        <v>0</v>
      </c>
      <c r="BV959">
        <v>56.043122318736479</v>
      </c>
      <c r="BW959">
        <v>0.61964784550181962</v>
      </c>
      <c r="BX959">
        <v>31.20512446427291</v>
      </c>
      <c r="BY959">
        <v>1.1023109950010199</v>
      </c>
      <c r="BZ959">
        <v>113.33521361979921</v>
      </c>
      <c r="CA959">
        <v>57.29209130106274</v>
      </c>
      <c r="CB959">
        <v>0</v>
      </c>
      <c r="CC959">
        <v>0</v>
      </c>
      <c r="CD959">
        <v>56.043122318736479</v>
      </c>
      <c r="CE959">
        <v>76.095354274108445</v>
      </c>
      <c r="CF959">
        <v>61.772331448842749</v>
      </c>
      <c r="CG959">
        <v>5.7292091301062733</v>
      </c>
      <c r="CH959">
        <v>0</v>
      </c>
      <c r="CI959">
        <v>0</v>
      </c>
      <c r="CJ959">
        <v>56.043122318736479</v>
      </c>
      <c r="CK959">
        <v>100.9520229727556</v>
      </c>
      <c r="CL959">
        <v>43.5329905821254</v>
      </c>
      <c r="CM959">
        <v>0</v>
      </c>
      <c r="CN959">
        <v>1.3759100718937329</v>
      </c>
      <c r="CO959">
        <v>56.043122318736479</v>
      </c>
      <c r="CP959">
        <v>72.655579094374104</v>
      </c>
      <c r="CQ959">
        <v>61.772331448842749</v>
      </c>
      <c r="CR959">
        <v>4.3532990582125404</v>
      </c>
      <c r="CS959">
        <v>0</v>
      </c>
      <c r="CT959">
        <v>1.3759100718937329</v>
      </c>
      <c r="CU959">
        <v>56.043122318736479</v>
      </c>
      <c r="CV959">
        <f t="shared" si="14"/>
        <v>325.21937302364643</v>
      </c>
    </row>
    <row r="960" spans="1:100" x14ac:dyDescent="0.25">
      <c r="A960" s="1">
        <v>1071</v>
      </c>
      <c r="B960" t="s">
        <v>105</v>
      </c>
      <c r="C960" t="s">
        <v>114</v>
      </c>
      <c r="D960">
        <v>1</v>
      </c>
      <c r="E960">
        <v>0</v>
      </c>
      <c r="F960">
        <v>1</v>
      </c>
      <c r="G960">
        <v>28.009699999999999</v>
      </c>
      <c r="H960">
        <v>2</v>
      </c>
      <c r="I960" t="s">
        <v>119</v>
      </c>
      <c r="J960">
        <v>1.333</v>
      </c>
      <c r="K960">
        <v>500</v>
      </c>
      <c r="L960">
        <v>50</v>
      </c>
      <c r="N960" t="s">
        <v>121</v>
      </c>
      <c r="O960">
        <v>50</v>
      </c>
      <c r="P960">
        <v>0.25</v>
      </c>
      <c r="Q960">
        <v>3.2500000000000001E-2</v>
      </c>
      <c r="R960">
        <v>77.5</v>
      </c>
      <c r="S960">
        <v>170</v>
      </c>
      <c r="T960">
        <v>100</v>
      </c>
      <c r="U960">
        <v>1812.1301775147931</v>
      </c>
      <c r="V960">
        <v>20</v>
      </c>
      <c r="W960">
        <v>0.95</v>
      </c>
      <c r="X960">
        <v>1</v>
      </c>
      <c r="Y960">
        <v>63585.365501981352</v>
      </c>
      <c r="Z960">
        <v>317926827.50990671</v>
      </c>
      <c r="AA960">
        <v>423796461.07070571</v>
      </c>
      <c r="AB960">
        <v>423796.46107070573</v>
      </c>
      <c r="AC960">
        <v>0</v>
      </c>
      <c r="AD960">
        <v>3295.079344747815</v>
      </c>
      <c r="AE960">
        <v>5931142.8205460664</v>
      </c>
      <c r="AF960">
        <v>2965571.4102730332</v>
      </c>
      <c r="AG960">
        <v>83.064765530324578</v>
      </c>
      <c r="AH960">
        <v>130.51479776611609</v>
      </c>
      <c r="AI960">
        <v>130.51479776611609</v>
      </c>
      <c r="AJ960">
        <v>13773.384984797931</v>
      </c>
      <c r="AK960">
        <v>854.70085470085473</v>
      </c>
      <c r="AL960" t="s">
        <v>123</v>
      </c>
      <c r="AM960">
        <v>10114.896826874001</v>
      </c>
      <c r="AN960">
        <v>709.59855603406402</v>
      </c>
      <c r="AO960">
        <v>22187.515620239741</v>
      </c>
      <c r="AP960">
        <v>25452.58122240685</v>
      </c>
      <c r="AQ960">
        <v>3265.0656021671089</v>
      </c>
      <c r="AR960">
        <v>4.644428705066944E-3</v>
      </c>
      <c r="AS960">
        <v>154.6611756050491</v>
      </c>
      <c r="AT960">
        <v>113.5800557448126</v>
      </c>
      <c r="AU960">
        <v>7.9680737164469626</v>
      </c>
      <c r="AV960">
        <v>249.1433480853953</v>
      </c>
      <c r="AW960">
        <v>285.80673076264799</v>
      </c>
      <c r="AX960">
        <v>36.663382677252692</v>
      </c>
      <c r="AY960">
        <v>1.57124139137513</v>
      </c>
      <c r="AZ960" t="s">
        <v>139</v>
      </c>
      <c r="BA960" t="str">
        <f>VLOOKUP($AZ960,Sheet1!$A$2:$B$58,2,FALSE)</f>
        <v>Pentanol (PW1)</v>
      </c>
      <c r="BB960" t="s">
        <v>196</v>
      </c>
      <c r="BC960">
        <v>5</v>
      </c>
      <c r="BD960">
        <v>17.47854648300871</v>
      </c>
      <c r="BE960">
        <v>34.726999999999997</v>
      </c>
      <c r="BF960">
        <v>88.14658</v>
      </c>
      <c r="BG960">
        <f>VLOOKUP($AZ960,Sheet1!$A$2:$C$58,3,FALSE)</f>
        <v>6.06</v>
      </c>
      <c r="BH960">
        <v>138</v>
      </c>
      <c r="BI960" t="s">
        <v>248</v>
      </c>
      <c r="BJ960">
        <v>1.2482049785709159</v>
      </c>
      <c r="BK960">
        <v>0.10253521126760599</v>
      </c>
      <c r="BL960">
        <v>0.30096997012377302</v>
      </c>
      <c r="BM960">
        <v>100</v>
      </c>
      <c r="BN960">
        <v>0</v>
      </c>
      <c r="BO960">
        <v>949.61876311151855</v>
      </c>
      <c r="BP960">
        <v>121.8174114253823</v>
      </c>
      <c r="BQ960">
        <v>3.9723869320737299</v>
      </c>
      <c r="BR960">
        <v>675.30577845253401</v>
      </c>
      <c r="BS960">
        <v>274.31298465898448</v>
      </c>
      <c r="BT960">
        <v>0.51267605633802993</v>
      </c>
      <c r="BU960">
        <v>0</v>
      </c>
      <c r="BV960">
        <v>58.074054616879899</v>
      </c>
      <c r="BW960">
        <v>0.59797787891851784</v>
      </c>
      <c r="BX960">
        <v>31.20512446427291</v>
      </c>
      <c r="BY960">
        <v>1.1023109950010199</v>
      </c>
      <c r="BZ960">
        <v>115.6212132520496</v>
      </c>
      <c r="CA960">
        <v>57.547158635169737</v>
      </c>
      <c r="CB960">
        <v>0</v>
      </c>
      <c r="CC960">
        <v>0</v>
      </c>
      <c r="CD960">
        <v>58.074054616879899</v>
      </c>
      <c r="CE960">
        <v>78.215560139189307</v>
      </c>
      <c r="CF960">
        <v>63.828770480396869</v>
      </c>
      <c r="CG960">
        <v>5.7547158635169744</v>
      </c>
      <c r="CH960">
        <v>0</v>
      </c>
      <c r="CI960">
        <v>0</v>
      </c>
      <c r="CJ960">
        <v>58.074054616879899</v>
      </c>
      <c r="CK960">
        <v>103.23802260500599</v>
      </c>
      <c r="CL960">
        <v>43.788057916232397</v>
      </c>
      <c r="CM960">
        <v>0</v>
      </c>
      <c r="CN960">
        <v>1.3759100718937329</v>
      </c>
      <c r="CO960">
        <v>58.074054616879899</v>
      </c>
      <c r="CP960">
        <v>74.775784959454967</v>
      </c>
      <c r="CQ960">
        <v>63.828770480396869</v>
      </c>
      <c r="CR960">
        <v>4.3788057916232397</v>
      </c>
      <c r="CS960">
        <v>0</v>
      </c>
      <c r="CT960">
        <v>1.3759100718937329</v>
      </c>
      <c r="CU960">
        <v>58.074054616879899</v>
      </c>
      <c r="CV960">
        <f t="shared" si="14"/>
        <v>274.31298465898448</v>
      </c>
    </row>
    <row r="961" spans="1:100" x14ac:dyDescent="0.25">
      <c r="A961" s="1">
        <v>1072</v>
      </c>
      <c r="B961" t="s">
        <v>105</v>
      </c>
      <c r="C961" t="s">
        <v>114</v>
      </c>
      <c r="D961">
        <v>1</v>
      </c>
      <c r="E961">
        <v>0</v>
      </c>
      <c r="F961">
        <v>1</v>
      </c>
      <c r="G961">
        <v>28.009699999999999</v>
      </c>
      <c r="H961">
        <v>2</v>
      </c>
      <c r="I961" t="s">
        <v>119</v>
      </c>
      <c r="J961">
        <v>1.333</v>
      </c>
      <c r="K961">
        <v>500</v>
      </c>
      <c r="L961">
        <v>50</v>
      </c>
      <c r="N961" t="s">
        <v>121</v>
      </c>
      <c r="O961">
        <v>50</v>
      </c>
      <c r="P961">
        <v>0.25</v>
      </c>
      <c r="Q961">
        <v>3.2500000000000001E-2</v>
      </c>
      <c r="R961">
        <v>77.5</v>
      </c>
      <c r="S961">
        <v>170</v>
      </c>
      <c r="T961">
        <v>100</v>
      </c>
      <c r="U961">
        <v>1812.1301775147931</v>
      </c>
      <c r="V961">
        <v>20</v>
      </c>
      <c r="W961">
        <v>0.95</v>
      </c>
      <c r="X961">
        <v>1</v>
      </c>
      <c r="Y961">
        <v>63585.365501981352</v>
      </c>
      <c r="Z961">
        <v>317926827.50990671</v>
      </c>
      <c r="AA961">
        <v>423796461.07070571</v>
      </c>
      <c r="AB961">
        <v>423796.46107070573</v>
      </c>
      <c r="AC961">
        <v>0</v>
      </c>
      <c r="AD961">
        <v>3295.079344747815</v>
      </c>
      <c r="AE961">
        <v>5931142.8205460664</v>
      </c>
      <c r="AF961">
        <v>2965571.4102730332</v>
      </c>
      <c r="AG961">
        <v>83.064765530324578</v>
      </c>
      <c r="AH961">
        <v>130.51479776611609</v>
      </c>
      <c r="AI961">
        <v>130.51479776611609</v>
      </c>
      <c r="AJ961">
        <v>13773.384984797931</v>
      </c>
      <c r="AK961">
        <v>854.70085470085473</v>
      </c>
      <c r="AL961" t="s">
        <v>123</v>
      </c>
      <c r="AM961">
        <v>10114.896826874001</v>
      </c>
      <c r="AN961">
        <v>709.59855603406402</v>
      </c>
      <c r="AO961">
        <v>22187.515620239741</v>
      </c>
      <c r="AP961">
        <v>25452.58122240685</v>
      </c>
      <c r="AQ961">
        <v>3265.0656021671089</v>
      </c>
      <c r="AR961">
        <v>4.644428705066944E-3</v>
      </c>
      <c r="AS961">
        <v>154.6611756050491</v>
      </c>
      <c r="AT961">
        <v>113.5800557448126</v>
      </c>
      <c r="AU961">
        <v>7.9680737164469626</v>
      </c>
      <c r="AV961">
        <v>249.1433480853953</v>
      </c>
      <c r="AW961">
        <v>285.80673076264799</v>
      </c>
      <c r="AX961">
        <v>36.663382677252692</v>
      </c>
      <c r="AY961">
        <v>1.57124139137513</v>
      </c>
      <c r="AZ961" t="s">
        <v>143</v>
      </c>
      <c r="BA961" t="str">
        <f>VLOOKUP($AZ961,Sheet1!$A$2:$B$58,2,FALSE)</f>
        <v>Pentanol (PW2)</v>
      </c>
      <c r="BB961" t="s">
        <v>196</v>
      </c>
      <c r="BC961">
        <v>5</v>
      </c>
      <c r="BD961">
        <v>17.47854648300871</v>
      </c>
      <c r="BE961">
        <v>34.726999999999997</v>
      </c>
      <c r="BF961">
        <v>88.14658</v>
      </c>
      <c r="BG961">
        <f>VLOOKUP($AZ961,Sheet1!$A$2:$C$58,3,FALSE)</f>
        <v>6</v>
      </c>
      <c r="BH961">
        <v>138</v>
      </c>
      <c r="BI961" t="s">
        <v>248</v>
      </c>
      <c r="BJ961">
        <v>1.2482049785709159</v>
      </c>
      <c r="BK961">
        <v>0.10253521126760599</v>
      </c>
      <c r="BL961">
        <v>0.30096997012377302</v>
      </c>
      <c r="BM961">
        <v>100</v>
      </c>
      <c r="BN961">
        <v>0</v>
      </c>
      <c r="BO961">
        <v>949.61876311151855</v>
      </c>
      <c r="BP961">
        <v>121.8174114253823</v>
      </c>
      <c r="BQ961">
        <v>3.9723869320737299</v>
      </c>
      <c r="BR961">
        <v>675.30577845253401</v>
      </c>
      <c r="BS961">
        <v>274.31298465898448</v>
      </c>
      <c r="BT961">
        <v>0.51267605633802993</v>
      </c>
      <c r="BU961">
        <v>0</v>
      </c>
      <c r="BV961">
        <v>58.074054616879899</v>
      </c>
      <c r="BW961">
        <v>0.59797787891851784</v>
      </c>
      <c r="BX961">
        <v>31.20512446427291</v>
      </c>
      <c r="BY961">
        <v>1.1023109950010199</v>
      </c>
      <c r="BZ961">
        <v>115.6212132520496</v>
      </c>
      <c r="CA961">
        <v>57.547158635169737</v>
      </c>
      <c r="CB961">
        <v>0</v>
      </c>
      <c r="CC961">
        <v>0</v>
      </c>
      <c r="CD961">
        <v>58.074054616879899</v>
      </c>
      <c r="CE961">
        <v>78.215560139189307</v>
      </c>
      <c r="CF961">
        <v>63.828770480396869</v>
      </c>
      <c r="CG961">
        <v>5.7547158635169744</v>
      </c>
      <c r="CH961">
        <v>0</v>
      </c>
      <c r="CI961">
        <v>0</v>
      </c>
      <c r="CJ961">
        <v>58.074054616879899</v>
      </c>
      <c r="CK961">
        <v>103.23802260500599</v>
      </c>
      <c r="CL961">
        <v>43.788057916232397</v>
      </c>
      <c r="CM961">
        <v>0</v>
      </c>
      <c r="CN961">
        <v>1.3759100718937329</v>
      </c>
      <c r="CO961">
        <v>58.074054616879899</v>
      </c>
      <c r="CP961">
        <v>74.775784959454967</v>
      </c>
      <c r="CQ961">
        <v>63.828770480396869</v>
      </c>
      <c r="CR961">
        <v>4.3788057916232397</v>
      </c>
      <c r="CS961">
        <v>0</v>
      </c>
      <c r="CT961">
        <v>1.3759100718937329</v>
      </c>
      <c r="CU961">
        <v>58.074054616879899</v>
      </c>
      <c r="CV961">
        <f t="shared" si="14"/>
        <v>274.31298465898448</v>
      </c>
    </row>
    <row r="962" spans="1:100" x14ac:dyDescent="0.25">
      <c r="A962" s="1">
        <v>1221</v>
      </c>
      <c r="B962" t="s">
        <v>108</v>
      </c>
      <c r="C962" t="s">
        <v>118</v>
      </c>
      <c r="D962">
        <v>1</v>
      </c>
      <c r="E962">
        <v>1</v>
      </c>
      <c r="F962">
        <v>2</v>
      </c>
      <c r="G962">
        <v>45.016539999999999</v>
      </c>
      <c r="H962">
        <v>2</v>
      </c>
      <c r="I962" t="s">
        <v>119</v>
      </c>
      <c r="J962">
        <v>1.4</v>
      </c>
      <c r="K962">
        <v>500</v>
      </c>
      <c r="L962">
        <v>50</v>
      </c>
      <c r="N962" t="s">
        <v>121</v>
      </c>
      <c r="O962">
        <v>50</v>
      </c>
      <c r="P962">
        <v>0.25</v>
      </c>
      <c r="Q962">
        <v>3.2500000000000001E-2</v>
      </c>
      <c r="R962">
        <v>77.5</v>
      </c>
      <c r="S962">
        <v>170</v>
      </c>
      <c r="T962">
        <v>100</v>
      </c>
      <c r="U962">
        <v>1812.1301775147931</v>
      </c>
      <c r="V962">
        <v>20</v>
      </c>
      <c r="W962">
        <v>0.95</v>
      </c>
      <c r="X962">
        <v>1</v>
      </c>
      <c r="Y962">
        <v>63303.534912053343</v>
      </c>
      <c r="Z962">
        <v>316517674.56026667</v>
      </c>
      <c r="AA962">
        <v>443124744.38437331</v>
      </c>
      <c r="AB962">
        <v>443124.74438437331</v>
      </c>
      <c r="AC962">
        <v>0</v>
      </c>
      <c r="AD962">
        <v>3280.474503708394</v>
      </c>
      <c r="AE962">
        <v>5904854.1066751098</v>
      </c>
      <c r="AF962">
        <v>2952427.0533375549</v>
      </c>
      <c r="AG962">
        <v>132.90805054365219</v>
      </c>
      <c r="AH962">
        <v>129.93631461738579</v>
      </c>
      <c r="AI962">
        <v>129.93631461738579</v>
      </c>
      <c r="AJ962">
        <v>14401.554192492131</v>
      </c>
      <c r="AK962">
        <v>854.70085470085473</v>
      </c>
      <c r="AL962" t="s">
        <v>123</v>
      </c>
      <c r="AM962">
        <v>10070.0643828474</v>
      </c>
      <c r="AN962">
        <v>706.45338924795965</v>
      </c>
      <c r="AO962">
        <v>22089.17348495558</v>
      </c>
      <c r="AP962">
        <v>26032.772819288341</v>
      </c>
      <c r="AQ962">
        <v>3943.599334332765</v>
      </c>
      <c r="AR962">
        <v>4.8778696077222206E-3</v>
      </c>
      <c r="AS962">
        <v>103.70383552281319</v>
      </c>
      <c r="AT962">
        <v>72.513305613040387</v>
      </c>
      <c r="AU962">
        <v>5.0870847065448981</v>
      </c>
      <c r="AV962">
        <v>159.0614445705402</v>
      </c>
      <c r="AW962">
        <v>187.45882246942861</v>
      </c>
      <c r="AX962">
        <v>28.39737789888844</v>
      </c>
      <c r="AY962">
        <v>0.9776406627430716</v>
      </c>
      <c r="AZ962" t="s">
        <v>139</v>
      </c>
      <c r="BA962" t="str">
        <f>VLOOKUP($AZ962,Sheet1!$A$2:$B$58,2,FALSE)</f>
        <v>Pentanol (PW1)</v>
      </c>
      <c r="BB962" t="s">
        <v>196</v>
      </c>
      <c r="BC962">
        <v>5</v>
      </c>
      <c r="BD962">
        <v>10.541709491918519</v>
      </c>
      <c r="BE962">
        <v>34.726999999999997</v>
      </c>
      <c r="BF962">
        <v>88.14658</v>
      </c>
      <c r="BG962">
        <f>VLOOKUP($AZ962,Sheet1!$A$2:$C$58,3,FALSE)</f>
        <v>6.06</v>
      </c>
      <c r="BH962">
        <v>138</v>
      </c>
      <c r="BI962" t="s">
        <v>251</v>
      </c>
      <c r="BJ962">
        <v>1.2482049785709211</v>
      </c>
      <c r="BK962">
        <v>0.10253521126760599</v>
      </c>
      <c r="BL962">
        <v>0.18809996759217401</v>
      </c>
      <c r="BM962">
        <v>100</v>
      </c>
      <c r="BN962">
        <v>0</v>
      </c>
      <c r="BO962">
        <v>996.59146606481363</v>
      </c>
      <c r="BP962">
        <v>150.9696054837062</v>
      </c>
      <c r="BQ962">
        <v>3.9492476061245099</v>
      </c>
      <c r="BR962">
        <v>671.37209304116664</v>
      </c>
      <c r="BS962">
        <v>325.21937302364699</v>
      </c>
      <c r="BT962">
        <v>0.51267605633802993</v>
      </c>
      <c r="BU962">
        <v>0</v>
      </c>
      <c r="BV962">
        <v>56.043122318736181</v>
      </c>
      <c r="BW962">
        <v>0.61964784550182284</v>
      </c>
      <c r="BX962">
        <v>31.20512446427303</v>
      </c>
      <c r="BY962">
        <v>1.1023109950010199</v>
      </c>
      <c r="BZ962">
        <v>113.33521361979859</v>
      </c>
      <c r="CA962">
        <v>57.292091301062413</v>
      </c>
      <c r="CB962">
        <v>0</v>
      </c>
      <c r="CC962">
        <v>0</v>
      </c>
      <c r="CD962">
        <v>56.043122318736181</v>
      </c>
      <c r="CE962">
        <v>76.095354274108018</v>
      </c>
      <c r="CF962">
        <v>61.772331448842422</v>
      </c>
      <c r="CG962">
        <v>5.7292091301062404</v>
      </c>
      <c r="CH962">
        <v>0</v>
      </c>
      <c r="CI962">
        <v>0</v>
      </c>
      <c r="CJ962">
        <v>56.043122318736181</v>
      </c>
      <c r="CK962">
        <v>100.9520229727549</v>
      </c>
      <c r="CL962">
        <v>43.532990582125031</v>
      </c>
      <c r="CM962">
        <v>0</v>
      </c>
      <c r="CN962">
        <v>1.375910071893738</v>
      </c>
      <c r="CO962">
        <v>56.043122318736181</v>
      </c>
      <c r="CP962">
        <v>72.655579094373678</v>
      </c>
      <c r="CQ962">
        <v>61.772331448842422</v>
      </c>
      <c r="CR962">
        <v>4.3532990582125031</v>
      </c>
      <c r="CS962">
        <v>0</v>
      </c>
      <c r="CT962">
        <v>1.375910071893738</v>
      </c>
      <c r="CU962">
        <v>56.043122318736181</v>
      </c>
      <c r="CV962">
        <f t="shared" ref="CV962:CV1025" si="15">IF(BS962&lt;0,1.1,BS962)</f>
        <v>325.21937302364699</v>
      </c>
    </row>
    <row r="963" spans="1:100" x14ac:dyDescent="0.25">
      <c r="A963" s="1">
        <v>1211</v>
      </c>
      <c r="B963" t="s">
        <v>108</v>
      </c>
      <c r="C963" t="s">
        <v>118</v>
      </c>
      <c r="D963">
        <v>1</v>
      </c>
      <c r="E963">
        <v>1</v>
      </c>
      <c r="F963">
        <v>2</v>
      </c>
      <c r="G963">
        <v>45.016539999999999</v>
      </c>
      <c r="H963">
        <v>2</v>
      </c>
      <c r="I963" t="s">
        <v>119</v>
      </c>
      <c r="J963">
        <v>1.4</v>
      </c>
      <c r="K963">
        <v>500</v>
      </c>
      <c r="L963">
        <v>50</v>
      </c>
      <c r="N963" t="s">
        <v>121</v>
      </c>
      <c r="O963">
        <v>50</v>
      </c>
      <c r="P963">
        <v>0.25</v>
      </c>
      <c r="Q963">
        <v>3.2500000000000001E-2</v>
      </c>
      <c r="R963">
        <v>77.5</v>
      </c>
      <c r="S963">
        <v>170</v>
      </c>
      <c r="T963">
        <v>100</v>
      </c>
      <c r="U963">
        <v>1812.1301775147931</v>
      </c>
      <c r="V963">
        <v>20</v>
      </c>
      <c r="W963">
        <v>0.95</v>
      </c>
      <c r="X963">
        <v>1</v>
      </c>
      <c r="Y963">
        <v>49037.949579759807</v>
      </c>
      <c r="Z963">
        <v>245189747.898799</v>
      </c>
      <c r="AA963">
        <v>343265647.05831861</v>
      </c>
      <c r="AB963">
        <v>343265.6470583186</v>
      </c>
      <c r="AC963">
        <v>0</v>
      </c>
      <c r="AD963">
        <v>2541.212643717779</v>
      </c>
      <c r="AE963">
        <v>4574182.7586920029</v>
      </c>
      <c r="AF963">
        <v>2287091.379346001</v>
      </c>
      <c r="AG963">
        <v>102.9569405619845</v>
      </c>
      <c r="AH963">
        <v>100.6548916050175</v>
      </c>
      <c r="AI963">
        <v>100.6548916050175</v>
      </c>
      <c r="AJ963">
        <v>11156.133529395351</v>
      </c>
      <c r="AK963">
        <v>854.70085470085473</v>
      </c>
      <c r="AL963" t="s">
        <v>123</v>
      </c>
      <c r="AM963">
        <v>7800.754099388857</v>
      </c>
      <c r="AN963">
        <v>547.25262547377361</v>
      </c>
      <c r="AO963">
        <v>17111.331572852981</v>
      </c>
      <c r="AP963">
        <v>20358.841108958841</v>
      </c>
      <c r="AQ963">
        <v>3247.5095361058629</v>
      </c>
      <c r="AR963">
        <v>4.8778696077222206E-3</v>
      </c>
      <c r="AS963">
        <v>103.70383552281319</v>
      </c>
      <c r="AT963">
        <v>72.513305613040401</v>
      </c>
      <c r="AU963">
        <v>5.0870847065448999</v>
      </c>
      <c r="AV963">
        <v>159.0614445705402</v>
      </c>
      <c r="AW963">
        <v>189.2492505791102</v>
      </c>
      <c r="AX963">
        <v>30.187806008569961</v>
      </c>
      <c r="AY963">
        <v>0.9776406627430716</v>
      </c>
      <c r="AZ963" t="s">
        <v>142</v>
      </c>
      <c r="BA963" t="str">
        <f>VLOOKUP($AZ963,Sheet1!$A$2:$B$58,2,FALSE)</f>
        <v>2-Methyl-1-Butanol</v>
      </c>
      <c r="BB963" t="s">
        <v>196</v>
      </c>
      <c r="BC963">
        <v>5</v>
      </c>
      <c r="BD963">
        <v>10.541709491918519</v>
      </c>
      <c r="BE963">
        <v>34.96</v>
      </c>
      <c r="BF963">
        <v>88.14658</v>
      </c>
      <c r="BG963">
        <f>VLOOKUP($AZ963,Sheet1!$A$2:$C$58,3,FALSE)</f>
        <v>6.02</v>
      </c>
      <c r="BH963">
        <v>129</v>
      </c>
      <c r="BI963" t="s">
        <v>251</v>
      </c>
      <c r="BJ963">
        <v>1.2482049785709211</v>
      </c>
      <c r="BK963">
        <v>0.13236363636363599</v>
      </c>
      <c r="BL963">
        <v>0.24281995816444199</v>
      </c>
      <c r="BM963">
        <v>100</v>
      </c>
      <c r="BN963">
        <v>0</v>
      </c>
      <c r="BO963">
        <v>779.38095373094188</v>
      </c>
      <c r="BP963">
        <v>124.3217659568422</v>
      </c>
      <c r="BQ963">
        <v>2.7779906856297778</v>
      </c>
      <c r="BR963">
        <v>472.25841655706222</v>
      </c>
      <c r="BS963">
        <v>307.12253717387972</v>
      </c>
      <c r="BT963">
        <v>0.66181818181817997</v>
      </c>
      <c r="BU963">
        <v>0</v>
      </c>
      <c r="BV963">
        <v>43.413686303246493</v>
      </c>
      <c r="BW963">
        <v>0.80527600802665977</v>
      </c>
      <c r="BX963">
        <v>31.205124464273041</v>
      </c>
      <c r="BY963">
        <v>1.1023109950010199</v>
      </c>
      <c r="BZ963">
        <v>87.794883789985136</v>
      </c>
      <c r="CA963">
        <v>44.38119748673865</v>
      </c>
      <c r="CB963">
        <v>0</v>
      </c>
      <c r="CC963">
        <v>0</v>
      </c>
      <c r="CD963">
        <v>43.413686303246493</v>
      </c>
      <c r="CE963">
        <v>58.947105423605016</v>
      </c>
      <c r="CF963">
        <v>47.851806051920349</v>
      </c>
      <c r="CG963">
        <v>4.4381197486738646</v>
      </c>
      <c r="CH963">
        <v>0</v>
      </c>
      <c r="CI963">
        <v>0</v>
      </c>
      <c r="CJ963">
        <v>43.413686303246493</v>
      </c>
      <c r="CK963">
        <v>75.411693142941488</v>
      </c>
      <c r="CL963">
        <v>30.62209676780126</v>
      </c>
      <c r="CM963">
        <v>0</v>
      </c>
      <c r="CN963">
        <v>1.3759100718937389</v>
      </c>
      <c r="CO963">
        <v>43.413686303246493</v>
      </c>
      <c r="CP963">
        <v>55.507330243870669</v>
      </c>
      <c r="CQ963">
        <v>47.851806051920349</v>
      </c>
      <c r="CR963">
        <v>3.0622096767801259</v>
      </c>
      <c r="CS963">
        <v>0</v>
      </c>
      <c r="CT963">
        <v>1.3759100718937389</v>
      </c>
      <c r="CU963">
        <v>43.413686303246493</v>
      </c>
      <c r="CV963">
        <f t="shared" si="15"/>
        <v>307.12253717387972</v>
      </c>
    </row>
    <row r="964" spans="1:100" x14ac:dyDescent="0.25">
      <c r="A964" s="1">
        <v>1061</v>
      </c>
      <c r="B964" t="s">
        <v>105</v>
      </c>
      <c r="C964" t="s">
        <v>114</v>
      </c>
      <c r="D964">
        <v>1</v>
      </c>
      <c r="E964">
        <v>0</v>
      </c>
      <c r="F964">
        <v>1</v>
      </c>
      <c r="G964">
        <v>28.009699999999999</v>
      </c>
      <c r="H964">
        <v>2</v>
      </c>
      <c r="I964" t="s">
        <v>119</v>
      </c>
      <c r="J964">
        <v>1.333</v>
      </c>
      <c r="K964">
        <v>500</v>
      </c>
      <c r="L964">
        <v>50</v>
      </c>
      <c r="N964" t="s">
        <v>121</v>
      </c>
      <c r="O964">
        <v>50</v>
      </c>
      <c r="P964">
        <v>0.25</v>
      </c>
      <c r="Q964">
        <v>3.2500000000000001E-2</v>
      </c>
      <c r="R964">
        <v>77.5</v>
      </c>
      <c r="S964">
        <v>170</v>
      </c>
      <c r="T964">
        <v>100</v>
      </c>
      <c r="U964">
        <v>1812.1301775147931</v>
      </c>
      <c r="V964">
        <v>20</v>
      </c>
      <c r="W964">
        <v>0.95</v>
      </c>
      <c r="X964">
        <v>1</v>
      </c>
      <c r="Y964">
        <v>49256.269050830633</v>
      </c>
      <c r="Z964">
        <v>246281345.25415319</v>
      </c>
      <c r="AA964">
        <v>328293033.22378618</v>
      </c>
      <c r="AB964">
        <v>328293.03322378622</v>
      </c>
      <c r="AC964">
        <v>0</v>
      </c>
      <c r="AD964">
        <v>2552.5262529736601</v>
      </c>
      <c r="AE964">
        <v>4594547.2553525874</v>
      </c>
      <c r="AF964">
        <v>2297273.6276762942</v>
      </c>
      <c r="AG964">
        <v>64.345945129124686</v>
      </c>
      <c r="AH964">
        <v>101.10301235403369</v>
      </c>
      <c r="AI964">
        <v>101.10301235403369</v>
      </c>
      <c r="AJ964">
        <v>10669.523579773049</v>
      </c>
      <c r="AK964">
        <v>854.70085470085473</v>
      </c>
      <c r="AL964" t="s">
        <v>123</v>
      </c>
      <c r="AM964">
        <v>7835.48345743761</v>
      </c>
      <c r="AN964">
        <v>549.68902227990884</v>
      </c>
      <c r="AO964">
        <v>17187.51210018573</v>
      </c>
      <c r="AP964">
        <v>19909.39691419142</v>
      </c>
      <c r="AQ964">
        <v>2721.884814005698</v>
      </c>
      <c r="AR964">
        <v>4.6444287050669449E-3</v>
      </c>
      <c r="AS964">
        <v>154.66117560504921</v>
      </c>
      <c r="AT964">
        <v>113.5800557448126</v>
      </c>
      <c r="AU964">
        <v>7.9680737164469626</v>
      </c>
      <c r="AV964">
        <v>249.14334808539539</v>
      </c>
      <c r="AW964">
        <v>288.59870914703771</v>
      </c>
      <c r="AX964">
        <v>39.45536106164225</v>
      </c>
      <c r="AY964">
        <v>1.5712413913751311</v>
      </c>
      <c r="AZ964" t="s">
        <v>142</v>
      </c>
      <c r="BA964" t="str">
        <f>VLOOKUP($AZ964,Sheet1!$A$2:$B$58,2,FALSE)</f>
        <v>2-Methyl-1-Butanol</v>
      </c>
      <c r="BB964" t="s">
        <v>196</v>
      </c>
      <c r="BC964">
        <v>5</v>
      </c>
      <c r="BD964">
        <v>17.47854648300871</v>
      </c>
      <c r="BE964">
        <v>34.96</v>
      </c>
      <c r="BF964">
        <v>88.14658</v>
      </c>
      <c r="BG964">
        <f>VLOOKUP($AZ964,Sheet1!$A$2:$C$58,3,FALSE)</f>
        <v>6.02</v>
      </c>
      <c r="BH964">
        <v>129</v>
      </c>
      <c r="BI964" t="s">
        <v>248</v>
      </c>
      <c r="BJ964">
        <v>1.248204978570929</v>
      </c>
      <c r="BK964">
        <v>0.13236363636363599</v>
      </c>
      <c r="BL964">
        <v>0.388524870523416</v>
      </c>
      <c r="BM964">
        <v>100</v>
      </c>
      <c r="BN964">
        <v>0</v>
      </c>
      <c r="BO964">
        <v>742.80626812446019</v>
      </c>
      <c r="BP964">
        <v>101.5516999168894</v>
      </c>
      <c r="BQ964">
        <v>2.7959155155904192</v>
      </c>
      <c r="BR964">
        <v>475.30563765037118</v>
      </c>
      <c r="BS964">
        <v>267.50063047408901</v>
      </c>
      <c r="BT964">
        <v>0.66181818181817997</v>
      </c>
      <c r="BU964">
        <v>0</v>
      </c>
      <c r="BV964">
        <v>44.986943717301337</v>
      </c>
      <c r="BW964">
        <v>0.77711436055067862</v>
      </c>
      <c r="BX964">
        <v>31.205124464273229</v>
      </c>
      <c r="BY964">
        <v>1.1023109950010199</v>
      </c>
      <c r="BZ964">
        <v>89.565728575531438</v>
      </c>
      <c r="CA964">
        <v>44.578784858230101</v>
      </c>
      <c r="CB964">
        <v>0</v>
      </c>
      <c r="CC964">
        <v>0</v>
      </c>
      <c r="CD964">
        <v>44.986943717301337</v>
      </c>
      <c r="CE964">
        <v>60.58951841768188</v>
      </c>
      <c r="CF964">
        <v>49.444822203124353</v>
      </c>
      <c r="CG964">
        <v>4.4578784858230094</v>
      </c>
      <c r="CH964">
        <v>0</v>
      </c>
      <c r="CI964">
        <v>0</v>
      </c>
      <c r="CJ964">
        <v>44.986943717301337</v>
      </c>
      <c r="CK964">
        <v>77.182537928487719</v>
      </c>
      <c r="CL964">
        <v>30.81968413929263</v>
      </c>
      <c r="CM964">
        <v>0</v>
      </c>
      <c r="CN964">
        <v>1.3759100718937469</v>
      </c>
      <c r="CO964">
        <v>44.986943717301337</v>
      </c>
      <c r="CP964">
        <v>57.149743237947511</v>
      </c>
      <c r="CQ964">
        <v>49.444822203124353</v>
      </c>
      <c r="CR964">
        <v>3.0819684139292631</v>
      </c>
      <c r="CS964">
        <v>0</v>
      </c>
      <c r="CT964">
        <v>1.3759100718937469</v>
      </c>
      <c r="CU964">
        <v>44.986943717301337</v>
      </c>
      <c r="CV964">
        <f t="shared" si="15"/>
        <v>267.50063047408901</v>
      </c>
    </row>
    <row r="965" spans="1:100" x14ac:dyDescent="0.25">
      <c r="A965" s="1">
        <v>1001</v>
      </c>
      <c r="B965" t="s">
        <v>104</v>
      </c>
      <c r="C965" t="s">
        <v>117</v>
      </c>
      <c r="D965">
        <v>2</v>
      </c>
      <c r="E965">
        <v>4</v>
      </c>
      <c r="F965">
        <v>2</v>
      </c>
      <c r="G965">
        <v>60.050759999999997</v>
      </c>
      <c r="H965">
        <v>8</v>
      </c>
      <c r="I965" t="s">
        <v>119</v>
      </c>
      <c r="J965">
        <v>1.131</v>
      </c>
      <c r="K965">
        <v>500</v>
      </c>
      <c r="L965">
        <v>100</v>
      </c>
      <c r="N965" t="s">
        <v>120</v>
      </c>
      <c r="O965">
        <v>0</v>
      </c>
      <c r="P965">
        <v>0.25</v>
      </c>
      <c r="Q965">
        <v>3.2500000000000001E-2</v>
      </c>
      <c r="R965">
        <v>77.5</v>
      </c>
      <c r="S965">
        <v>170</v>
      </c>
      <c r="T965">
        <v>100</v>
      </c>
      <c r="U965">
        <v>1812.1301775147931</v>
      </c>
      <c r="V965">
        <v>20</v>
      </c>
      <c r="W965">
        <v>0.95</v>
      </c>
      <c r="X965">
        <v>1</v>
      </c>
      <c r="Y965">
        <v>38429.494330970963</v>
      </c>
      <c r="Z965">
        <v>192147471.6548548</v>
      </c>
      <c r="AA965">
        <v>217318790.44164079</v>
      </c>
      <c r="AB965">
        <v>217318.7904416408</v>
      </c>
      <c r="AC965">
        <v>0</v>
      </c>
      <c r="AD965">
        <v>1991.4681939689381</v>
      </c>
      <c r="AE965">
        <v>896160.68728602224</v>
      </c>
      <c r="AF965">
        <v>896160.68728602224</v>
      </c>
      <c r="AG965">
        <v>53.815130353647973</v>
      </c>
      <c r="AH965">
        <v>78.880063694915663</v>
      </c>
      <c r="AI965">
        <v>78.880063694915663</v>
      </c>
      <c r="AJ965">
        <v>7062.8606893533251</v>
      </c>
      <c r="AK965">
        <v>854.70085470085473</v>
      </c>
      <c r="AL965" t="s">
        <v>123</v>
      </c>
      <c r="AM965">
        <v>6113.2049363559636</v>
      </c>
      <c r="AN965">
        <v>428.86462114504178</v>
      </c>
      <c r="AO965">
        <v>13409.610828135659</v>
      </c>
      <c r="AP965">
        <v>14459.631101555189</v>
      </c>
      <c r="AQ965">
        <v>1050.0202734195229</v>
      </c>
      <c r="AR965">
        <v>7.8812436090483339E-3</v>
      </c>
      <c r="AS965">
        <v>131.2430285486534</v>
      </c>
      <c r="AT965">
        <v>113.5963974477592</v>
      </c>
      <c r="AU965">
        <v>7.9692201491800398</v>
      </c>
      <c r="AV965">
        <v>249.17919440153631</v>
      </c>
      <c r="AW965">
        <v>268.69081253790938</v>
      </c>
      <c r="AX965">
        <v>19.51161813637313</v>
      </c>
      <c r="AY965">
        <v>1.46575996706786</v>
      </c>
      <c r="AZ965" t="s">
        <v>156</v>
      </c>
      <c r="BA965" t="str">
        <f>VLOOKUP($AZ965,Sheet1!$A$2:$B$58,2,FALSE)</f>
        <v>1,3-Butanediol (PW1)</v>
      </c>
      <c r="BB965" t="s">
        <v>206</v>
      </c>
      <c r="BC965">
        <v>4</v>
      </c>
      <c r="BD965">
        <v>14.6</v>
      </c>
      <c r="BE965">
        <v>25.35</v>
      </c>
      <c r="BF965">
        <v>90.119200000000006</v>
      </c>
      <c r="BG965">
        <f>VLOOKUP($AZ965,Sheet1!$A$2:$C$58,3,FALSE)</f>
        <v>5.5</v>
      </c>
      <c r="BH965">
        <v>207</v>
      </c>
      <c r="BI965" t="s">
        <v>247</v>
      </c>
      <c r="BJ965">
        <v>1.2556478319385911</v>
      </c>
      <c r="BK965">
        <v>0.30435897435897502</v>
      </c>
      <c r="BL965">
        <v>0.464553366975266</v>
      </c>
      <c r="BM965">
        <v>100</v>
      </c>
      <c r="BN965">
        <v>-0.38036302801666783</v>
      </c>
      <c r="BO965">
        <v>578.38524406220745</v>
      </c>
      <c r="BP965">
        <v>42.000810936780873</v>
      </c>
      <c r="BQ965">
        <v>1.8995547158580359</v>
      </c>
      <c r="BR965">
        <v>322.92430169586612</v>
      </c>
      <c r="BS965">
        <v>255.46094236634141</v>
      </c>
      <c r="BT965">
        <v>0.60871794871795004</v>
      </c>
      <c r="BU965">
        <v>0</v>
      </c>
      <c r="BV965">
        <v>31.428036126530412</v>
      </c>
      <c r="BW965">
        <v>0.80660464745362981</v>
      </c>
      <c r="BX965">
        <v>31.391195798464761</v>
      </c>
      <c r="BY965">
        <v>3.8580884825035691</v>
      </c>
      <c r="BZ965">
        <v>66.208180725444919</v>
      </c>
      <c r="CA965">
        <v>34.780144598914511</v>
      </c>
      <c r="CB965">
        <v>0</v>
      </c>
      <c r="CC965">
        <v>0</v>
      </c>
      <c r="CD965">
        <v>31.428036126530412</v>
      </c>
      <c r="CE965">
        <v>43.601086736150492</v>
      </c>
      <c r="CF965">
        <v>34.906050586421863</v>
      </c>
      <c r="CG965">
        <v>3.478014459891452</v>
      </c>
      <c r="CH965">
        <v>0</v>
      </c>
      <c r="CI965">
        <v>0</v>
      </c>
      <c r="CJ965">
        <v>31.428036126530412</v>
      </c>
      <c r="CK965">
        <v>57.211437053976773</v>
      </c>
      <c r="CL965">
        <v>20.939000488963512</v>
      </c>
      <c r="CM965">
        <v>0</v>
      </c>
      <c r="CN965">
        <v>4.844400438482853</v>
      </c>
      <c r="CO965">
        <v>31.428036126530412</v>
      </c>
      <c r="CP965">
        <v>43.601086736150492</v>
      </c>
      <c r="CQ965">
        <v>38.366336613909617</v>
      </c>
      <c r="CR965">
        <v>2.0939000488963511</v>
      </c>
      <c r="CS965">
        <v>0</v>
      </c>
      <c r="CT965">
        <v>4.844400438482853</v>
      </c>
      <c r="CU965">
        <v>31.428036126530412</v>
      </c>
      <c r="CV965">
        <f t="shared" si="15"/>
        <v>255.46094236634141</v>
      </c>
    </row>
    <row r="966" spans="1:100" x14ac:dyDescent="0.25">
      <c r="A966" s="1">
        <v>1002</v>
      </c>
      <c r="B966" t="s">
        <v>104</v>
      </c>
      <c r="C966" t="s">
        <v>117</v>
      </c>
      <c r="D966">
        <v>2</v>
      </c>
      <c r="E966">
        <v>4</v>
      </c>
      <c r="F966">
        <v>2</v>
      </c>
      <c r="G966">
        <v>60.050759999999997</v>
      </c>
      <c r="H966">
        <v>8</v>
      </c>
      <c r="I966" t="s">
        <v>119</v>
      </c>
      <c r="J966">
        <v>1.131</v>
      </c>
      <c r="K966">
        <v>500</v>
      </c>
      <c r="L966">
        <v>100</v>
      </c>
      <c r="N966" t="s">
        <v>120</v>
      </c>
      <c r="O966">
        <v>0</v>
      </c>
      <c r="P966">
        <v>0.25</v>
      </c>
      <c r="Q966">
        <v>3.2500000000000001E-2</v>
      </c>
      <c r="R966">
        <v>77.5</v>
      </c>
      <c r="S966">
        <v>170</v>
      </c>
      <c r="T966">
        <v>100</v>
      </c>
      <c r="U966">
        <v>1812.1301775147931</v>
      </c>
      <c r="V966">
        <v>20</v>
      </c>
      <c r="W966">
        <v>0.95</v>
      </c>
      <c r="X966">
        <v>1</v>
      </c>
      <c r="Y966">
        <v>38429.494330970963</v>
      </c>
      <c r="Z966">
        <v>192147471.6548548</v>
      </c>
      <c r="AA966">
        <v>217318790.44164079</v>
      </c>
      <c r="AB966">
        <v>217318.7904416408</v>
      </c>
      <c r="AC966">
        <v>0</v>
      </c>
      <c r="AD966">
        <v>1991.4681939689381</v>
      </c>
      <c r="AE966">
        <v>896160.68728602224</v>
      </c>
      <c r="AF966">
        <v>896160.68728602224</v>
      </c>
      <c r="AG966">
        <v>53.815130353647973</v>
      </c>
      <c r="AH966">
        <v>78.880063694915663</v>
      </c>
      <c r="AI966">
        <v>78.880063694915663</v>
      </c>
      <c r="AJ966">
        <v>7062.8606893533251</v>
      </c>
      <c r="AK966">
        <v>854.70085470085473</v>
      </c>
      <c r="AL966" t="s">
        <v>123</v>
      </c>
      <c r="AM966">
        <v>6113.2049363559636</v>
      </c>
      <c r="AN966">
        <v>428.86462114504178</v>
      </c>
      <c r="AO966">
        <v>13409.610828135659</v>
      </c>
      <c r="AP966">
        <v>14459.631101555189</v>
      </c>
      <c r="AQ966">
        <v>1050.0202734195229</v>
      </c>
      <c r="AR966">
        <v>7.8812436090483339E-3</v>
      </c>
      <c r="AS966">
        <v>131.2430285486534</v>
      </c>
      <c r="AT966">
        <v>113.5963974477592</v>
      </c>
      <c r="AU966">
        <v>7.9692201491800398</v>
      </c>
      <c r="AV966">
        <v>249.17919440153631</v>
      </c>
      <c r="AW966">
        <v>268.69081253790938</v>
      </c>
      <c r="AX966">
        <v>19.51161813637313</v>
      </c>
      <c r="AY966">
        <v>1.46575996706786</v>
      </c>
      <c r="AZ966" t="s">
        <v>154</v>
      </c>
      <c r="BA966" t="str">
        <f>VLOOKUP($AZ966,Sheet1!$A$2:$B$58,2,FALSE)</f>
        <v>1,3-Butanediol (PW2)</v>
      </c>
      <c r="BB966" t="s">
        <v>206</v>
      </c>
      <c r="BC966">
        <v>4</v>
      </c>
      <c r="BD966">
        <v>14.6</v>
      </c>
      <c r="BE966">
        <v>25.35</v>
      </c>
      <c r="BF966">
        <v>90.119200000000006</v>
      </c>
      <c r="BG966">
        <f>VLOOKUP($AZ966,Sheet1!$A$2:$C$58,3,FALSE)</f>
        <v>5.5</v>
      </c>
      <c r="BH966">
        <v>207</v>
      </c>
      <c r="BI966" t="s">
        <v>247</v>
      </c>
      <c r="BJ966">
        <v>1.255647831938594</v>
      </c>
      <c r="BK966">
        <v>0.30435897435897402</v>
      </c>
      <c r="BL966">
        <v>0.464553366975266</v>
      </c>
      <c r="BM966">
        <v>100</v>
      </c>
      <c r="BN966">
        <v>-0.38036302801666899</v>
      </c>
      <c r="BO966">
        <v>578.38524406220745</v>
      </c>
      <c r="BP966">
        <v>42.000810936780873</v>
      </c>
      <c r="BQ966">
        <v>1.899554715858033</v>
      </c>
      <c r="BR966">
        <v>322.92430169586561</v>
      </c>
      <c r="BS966">
        <v>255.4609423663419</v>
      </c>
      <c r="BT966">
        <v>0.60871794871794804</v>
      </c>
      <c r="BU966">
        <v>0</v>
      </c>
      <c r="BV966">
        <v>31.428036126530412</v>
      </c>
      <c r="BW966">
        <v>0.80660464745362981</v>
      </c>
      <c r="BX966">
        <v>31.391195798464839</v>
      </c>
      <c r="BY966">
        <v>3.8580884825035691</v>
      </c>
      <c r="BZ966">
        <v>66.208180725444919</v>
      </c>
      <c r="CA966">
        <v>34.780144598914511</v>
      </c>
      <c r="CB966">
        <v>0</v>
      </c>
      <c r="CC966">
        <v>0</v>
      </c>
      <c r="CD966">
        <v>31.428036126530412</v>
      </c>
      <c r="CE966">
        <v>43.601086736150492</v>
      </c>
      <c r="CF966">
        <v>34.906050586421863</v>
      </c>
      <c r="CG966">
        <v>3.478014459891452</v>
      </c>
      <c r="CH966">
        <v>0</v>
      </c>
      <c r="CI966">
        <v>0</v>
      </c>
      <c r="CJ966">
        <v>31.428036126530412</v>
      </c>
      <c r="CK966">
        <v>57.211437053976752</v>
      </c>
      <c r="CL966">
        <v>20.93900048896348</v>
      </c>
      <c r="CM966">
        <v>0</v>
      </c>
      <c r="CN966">
        <v>4.8444004384828654</v>
      </c>
      <c r="CO966">
        <v>31.428036126530412</v>
      </c>
      <c r="CP966">
        <v>43.601086736150492</v>
      </c>
      <c r="CQ966">
        <v>38.366336613909617</v>
      </c>
      <c r="CR966">
        <v>2.093900048896348</v>
      </c>
      <c r="CS966">
        <v>0</v>
      </c>
      <c r="CT966">
        <v>4.8444004384828654</v>
      </c>
      <c r="CU966">
        <v>31.428036126530412</v>
      </c>
      <c r="CV966">
        <f t="shared" si="15"/>
        <v>255.4609423663419</v>
      </c>
    </row>
    <row r="967" spans="1:100" x14ac:dyDescent="0.25">
      <c r="A967" s="1">
        <v>796</v>
      </c>
      <c r="B967" t="s">
        <v>101</v>
      </c>
      <c r="C967" t="s">
        <v>115</v>
      </c>
      <c r="D967">
        <v>2</v>
      </c>
      <c r="E967">
        <v>6</v>
      </c>
      <c r="F967">
        <v>2</v>
      </c>
      <c r="G967">
        <v>62.06644</v>
      </c>
      <c r="H967">
        <v>10</v>
      </c>
      <c r="I967" t="s">
        <v>119</v>
      </c>
      <c r="J967">
        <v>1.44</v>
      </c>
      <c r="K967">
        <v>500</v>
      </c>
      <c r="L967">
        <v>100</v>
      </c>
      <c r="N967" t="s">
        <v>120</v>
      </c>
      <c r="O967">
        <v>0</v>
      </c>
      <c r="P967">
        <v>0.2</v>
      </c>
      <c r="Q967">
        <v>3.2500000000000001E-2</v>
      </c>
      <c r="R967">
        <v>77.5</v>
      </c>
      <c r="S967">
        <v>170</v>
      </c>
      <c r="T967">
        <v>100</v>
      </c>
      <c r="U967">
        <v>1812.1301775147931</v>
      </c>
      <c r="V967">
        <v>20</v>
      </c>
      <c r="W967">
        <v>0.95</v>
      </c>
      <c r="X967">
        <v>1</v>
      </c>
      <c r="Y967">
        <v>61838.448966413816</v>
      </c>
      <c r="Z967">
        <v>309192244.8320691</v>
      </c>
      <c r="AA967">
        <v>445236832.5581795</v>
      </c>
      <c r="AB967">
        <v>445236.83255817951</v>
      </c>
      <c r="AC967">
        <v>0</v>
      </c>
      <c r="AD967">
        <v>3204.55177526852</v>
      </c>
      <c r="AE967">
        <v>1153638.6390966671</v>
      </c>
      <c r="AF967">
        <v>1153638.6390966671</v>
      </c>
      <c r="AG967">
        <v>71.60224337517495</v>
      </c>
      <c r="AH967">
        <v>101.5432730132886</v>
      </c>
      <c r="AI967">
        <v>101.5432730132886</v>
      </c>
      <c r="AJ967">
        <v>14470.19705814083</v>
      </c>
      <c r="AK967">
        <v>854.70085470085473</v>
      </c>
      <c r="AL967" t="s">
        <v>123</v>
      </c>
      <c r="AM967">
        <v>7869.6036585298689</v>
      </c>
      <c r="AN967">
        <v>690.10335550538082</v>
      </c>
      <c r="AO967">
        <v>17262.356412259069</v>
      </c>
      <c r="AP967">
        <v>23884.604926876938</v>
      </c>
      <c r="AQ967">
        <v>6622.2485146178733</v>
      </c>
      <c r="AR967">
        <v>1.2543093276999999E-2</v>
      </c>
      <c r="AS967">
        <v>202.09139233698599</v>
      </c>
      <c r="AT967">
        <v>109.90722200274411</v>
      </c>
      <c r="AU967">
        <v>9.6380130422651682</v>
      </c>
      <c r="AV967">
        <v>241.08680955440639</v>
      </c>
      <c r="AW967">
        <v>333.5734161530184</v>
      </c>
      <c r="AX967">
        <v>92.486606598611957</v>
      </c>
      <c r="AY967">
        <v>1.4181577032612149</v>
      </c>
      <c r="AZ967" t="s">
        <v>177</v>
      </c>
      <c r="BA967" t="str">
        <f>VLOOKUP($AZ967,Sheet1!$A$2:$B$58,2,FALSE)</f>
        <v>Phenol</v>
      </c>
      <c r="BB967" t="s">
        <v>224</v>
      </c>
      <c r="BC967">
        <v>6</v>
      </c>
      <c r="BD967">
        <v>17</v>
      </c>
      <c r="BE967">
        <v>0</v>
      </c>
      <c r="BF967">
        <v>94.11023999999999</v>
      </c>
      <c r="BG967">
        <f>VLOOKUP($AZ967,Sheet1!$A$2:$C$58,3,FALSE)</f>
        <v>4.666666666666667</v>
      </c>
      <c r="BH967">
        <v>181.7</v>
      </c>
      <c r="BI967" t="s">
        <v>243</v>
      </c>
      <c r="BJ967">
        <v>1.255875217149798</v>
      </c>
      <c r="BK967">
        <v>0.23026771653543299</v>
      </c>
      <c r="BL967">
        <v>0.34915107155242697</v>
      </c>
      <c r="BM967">
        <v>100</v>
      </c>
      <c r="BN967">
        <v>-1.3114587035247669</v>
      </c>
      <c r="BO967">
        <v>955.38419707507762</v>
      </c>
      <c r="BP967">
        <v>264.88994058471502</v>
      </c>
      <c r="BQ967">
        <v>2.8058557033817482</v>
      </c>
      <c r="BR967">
        <v>476.99546957489707</v>
      </c>
      <c r="BS967">
        <v>478.38872750018049</v>
      </c>
      <c r="BT967">
        <v>0.69080314960629896</v>
      </c>
      <c r="BU967">
        <v>0</v>
      </c>
      <c r="BV967">
        <v>48.689525495118957</v>
      </c>
      <c r="BW967">
        <v>0</v>
      </c>
      <c r="BX967">
        <v>31.396880428744961</v>
      </c>
      <c r="BY967">
        <v>3.8580884825035691</v>
      </c>
      <c r="BZ967">
        <v>93.462432019494315</v>
      </c>
      <c r="CA967">
        <v>44.772906524375351</v>
      </c>
      <c r="CB967">
        <v>0</v>
      </c>
      <c r="CC967">
        <v>0</v>
      </c>
      <c r="CD967">
        <v>48.689525495118957</v>
      </c>
      <c r="CE967">
        <v>64.360042778650339</v>
      </c>
      <c r="CF967">
        <v>53.166816147556503</v>
      </c>
      <c r="CG967">
        <v>4.4772906524375351</v>
      </c>
      <c r="CH967">
        <v>0</v>
      </c>
      <c r="CI967">
        <v>0</v>
      </c>
      <c r="CJ967">
        <v>48.689525495118957</v>
      </c>
      <c r="CK967">
        <v>84.464059128106456</v>
      </c>
      <c r="CL967">
        <v>30.929255922240191</v>
      </c>
      <c r="CM967">
        <v>0</v>
      </c>
      <c r="CN967">
        <v>4.8452777107473057</v>
      </c>
      <c r="CO967">
        <v>48.689525495118957</v>
      </c>
      <c r="CP967">
        <v>64.360042778650339</v>
      </c>
      <c r="CQ967">
        <v>56.627728798090288</v>
      </c>
      <c r="CR967">
        <v>3.092925592224018</v>
      </c>
      <c r="CS967">
        <v>0</v>
      </c>
      <c r="CT967">
        <v>4.8452777107473057</v>
      </c>
      <c r="CU967">
        <v>48.689525495118957</v>
      </c>
      <c r="CV967">
        <f t="shared" si="15"/>
        <v>478.38872750018049</v>
      </c>
    </row>
    <row r="968" spans="1:100" x14ac:dyDescent="0.25">
      <c r="A968" s="1">
        <v>798</v>
      </c>
      <c r="B968" t="s">
        <v>101</v>
      </c>
      <c r="C968" t="s">
        <v>115</v>
      </c>
      <c r="D968">
        <v>2</v>
      </c>
      <c r="E968">
        <v>6</v>
      </c>
      <c r="F968">
        <v>2</v>
      </c>
      <c r="G968">
        <v>62.06644</v>
      </c>
      <c r="H968">
        <v>10</v>
      </c>
      <c r="I968" t="s">
        <v>119</v>
      </c>
      <c r="J968">
        <v>1.44</v>
      </c>
      <c r="K968">
        <v>500</v>
      </c>
      <c r="L968">
        <v>100</v>
      </c>
      <c r="N968" t="s">
        <v>120</v>
      </c>
      <c r="O968">
        <v>0</v>
      </c>
      <c r="P968">
        <v>0.2</v>
      </c>
      <c r="Q968">
        <v>3.2500000000000001E-2</v>
      </c>
      <c r="R968">
        <v>77.5</v>
      </c>
      <c r="S968">
        <v>170</v>
      </c>
      <c r="T968">
        <v>100</v>
      </c>
      <c r="U968">
        <v>1812.1301775147931</v>
      </c>
      <c r="V968">
        <v>20</v>
      </c>
      <c r="W968">
        <v>0.95</v>
      </c>
      <c r="X968">
        <v>1</v>
      </c>
      <c r="Y968">
        <v>63769.63530200578</v>
      </c>
      <c r="Z968">
        <v>318848176.5100289</v>
      </c>
      <c r="AA968">
        <v>459141374.17444158</v>
      </c>
      <c r="AB968">
        <v>459141.37417444162</v>
      </c>
      <c r="AC968">
        <v>0</v>
      </c>
      <c r="AD968">
        <v>3304.6284541557388</v>
      </c>
      <c r="AE968">
        <v>1189666.243496066</v>
      </c>
      <c r="AF968">
        <v>1189666.243496066</v>
      </c>
      <c r="AG968">
        <v>73.838348521973984</v>
      </c>
      <c r="AH968">
        <v>104.7144227525237</v>
      </c>
      <c r="AI968">
        <v>104.7144227525237</v>
      </c>
      <c r="AJ968">
        <v>14922.094660669351</v>
      </c>
      <c r="AK968">
        <v>854.70085470085473</v>
      </c>
      <c r="AL968" t="s">
        <v>123</v>
      </c>
      <c r="AM968">
        <v>8115.3677633205889</v>
      </c>
      <c r="AN968">
        <v>711.65496607410626</v>
      </c>
      <c r="AO968">
        <v>17801.45186792903</v>
      </c>
      <c r="AP968">
        <v>24603.818244764901</v>
      </c>
      <c r="AQ968">
        <v>6802.3663768358674</v>
      </c>
      <c r="AR968">
        <v>1.2543093276999999E-2</v>
      </c>
      <c r="AS968">
        <v>202.09139233698599</v>
      </c>
      <c r="AT968">
        <v>109.90722200274411</v>
      </c>
      <c r="AU968">
        <v>9.63801304226517</v>
      </c>
      <c r="AV968">
        <v>241.0868095544065</v>
      </c>
      <c r="AW968">
        <v>333.21192493143189</v>
      </c>
      <c r="AX968">
        <v>92.125115377025395</v>
      </c>
      <c r="AY968">
        <v>1.4181577032612149</v>
      </c>
      <c r="AZ968" t="s">
        <v>175</v>
      </c>
      <c r="BA968" t="str">
        <f>VLOOKUP($AZ968,Sheet1!$A$2:$B$58,2,FALSE)</f>
        <v>4-Hydroxystyrene</v>
      </c>
      <c r="BB968" t="s">
        <v>222</v>
      </c>
      <c r="BC968">
        <v>8</v>
      </c>
      <c r="BD968">
        <v>17</v>
      </c>
      <c r="BE968">
        <v>0</v>
      </c>
      <c r="BF968">
        <v>120.14731999999999</v>
      </c>
      <c r="BG968">
        <f>VLOOKUP($AZ968,Sheet1!$A$2:$C$58,3,FALSE)</f>
        <v>4.75</v>
      </c>
      <c r="BH968">
        <v>229</v>
      </c>
      <c r="BI968" t="s">
        <v>243</v>
      </c>
      <c r="BJ968">
        <v>1.2581771669163551</v>
      </c>
      <c r="BK968">
        <v>0.17490430622009601</v>
      </c>
      <c r="BL968">
        <v>0.33857745332102201</v>
      </c>
      <c r="BM968">
        <v>100</v>
      </c>
      <c r="BN968">
        <v>-1.2767073747297599</v>
      </c>
      <c r="BO968">
        <v>984.15272979059591</v>
      </c>
      <c r="BP968">
        <v>272.09465507343458</v>
      </c>
      <c r="BQ968">
        <v>2.9303997431845938</v>
      </c>
      <c r="BR968">
        <v>498.16795634138089</v>
      </c>
      <c r="BS968">
        <v>485.98477344921503</v>
      </c>
      <c r="BT968">
        <v>0.69961722488038403</v>
      </c>
      <c r="BU968">
        <v>0</v>
      </c>
      <c r="BV968">
        <v>50.210076994942312</v>
      </c>
      <c r="BW968">
        <v>0</v>
      </c>
      <c r="BX968">
        <v>31.454429172908871</v>
      </c>
      <c r="BY968">
        <v>3.8580884825035691</v>
      </c>
      <c r="BZ968">
        <v>96.381220809059045</v>
      </c>
      <c r="CA968">
        <v>46.171143814116732</v>
      </c>
      <c r="CB968">
        <v>0</v>
      </c>
      <c r="CC968">
        <v>0</v>
      </c>
      <c r="CD968">
        <v>50.210076994942312</v>
      </c>
      <c r="CE968">
        <v>66.36997732988317</v>
      </c>
      <c r="CF968">
        <v>54.82719137635398</v>
      </c>
      <c r="CG968">
        <v>4.6171143814116737</v>
      </c>
      <c r="CH968">
        <v>0</v>
      </c>
      <c r="CI968">
        <v>0</v>
      </c>
      <c r="CJ968">
        <v>50.210076994942312</v>
      </c>
      <c r="CK968">
        <v>87.366354398176696</v>
      </c>
      <c r="CL968">
        <v>32.302118566605422</v>
      </c>
      <c r="CM968">
        <v>0</v>
      </c>
      <c r="CN968">
        <v>4.8541588366289581</v>
      </c>
      <c r="CO968">
        <v>50.210076994942312</v>
      </c>
      <c r="CP968">
        <v>66.36997732988317</v>
      </c>
      <c r="CQ968">
        <v>58.294447688231813</v>
      </c>
      <c r="CR968">
        <v>3.2302118566605418</v>
      </c>
      <c r="CS968">
        <v>0</v>
      </c>
      <c r="CT968">
        <v>4.8541588366289581</v>
      </c>
      <c r="CU968">
        <v>50.210076994942312</v>
      </c>
      <c r="CV968">
        <f t="shared" si="15"/>
        <v>485.98477344921503</v>
      </c>
    </row>
    <row r="969" spans="1:100" x14ac:dyDescent="0.25">
      <c r="A969" s="1">
        <v>793</v>
      </c>
      <c r="B969" t="s">
        <v>101</v>
      </c>
      <c r="C969" t="s">
        <v>115</v>
      </c>
      <c r="D969">
        <v>2</v>
      </c>
      <c r="E969">
        <v>6</v>
      </c>
      <c r="F969">
        <v>2</v>
      </c>
      <c r="G969">
        <v>62.06644</v>
      </c>
      <c r="H969">
        <v>10</v>
      </c>
      <c r="I969" t="s">
        <v>119</v>
      </c>
      <c r="J969">
        <v>1.44</v>
      </c>
      <c r="K969">
        <v>500</v>
      </c>
      <c r="L969">
        <v>100</v>
      </c>
      <c r="N969" t="s">
        <v>120</v>
      </c>
      <c r="O969">
        <v>0</v>
      </c>
      <c r="P969">
        <v>0.2</v>
      </c>
      <c r="Q969">
        <v>3.2500000000000001E-2</v>
      </c>
      <c r="R969">
        <v>77.5</v>
      </c>
      <c r="S969">
        <v>170</v>
      </c>
      <c r="T969">
        <v>100</v>
      </c>
      <c r="U969">
        <v>1812.1301775147931</v>
      </c>
      <c r="V969">
        <v>20</v>
      </c>
      <c r="W969">
        <v>0.95</v>
      </c>
      <c r="X969">
        <v>1</v>
      </c>
      <c r="Y969">
        <v>55415.176217586108</v>
      </c>
      <c r="Z969">
        <v>277075881.08793062</v>
      </c>
      <c r="AA969">
        <v>398989268.76661998</v>
      </c>
      <c r="AB969">
        <v>398989.26876662002</v>
      </c>
      <c r="AC969">
        <v>0</v>
      </c>
      <c r="AD969">
        <v>2871.6891237251521</v>
      </c>
      <c r="AE969">
        <v>1033808.084541055</v>
      </c>
      <c r="AF969">
        <v>1033808.084541055</v>
      </c>
      <c r="AG969">
        <v>64.164787450682311</v>
      </c>
      <c r="AH969">
        <v>90.995787601303647</v>
      </c>
      <c r="AI969">
        <v>90.995787601303647</v>
      </c>
      <c r="AJ969">
        <v>12967.151234915151</v>
      </c>
      <c r="AK969">
        <v>854.70085470085473</v>
      </c>
      <c r="AL969" t="s">
        <v>123</v>
      </c>
      <c r="AM969">
        <v>7052.1735391010316</v>
      </c>
      <c r="AN969">
        <v>618.42105830384844</v>
      </c>
      <c r="AO969">
        <v>15469.28389222162</v>
      </c>
      <c r="AP969">
        <v>21492.446687020889</v>
      </c>
      <c r="AQ969">
        <v>6023.1627947992656</v>
      </c>
      <c r="AR969">
        <v>1.2543093276999999E-2</v>
      </c>
      <c r="AS969">
        <v>202.0913923369859</v>
      </c>
      <c r="AT969">
        <v>109.90722200274411</v>
      </c>
      <c r="AU969">
        <v>9.6380130422651682</v>
      </c>
      <c r="AV969">
        <v>241.0868095544065</v>
      </c>
      <c r="AW969">
        <v>334.9570308097754</v>
      </c>
      <c r="AX969">
        <v>93.870221255368904</v>
      </c>
      <c r="AY969">
        <v>1.4181577032612149</v>
      </c>
      <c r="AZ969" t="s">
        <v>134</v>
      </c>
      <c r="BA969" t="str">
        <f>VLOOKUP($AZ969,Sheet1!$A$2:$B$58,2,FALSE)</f>
        <v>Butanol (PW1)</v>
      </c>
      <c r="BB969" t="s">
        <v>192</v>
      </c>
      <c r="BC969">
        <v>4</v>
      </c>
      <c r="BD969">
        <v>17</v>
      </c>
      <c r="BE969">
        <v>33.075000000000003</v>
      </c>
      <c r="BF969">
        <v>74.120199999999997</v>
      </c>
      <c r="BG969">
        <f>VLOOKUP($AZ969,Sheet1!$A$2:$C$58,3,FALSE)</f>
        <v>6.03</v>
      </c>
      <c r="BH969">
        <v>117.7</v>
      </c>
      <c r="BI969" t="s">
        <v>243</v>
      </c>
      <c r="BJ969">
        <v>1.264772800333811</v>
      </c>
      <c r="BK969">
        <v>0.326259541984732</v>
      </c>
      <c r="BL969">
        <v>0.38962180026256998</v>
      </c>
      <c r="BM969">
        <v>100</v>
      </c>
      <c r="BN969">
        <v>-0.71780103652525473</v>
      </c>
      <c r="BO969">
        <v>859.69786748083538</v>
      </c>
      <c r="BP969">
        <v>240.92651179197071</v>
      </c>
      <c r="BQ969">
        <v>2.3750587037183348</v>
      </c>
      <c r="BR969">
        <v>403.75997963211688</v>
      </c>
      <c r="BS969">
        <v>455.93788784871839</v>
      </c>
      <c r="BT969">
        <v>0.65251908396946401</v>
      </c>
      <c r="BU969">
        <v>0</v>
      </c>
      <c r="BV969">
        <v>43.632055466463967</v>
      </c>
      <c r="BW969">
        <v>0.75804359080497086</v>
      </c>
      <c r="BX969">
        <v>31.619320008345259</v>
      </c>
      <c r="BY969">
        <v>3.8580884825035691</v>
      </c>
      <c r="BZ969">
        <v>83.754318335141761</v>
      </c>
      <c r="CA969">
        <v>40.122262868677787</v>
      </c>
      <c r="CB969">
        <v>0</v>
      </c>
      <c r="CC969">
        <v>0</v>
      </c>
      <c r="CD969">
        <v>43.632055466463967</v>
      </c>
      <c r="CE969">
        <v>57.674847470501192</v>
      </c>
      <c r="CF969">
        <v>47.644281753331747</v>
      </c>
      <c r="CG969">
        <v>4.0122262868677776</v>
      </c>
      <c r="CH969">
        <v>0</v>
      </c>
      <c r="CI969">
        <v>0</v>
      </c>
      <c r="CJ969">
        <v>43.632055466463967</v>
      </c>
      <c r="CK969">
        <v>74.692194069231533</v>
      </c>
      <c r="CL969">
        <v>26.1805332288159</v>
      </c>
      <c r="CM969">
        <v>0</v>
      </c>
      <c r="CN969">
        <v>4.8796053739516596</v>
      </c>
      <c r="CO969">
        <v>43.632055466463967</v>
      </c>
      <c r="CP969">
        <v>57.674847470501192</v>
      </c>
      <c r="CQ969">
        <v>51.129714163297223</v>
      </c>
      <c r="CR969">
        <v>2.618053322881591</v>
      </c>
      <c r="CS969">
        <v>0</v>
      </c>
      <c r="CT969">
        <v>4.8796053739516596</v>
      </c>
      <c r="CU969">
        <v>43.632055466463967</v>
      </c>
      <c r="CV969">
        <f t="shared" si="15"/>
        <v>455.93788784871839</v>
      </c>
    </row>
    <row r="970" spans="1:100" x14ac:dyDescent="0.25">
      <c r="A970" s="1">
        <v>941</v>
      </c>
      <c r="B970" t="s">
        <v>103</v>
      </c>
      <c r="C970" t="s">
        <v>116</v>
      </c>
      <c r="D970">
        <v>2</v>
      </c>
      <c r="E970">
        <v>4</v>
      </c>
      <c r="F970">
        <v>2</v>
      </c>
      <c r="G970">
        <v>60.050759999999997</v>
      </c>
      <c r="H970">
        <v>8</v>
      </c>
      <c r="I970" t="s">
        <v>119</v>
      </c>
      <c r="J970">
        <v>1.3440000000000001</v>
      </c>
      <c r="K970">
        <v>500</v>
      </c>
      <c r="L970">
        <v>100</v>
      </c>
      <c r="N970" t="s">
        <v>120</v>
      </c>
      <c r="O970">
        <v>0</v>
      </c>
      <c r="P970">
        <v>0.25</v>
      </c>
      <c r="Q970">
        <v>3.2500000000000001E-2</v>
      </c>
      <c r="R970">
        <v>77.5</v>
      </c>
      <c r="S970">
        <v>170</v>
      </c>
      <c r="T970">
        <v>100</v>
      </c>
      <c r="U970">
        <v>1812.1301775147931</v>
      </c>
      <c r="V970">
        <v>20</v>
      </c>
      <c r="W970">
        <v>0.95</v>
      </c>
      <c r="X970">
        <v>1</v>
      </c>
      <c r="Y970">
        <v>37745.675444028057</v>
      </c>
      <c r="Z970">
        <v>188728377.22014031</v>
      </c>
      <c r="AA970">
        <v>253650938.98386851</v>
      </c>
      <c r="AB970">
        <v>253650.93898386849</v>
      </c>
      <c r="AC970">
        <v>0</v>
      </c>
      <c r="AD970">
        <v>1956.0317775525889</v>
      </c>
      <c r="AE970">
        <v>880214.29989866505</v>
      </c>
      <c r="AF970">
        <v>880214.29989866505</v>
      </c>
      <c r="AG970">
        <v>52.857537671782751</v>
      </c>
      <c r="AH970">
        <v>77.476462677080491</v>
      </c>
      <c r="AI970">
        <v>77.476462677080491</v>
      </c>
      <c r="AJ970">
        <v>8243.6555169757285</v>
      </c>
      <c r="AK970">
        <v>854.70085470085473</v>
      </c>
      <c r="AL970" t="s">
        <v>123</v>
      </c>
      <c r="AM970">
        <v>6004.4258574737378</v>
      </c>
      <c r="AN970">
        <v>421.23335425001432</v>
      </c>
      <c r="AO970">
        <v>13170.99865510368</v>
      </c>
      <c r="AP970">
        <v>15524.01558340034</v>
      </c>
      <c r="AQ970">
        <v>2353.0169282966531</v>
      </c>
      <c r="AR970">
        <v>9.3655096468266662E-3</v>
      </c>
      <c r="AS970">
        <v>155.95988538407619</v>
      </c>
      <c r="AT970">
        <v>113.5963974477592</v>
      </c>
      <c r="AU970">
        <v>7.9692201491800416</v>
      </c>
      <c r="AV970">
        <v>249.17919440153631</v>
      </c>
      <c r="AW970">
        <v>293.69539837054521</v>
      </c>
      <c r="AX970">
        <v>44.516203969008899</v>
      </c>
      <c r="AY970">
        <v>1.4657599670678609</v>
      </c>
      <c r="AZ970" t="s">
        <v>160</v>
      </c>
      <c r="BA970" t="str">
        <f>VLOOKUP($AZ970,Sheet1!$A$2:$B$58,2,FALSE)</f>
        <v>Adipate</v>
      </c>
      <c r="BB970" t="s">
        <v>209</v>
      </c>
      <c r="BC970">
        <v>6</v>
      </c>
      <c r="BD970">
        <v>17</v>
      </c>
      <c r="BE970">
        <v>0</v>
      </c>
      <c r="BF970">
        <v>144.12291999999999</v>
      </c>
      <c r="BG970">
        <f>VLOOKUP($AZ970,Sheet1!$A$2:$C$58,3,FALSE)</f>
        <v>4</v>
      </c>
      <c r="BH970">
        <v>337.5</v>
      </c>
      <c r="BI970" t="s">
        <v>246</v>
      </c>
      <c r="BJ970">
        <v>1.266808489682707</v>
      </c>
      <c r="BK970">
        <v>0.19707317073170699</v>
      </c>
      <c r="BL970">
        <v>0.47296944014374498</v>
      </c>
      <c r="BM970">
        <v>100</v>
      </c>
      <c r="BN970">
        <v>-0.8100895766441929</v>
      </c>
      <c r="BO970">
        <v>620.96062333601344</v>
      </c>
      <c r="BP970">
        <v>94.120677131866117</v>
      </c>
      <c r="BQ970">
        <v>1.832250017400513</v>
      </c>
      <c r="BR970">
        <v>311.4825029580872</v>
      </c>
      <c r="BS970">
        <v>309.47812037792619</v>
      </c>
      <c r="BT970">
        <v>0.59121951219512092</v>
      </c>
      <c r="BU970">
        <v>0</v>
      </c>
      <c r="BV970">
        <v>35.943125616812267</v>
      </c>
      <c r="BW970">
        <v>0</v>
      </c>
      <c r="BX970">
        <v>31.670212242067681</v>
      </c>
      <c r="BY970">
        <v>3.8580884825035691</v>
      </c>
      <c r="BZ970">
        <v>70.104388281905045</v>
      </c>
      <c r="CA970">
        <v>34.161262665092778</v>
      </c>
      <c r="CB970">
        <v>0</v>
      </c>
      <c r="CC970">
        <v>0</v>
      </c>
      <c r="CD970">
        <v>35.943125616812267</v>
      </c>
      <c r="CE970">
        <v>47.899567549594749</v>
      </c>
      <c r="CF970">
        <v>39.359251883321548</v>
      </c>
      <c r="CG970">
        <v>3.416126266509278</v>
      </c>
      <c r="CH970">
        <v>0</v>
      </c>
      <c r="CI970">
        <v>0</v>
      </c>
      <c r="CJ970">
        <v>35.943125616812267</v>
      </c>
      <c r="CK970">
        <v>61.027678258108807</v>
      </c>
      <c r="CL970">
        <v>20.19709339771395</v>
      </c>
      <c r="CM970">
        <v>0</v>
      </c>
      <c r="CN970">
        <v>4.8874592435825939</v>
      </c>
      <c r="CO970">
        <v>35.943125616812267</v>
      </c>
      <c r="CP970">
        <v>47.899567549594749</v>
      </c>
      <c r="CQ970">
        <v>42.85029420016626</v>
      </c>
      <c r="CR970">
        <v>2.0197093397713939</v>
      </c>
      <c r="CS970">
        <v>0</v>
      </c>
      <c r="CT970">
        <v>4.8874592435825939</v>
      </c>
      <c r="CU970">
        <v>35.943125616812267</v>
      </c>
      <c r="CV970">
        <f t="shared" si="15"/>
        <v>309.47812037792619</v>
      </c>
    </row>
    <row r="971" spans="1:100" x14ac:dyDescent="0.25">
      <c r="A971" s="1">
        <v>998</v>
      </c>
      <c r="B971" t="s">
        <v>104</v>
      </c>
      <c r="C971" t="s">
        <v>117</v>
      </c>
      <c r="D971">
        <v>2</v>
      </c>
      <c r="E971">
        <v>4</v>
      </c>
      <c r="F971">
        <v>2</v>
      </c>
      <c r="G971">
        <v>60.050759999999997</v>
      </c>
      <c r="H971">
        <v>8</v>
      </c>
      <c r="I971" t="s">
        <v>119</v>
      </c>
      <c r="J971">
        <v>1.131</v>
      </c>
      <c r="K971">
        <v>500</v>
      </c>
      <c r="L971">
        <v>100</v>
      </c>
      <c r="N971" t="s">
        <v>120</v>
      </c>
      <c r="O971">
        <v>0</v>
      </c>
      <c r="P971">
        <v>0.25</v>
      </c>
      <c r="Q971">
        <v>3.2500000000000001E-2</v>
      </c>
      <c r="R971">
        <v>77.5</v>
      </c>
      <c r="S971">
        <v>170</v>
      </c>
      <c r="T971">
        <v>100</v>
      </c>
      <c r="U971">
        <v>1812.1301775147931</v>
      </c>
      <c r="V971">
        <v>20</v>
      </c>
      <c r="W971">
        <v>0.95</v>
      </c>
      <c r="X971">
        <v>1</v>
      </c>
      <c r="Y971">
        <v>37461.63384232152</v>
      </c>
      <c r="Z971">
        <v>187308169.21160761</v>
      </c>
      <c r="AA971">
        <v>211845539.3783282</v>
      </c>
      <c r="AB971">
        <v>211845.53937832819</v>
      </c>
      <c r="AC971">
        <v>0</v>
      </c>
      <c r="AD971">
        <v>1941.312358902662</v>
      </c>
      <c r="AE971">
        <v>873590.5615061979</v>
      </c>
      <c r="AF971">
        <v>873590.5615061979</v>
      </c>
      <c r="AG971">
        <v>52.459777147273932</v>
      </c>
      <c r="AH971">
        <v>76.893441223775525</v>
      </c>
      <c r="AI971">
        <v>76.893441223775525</v>
      </c>
      <c r="AJ971">
        <v>6884.9800297956663</v>
      </c>
      <c r="AK971">
        <v>854.70085470085473</v>
      </c>
      <c r="AL971" t="s">
        <v>123</v>
      </c>
      <c r="AM971">
        <v>5959.2416948426026</v>
      </c>
      <c r="AN971">
        <v>418.06351306354998</v>
      </c>
      <c r="AO971">
        <v>13071.88500804184</v>
      </c>
      <c r="AP971">
        <v>14116.986092402671</v>
      </c>
      <c r="AQ971">
        <v>1045.1010843608351</v>
      </c>
      <c r="AR971">
        <v>7.8812436090483322E-3</v>
      </c>
      <c r="AS971">
        <v>131.2430285486534</v>
      </c>
      <c r="AT971">
        <v>113.5963974477592</v>
      </c>
      <c r="AU971">
        <v>7.9692201491800398</v>
      </c>
      <c r="AV971">
        <v>249.17919440153631</v>
      </c>
      <c r="AW971">
        <v>269.10114491662989</v>
      </c>
      <c r="AX971">
        <v>19.921950515093641</v>
      </c>
      <c r="AY971">
        <v>1.46575996706786</v>
      </c>
      <c r="AZ971" t="s">
        <v>153</v>
      </c>
      <c r="BA971" t="str">
        <f>VLOOKUP($AZ971,Sheet1!$A$2:$B$58,2,FALSE)</f>
        <v>Acrylate (PW1)</v>
      </c>
      <c r="BB971" t="s">
        <v>198</v>
      </c>
      <c r="BC971">
        <v>3</v>
      </c>
      <c r="BD971">
        <v>14.6</v>
      </c>
      <c r="BE971">
        <v>0</v>
      </c>
      <c r="BF971">
        <v>71.053619999999995</v>
      </c>
      <c r="BG971">
        <f>VLOOKUP($AZ971,Sheet1!$A$2:$C$58,3,FALSE)</f>
        <v>3.666666666666667</v>
      </c>
      <c r="BH971">
        <v>80</v>
      </c>
      <c r="BI971" t="s">
        <v>247</v>
      </c>
      <c r="BJ971">
        <v>1.2700651602652691</v>
      </c>
      <c r="BK971">
        <v>0.39599999999999802</v>
      </c>
      <c r="BL971">
        <v>0.47655558905284301</v>
      </c>
      <c r="BM971">
        <v>100</v>
      </c>
      <c r="BN971">
        <v>-0.92347387249463087</v>
      </c>
      <c r="BO971">
        <v>564.679443696107</v>
      </c>
      <c r="BP971">
        <v>41.804043374433263</v>
      </c>
      <c r="BQ971">
        <v>1.8056724886857529</v>
      </c>
      <c r="BR971">
        <v>306.96432307657801</v>
      </c>
      <c r="BS971">
        <v>257.71512061952899</v>
      </c>
      <c r="BT971">
        <v>0.59399999999999697</v>
      </c>
      <c r="BU971">
        <v>0</v>
      </c>
      <c r="BV971">
        <v>30.636509854007979</v>
      </c>
      <c r="BW971">
        <v>0</v>
      </c>
      <c r="BX971">
        <v>31.75162900663172</v>
      </c>
      <c r="BY971">
        <v>3.8580884825035691</v>
      </c>
      <c r="BZ971">
        <v>64.540704135780942</v>
      </c>
      <c r="CA971">
        <v>33.904194281772973</v>
      </c>
      <c r="CB971">
        <v>0</v>
      </c>
      <c r="CC971">
        <v>0</v>
      </c>
      <c r="CD971">
        <v>30.636509854007979</v>
      </c>
      <c r="CE971">
        <v>42.502977852628511</v>
      </c>
      <c r="CF971">
        <v>34.026929282185272</v>
      </c>
      <c r="CG971">
        <v>3.3904194281772959</v>
      </c>
      <c r="CH971">
        <v>0</v>
      </c>
      <c r="CI971">
        <v>0</v>
      </c>
      <c r="CJ971">
        <v>30.636509854007979</v>
      </c>
      <c r="CK971">
        <v>55.44065999734805</v>
      </c>
      <c r="CL971">
        <v>19.90412637649159</v>
      </c>
      <c r="CM971">
        <v>0</v>
      </c>
      <c r="CN971">
        <v>4.9000237668484834</v>
      </c>
      <c r="CO971">
        <v>30.636509854007979</v>
      </c>
      <c r="CP971">
        <v>42.502977852628518</v>
      </c>
      <c r="CQ971">
        <v>37.526946258505617</v>
      </c>
      <c r="CR971">
        <v>1.9904126376491591</v>
      </c>
      <c r="CS971">
        <v>0</v>
      </c>
      <c r="CT971">
        <v>4.9000237668484834</v>
      </c>
      <c r="CU971">
        <v>30.636509854007979</v>
      </c>
      <c r="CV971">
        <f t="shared" si="15"/>
        <v>257.71512061952899</v>
      </c>
    </row>
    <row r="972" spans="1:100" x14ac:dyDescent="0.25">
      <c r="A972" s="1">
        <v>535</v>
      </c>
      <c r="B972" t="s">
        <v>99</v>
      </c>
      <c r="C972" t="s">
        <v>113</v>
      </c>
      <c r="D972">
        <v>1</v>
      </c>
      <c r="E972">
        <v>4</v>
      </c>
      <c r="F972">
        <v>1</v>
      </c>
      <c r="G972">
        <v>32.041060000000002</v>
      </c>
      <c r="H972">
        <v>6</v>
      </c>
      <c r="I972" t="s">
        <v>119</v>
      </c>
      <c r="J972">
        <v>1.2130000000000001</v>
      </c>
      <c r="K972">
        <v>500</v>
      </c>
      <c r="L972">
        <v>100</v>
      </c>
      <c r="N972" t="s">
        <v>120</v>
      </c>
      <c r="O972">
        <v>0</v>
      </c>
      <c r="P972">
        <v>0.125</v>
      </c>
      <c r="Q972">
        <v>3.2500000000000001E-2</v>
      </c>
      <c r="R972">
        <v>77.5</v>
      </c>
      <c r="S972">
        <v>170</v>
      </c>
      <c r="T972">
        <v>100</v>
      </c>
      <c r="U972">
        <v>1812.1301775147931</v>
      </c>
      <c r="V972">
        <v>20</v>
      </c>
      <c r="W972">
        <v>0.95</v>
      </c>
      <c r="X972">
        <v>1</v>
      </c>
      <c r="Y972">
        <v>63354.273093971853</v>
      </c>
      <c r="Z972">
        <v>316771365.46985918</v>
      </c>
      <c r="AA972">
        <v>384243666.31493932</v>
      </c>
      <c r="AB972">
        <v>384243.66631493933</v>
      </c>
      <c r="AC972">
        <v>0</v>
      </c>
      <c r="AD972">
        <v>3283.1038246835878</v>
      </c>
      <c r="AE972">
        <v>1969862.2948101531</v>
      </c>
      <c r="AF972">
        <v>1969862.2948101531</v>
      </c>
      <c r="AG972">
        <v>63.116475979749808</v>
      </c>
      <c r="AH972">
        <v>65.020229695946114</v>
      </c>
      <c r="AI972">
        <v>65.020229695946114</v>
      </c>
      <c r="AJ972">
        <v>12487.91915523553</v>
      </c>
      <c r="AK972">
        <v>854.70085470085473</v>
      </c>
      <c r="AL972" t="s">
        <v>123</v>
      </c>
      <c r="AM972">
        <v>5039.0678014358236</v>
      </c>
      <c r="AN972">
        <v>707.01961608869465</v>
      </c>
      <c r="AO972">
        <v>11053.43904831084</v>
      </c>
      <c r="AP972">
        <v>19088.7074274609</v>
      </c>
      <c r="AQ972">
        <v>8035.2683791500604</v>
      </c>
      <c r="AR972">
        <v>6.3394883937504158E-3</v>
      </c>
      <c r="AS972">
        <v>197.85513942892081</v>
      </c>
      <c r="AT972">
        <v>79.837597445277993</v>
      </c>
      <c r="AU972">
        <v>11.20182337676035</v>
      </c>
      <c r="AV972">
        <v>175.12763310577111</v>
      </c>
      <c r="AW972">
        <v>302.43620435312789</v>
      </c>
      <c r="AX972">
        <v>127.3085712473568</v>
      </c>
      <c r="AY972">
        <v>1.030162547681007</v>
      </c>
      <c r="AZ972" t="s">
        <v>135</v>
      </c>
      <c r="BA972" t="str">
        <f>VLOOKUP($AZ972,Sheet1!$A$2:$B$58,2,FALSE)</f>
        <v>Isopropanol</v>
      </c>
      <c r="BB972" t="s">
        <v>193</v>
      </c>
      <c r="BC972">
        <v>3</v>
      </c>
      <c r="BD972">
        <v>19.93</v>
      </c>
      <c r="BE972">
        <v>30.446999999999999</v>
      </c>
      <c r="BF972">
        <v>60.093820000000001</v>
      </c>
      <c r="BG972">
        <f>VLOOKUP($AZ972,Sheet1!$A$2:$C$58,3,FALSE)</f>
        <v>6.04</v>
      </c>
      <c r="BH972">
        <v>82.5</v>
      </c>
      <c r="BI972" t="s">
        <v>238</v>
      </c>
      <c r="BJ972">
        <v>1.270681060343642</v>
      </c>
      <c r="BK972">
        <v>0.21119047619047801</v>
      </c>
      <c r="BL972">
        <v>0.39609308998843601</v>
      </c>
      <c r="BM972">
        <v>100</v>
      </c>
      <c r="BN972">
        <v>-1.3858825470687131</v>
      </c>
      <c r="BO972">
        <v>763.54829709843602</v>
      </c>
      <c r="BP972">
        <v>321.41073516600238</v>
      </c>
      <c r="BQ972">
        <v>1.3301281274942029</v>
      </c>
      <c r="BR972">
        <v>226.12178167401439</v>
      </c>
      <c r="BS972">
        <v>537.42651542442161</v>
      </c>
      <c r="BT972">
        <v>0.633571428571434</v>
      </c>
      <c r="BU972">
        <v>0</v>
      </c>
      <c r="BV972">
        <v>50.316454651056553</v>
      </c>
      <c r="BW972">
        <v>0.60511020124826442</v>
      </c>
      <c r="BX972">
        <v>31.767026508591059</v>
      </c>
      <c r="BY972">
        <v>3.8580884825035691</v>
      </c>
      <c r="BZ972">
        <v>78.985460287589831</v>
      </c>
      <c r="CA972">
        <v>28.669005636533281</v>
      </c>
      <c r="CB972">
        <v>0</v>
      </c>
      <c r="CC972">
        <v>0</v>
      </c>
      <c r="CD972">
        <v>50.316454651056553</v>
      </c>
      <c r="CE972">
        <v>60.350606623843191</v>
      </c>
      <c r="CF972">
        <v>53.183355214709877</v>
      </c>
      <c r="CG972">
        <v>2.8669005636533278</v>
      </c>
      <c r="CH972">
        <v>0</v>
      </c>
      <c r="CI972">
        <v>0</v>
      </c>
      <c r="CJ972">
        <v>50.316454651056553</v>
      </c>
      <c r="CK972">
        <v>69.881003211873548</v>
      </c>
      <c r="CL972">
        <v>14.66214859696977</v>
      </c>
      <c r="CM972">
        <v>0</v>
      </c>
      <c r="CN972">
        <v>4.9023999638472278</v>
      </c>
      <c r="CO972">
        <v>50.316454651056553</v>
      </c>
      <c r="CP972">
        <v>60.350606623843191</v>
      </c>
      <c r="CQ972">
        <v>56.685069474600752</v>
      </c>
      <c r="CR972">
        <v>1.4662148596969771</v>
      </c>
      <c r="CS972">
        <v>0</v>
      </c>
      <c r="CT972">
        <v>4.9023999638472278</v>
      </c>
      <c r="CU972">
        <v>50.316454651056553</v>
      </c>
      <c r="CV972">
        <f t="shared" si="15"/>
        <v>537.42651542442161</v>
      </c>
    </row>
    <row r="973" spans="1:100" x14ac:dyDescent="0.25">
      <c r="A973" s="1">
        <v>942</v>
      </c>
      <c r="B973" t="s">
        <v>103</v>
      </c>
      <c r="C973" t="s">
        <v>116</v>
      </c>
      <c r="D973">
        <v>2</v>
      </c>
      <c r="E973">
        <v>4</v>
      </c>
      <c r="F973">
        <v>2</v>
      </c>
      <c r="G973">
        <v>60.050759999999997</v>
      </c>
      <c r="H973">
        <v>8</v>
      </c>
      <c r="I973" t="s">
        <v>119</v>
      </c>
      <c r="J973">
        <v>1.3440000000000001</v>
      </c>
      <c r="K973">
        <v>500</v>
      </c>
      <c r="L973">
        <v>100</v>
      </c>
      <c r="N973" t="s">
        <v>120</v>
      </c>
      <c r="O973">
        <v>0</v>
      </c>
      <c r="P973">
        <v>0.25</v>
      </c>
      <c r="Q973">
        <v>3.2500000000000001E-2</v>
      </c>
      <c r="R973">
        <v>77.5</v>
      </c>
      <c r="S973">
        <v>170</v>
      </c>
      <c r="T973">
        <v>100</v>
      </c>
      <c r="U973">
        <v>1812.1301775147931</v>
      </c>
      <c r="V973">
        <v>20</v>
      </c>
      <c r="W973">
        <v>0.95</v>
      </c>
      <c r="X973">
        <v>1</v>
      </c>
      <c r="Y973">
        <v>40419.355824411083</v>
      </c>
      <c r="Z973">
        <v>202096779.12205541</v>
      </c>
      <c r="AA973">
        <v>271618071.14004242</v>
      </c>
      <c r="AB973">
        <v>271618.07114004239</v>
      </c>
      <c r="AC973">
        <v>0</v>
      </c>
      <c r="AD973">
        <v>2094.585498621992</v>
      </c>
      <c r="AE973">
        <v>942563.47437989642</v>
      </c>
      <c r="AF973">
        <v>942563.47437989642</v>
      </c>
      <c r="AG973">
        <v>56.601652984753301</v>
      </c>
      <c r="AH973">
        <v>82.964437014918474</v>
      </c>
      <c r="AI973">
        <v>82.964437014918474</v>
      </c>
      <c r="AJ973">
        <v>8827.5873120513806</v>
      </c>
      <c r="AK973">
        <v>1835.336538461539</v>
      </c>
      <c r="AL973" t="s">
        <v>124</v>
      </c>
      <c r="AM973">
        <v>6429.7438686561818</v>
      </c>
      <c r="AN973">
        <v>451.0710334429927</v>
      </c>
      <c r="AO973">
        <v>14103.95429253614</v>
      </c>
      <c r="AP973">
        <v>17543.738752612091</v>
      </c>
      <c r="AQ973">
        <v>3439.784460075954</v>
      </c>
      <c r="AR973">
        <v>9.3655096468266679E-3</v>
      </c>
      <c r="AS973">
        <v>155.95988538407619</v>
      </c>
      <c r="AT973">
        <v>113.5963974477592</v>
      </c>
      <c r="AU973">
        <v>7.9692201491800416</v>
      </c>
      <c r="AV973">
        <v>249.17919440153631</v>
      </c>
      <c r="AW973">
        <v>309.95099661378828</v>
      </c>
      <c r="AX973">
        <v>60.771802212252027</v>
      </c>
      <c r="AY973">
        <v>1.4657599670678609</v>
      </c>
      <c r="AZ973" t="s">
        <v>159</v>
      </c>
      <c r="BA973" t="str">
        <f>VLOOKUP($AZ973,Sheet1!$A$2:$B$58,2,FALSE)</f>
        <v>Gamma Butyrolactone</v>
      </c>
      <c r="BB973" t="s">
        <v>208</v>
      </c>
      <c r="BC973">
        <v>4</v>
      </c>
      <c r="BD973">
        <v>17</v>
      </c>
      <c r="BE973">
        <v>0</v>
      </c>
      <c r="BF973">
        <v>86.08784</v>
      </c>
      <c r="BG973">
        <f>VLOOKUP($AZ973,Sheet1!$A$2:$C$58,3,FALSE)</f>
        <v>4.5</v>
      </c>
      <c r="BH973">
        <v>204</v>
      </c>
      <c r="BI973" t="s">
        <v>246</v>
      </c>
      <c r="BJ973">
        <v>1.273620851063358</v>
      </c>
      <c r="BK973">
        <v>0.308103448275862</v>
      </c>
      <c r="BL973">
        <v>0.44168321385833398</v>
      </c>
      <c r="BM973">
        <v>100</v>
      </c>
      <c r="BN973">
        <v>-0.74020256337379198</v>
      </c>
      <c r="BO973">
        <v>701.74955010448366</v>
      </c>
      <c r="BP973">
        <v>137.59137840303811</v>
      </c>
      <c r="BQ973">
        <v>2.044956629533381</v>
      </c>
      <c r="BR973">
        <v>347.64262702067492</v>
      </c>
      <c r="BS973">
        <v>354.10692308380879</v>
      </c>
      <c r="BT973">
        <v>0.616206896551724</v>
      </c>
      <c r="BU973">
        <v>0</v>
      </c>
      <c r="BV973">
        <v>38.489124029632237</v>
      </c>
      <c r="BW973">
        <v>0</v>
      </c>
      <c r="BX973">
        <v>31.84052127658396</v>
      </c>
      <c r="BY973">
        <v>3.8580884825035691</v>
      </c>
      <c r="BZ973">
        <v>75.070168475877921</v>
      </c>
      <c r="CA973">
        <v>36.581044446245677</v>
      </c>
      <c r="CB973">
        <v>0</v>
      </c>
      <c r="CC973">
        <v>0</v>
      </c>
      <c r="CD973">
        <v>38.489124029632237</v>
      </c>
      <c r="CE973">
        <v>51.292489585818231</v>
      </c>
      <c r="CF973">
        <v>42.147228474256814</v>
      </c>
      <c r="CG973">
        <v>3.6581044446245681</v>
      </c>
      <c r="CH973">
        <v>0</v>
      </c>
      <c r="CI973">
        <v>0</v>
      </c>
      <c r="CJ973">
        <v>38.489124029632237</v>
      </c>
      <c r="CK973">
        <v>65.944647736544908</v>
      </c>
      <c r="CL973">
        <v>22.54178177034872</v>
      </c>
      <c r="CM973">
        <v>0</v>
      </c>
      <c r="CN973">
        <v>4.9137419365639357</v>
      </c>
      <c r="CO973">
        <v>38.489124029632237</v>
      </c>
      <c r="CP973">
        <v>51.292489585818231</v>
      </c>
      <c r="CQ973">
        <v>45.657044143231047</v>
      </c>
      <c r="CR973">
        <v>2.2541781770348721</v>
      </c>
      <c r="CS973">
        <v>0</v>
      </c>
      <c r="CT973">
        <v>4.9137419365639357</v>
      </c>
      <c r="CU973">
        <v>38.489124029632237</v>
      </c>
      <c r="CV973">
        <f t="shared" si="15"/>
        <v>354.10692308380879</v>
      </c>
    </row>
    <row r="974" spans="1:100" x14ac:dyDescent="0.25">
      <c r="A974" s="1">
        <v>746</v>
      </c>
      <c r="B974" t="s">
        <v>101</v>
      </c>
      <c r="C974" t="s">
        <v>115</v>
      </c>
      <c r="D974">
        <v>2</v>
      </c>
      <c r="E974">
        <v>6</v>
      </c>
      <c r="F974">
        <v>2</v>
      </c>
      <c r="G974">
        <v>62.06644</v>
      </c>
      <c r="H974">
        <v>10</v>
      </c>
      <c r="I974" t="s">
        <v>119</v>
      </c>
      <c r="J974">
        <v>1.44</v>
      </c>
      <c r="K974">
        <v>500</v>
      </c>
      <c r="L974">
        <v>100</v>
      </c>
      <c r="N974" t="s">
        <v>120</v>
      </c>
      <c r="O974">
        <v>0</v>
      </c>
      <c r="P974">
        <v>0.2</v>
      </c>
      <c r="Q974">
        <v>3.2500000000000001E-2</v>
      </c>
      <c r="R974">
        <v>77.5</v>
      </c>
      <c r="S974">
        <v>170</v>
      </c>
      <c r="T974">
        <v>100</v>
      </c>
      <c r="U974">
        <v>1812.1301775147931</v>
      </c>
      <c r="V974">
        <v>20</v>
      </c>
      <c r="W974">
        <v>0.95</v>
      </c>
      <c r="X974">
        <v>1</v>
      </c>
      <c r="Y974">
        <v>62962.701362664782</v>
      </c>
      <c r="Z974">
        <v>314813506.81332392</v>
      </c>
      <c r="AA974">
        <v>453331449.81118637</v>
      </c>
      <c r="AB974">
        <v>453331.44981118641</v>
      </c>
      <c r="AC974">
        <v>0</v>
      </c>
      <c r="AD974">
        <v>3262.812049781754</v>
      </c>
      <c r="AE974">
        <v>1174612.337921432</v>
      </c>
      <c r="AF974">
        <v>1174612.337921432</v>
      </c>
      <c r="AG974">
        <v>72.904006194860244</v>
      </c>
      <c r="AH974">
        <v>103.3893779838444</v>
      </c>
      <c r="AI974">
        <v>103.3893779838444</v>
      </c>
      <c r="AJ974">
        <v>14733.272118863561</v>
      </c>
      <c r="AK974">
        <v>854.70085470085473</v>
      </c>
      <c r="AL974" t="s">
        <v>123</v>
      </c>
      <c r="AM974">
        <v>8012.6767937479408</v>
      </c>
      <c r="AN974">
        <v>702.64976253944371</v>
      </c>
      <c r="AO974">
        <v>17576.194257253552</v>
      </c>
      <c r="AP974">
        <v>24303.2995298518</v>
      </c>
      <c r="AQ974">
        <v>6727.1052725982518</v>
      </c>
      <c r="AR974">
        <v>1.2543093276999999E-2</v>
      </c>
      <c r="AS974">
        <v>202.09139233698599</v>
      </c>
      <c r="AT974">
        <v>109.90722200274411</v>
      </c>
      <c r="AU974">
        <v>9.63801304226517</v>
      </c>
      <c r="AV974">
        <v>241.0868095544065</v>
      </c>
      <c r="AW974">
        <v>333.36027467260351</v>
      </c>
      <c r="AX974">
        <v>92.273465118196924</v>
      </c>
      <c r="AY974">
        <v>1.4181577032612149</v>
      </c>
      <c r="AZ974" t="s">
        <v>178</v>
      </c>
      <c r="BA974" t="str">
        <f>VLOOKUP($AZ974,Sheet1!$A$2:$B$58,2,FALSE)</f>
        <v>Benzyl Alcohol</v>
      </c>
      <c r="BB974" t="s">
        <v>225</v>
      </c>
      <c r="BC974">
        <v>7</v>
      </c>
      <c r="BD974">
        <v>17</v>
      </c>
      <c r="BE974">
        <v>0</v>
      </c>
      <c r="BF974">
        <v>108.13661999999999</v>
      </c>
      <c r="BG974">
        <f>VLOOKUP($AZ974,Sheet1!$A$2:$C$58,3,FALSE)</f>
        <v>4.8571428571428568</v>
      </c>
      <c r="BH974">
        <v>205</v>
      </c>
      <c r="BI974" t="s">
        <v>242</v>
      </c>
      <c r="BJ974">
        <v>1.2866816382375159</v>
      </c>
      <c r="BK974">
        <v>0.19682142857142901</v>
      </c>
      <c r="BL974">
        <v>0.34291668325028901</v>
      </c>
      <c r="BM974">
        <v>100</v>
      </c>
      <c r="BN974">
        <v>-1.243425286063242</v>
      </c>
      <c r="BO974">
        <v>972.13198119407184</v>
      </c>
      <c r="BP974">
        <v>269.08421090393</v>
      </c>
      <c r="BQ974">
        <v>2.848893481116261</v>
      </c>
      <c r="BR974">
        <v>484.31189178976439</v>
      </c>
      <c r="BS974">
        <v>487.82008940430751</v>
      </c>
      <c r="BT974">
        <v>0.68887500000000157</v>
      </c>
      <c r="BU974">
        <v>0</v>
      </c>
      <c r="BV974">
        <v>49.574724212504968</v>
      </c>
      <c r="BW974">
        <v>0</v>
      </c>
      <c r="BX974">
        <v>32.167040955937907</v>
      </c>
      <c r="BY974">
        <v>3.8580884825035691</v>
      </c>
      <c r="BZ974">
        <v>95.161623459668192</v>
      </c>
      <c r="CA974">
        <v>45.586899247163217</v>
      </c>
      <c r="CB974">
        <v>0</v>
      </c>
      <c r="CC974">
        <v>0</v>
      </c>
      <c r="CD974">
        <v>49.574724212504968</v>
      </c>
      <c r="CE974">
        <v>65.530138949012098</v>
      </c>
      <c r="CF974">
        <v>54.133414137221287</v>
      </c>
      <c r="CG974">
        <v>4.5586899247163224</v>
      </c>
      <c r="CH974">
        <v>0</v>
      </c>
      <c r="CI974">
        <v>0</v>
      </c>
      <c r="CJ974">
        <v>49.574724212504968</v>
      </c>
      <c r="CK974">
        <v>85.94252189984978</v>
      </c>
      <c r="CL974">
        <v>31.403666078211831</v>
      </c>
      <c r="CM974">
        <v>0</v>
      </c>
      <c r="CN974">
        <v>4.964131609132985</v>
      </c>
      <c r="CO974">
        <v>49.574724212504968</v>
      </c>
      <c r="CP974">
        <v>65.530138949012098</v>
      </c>
      <c r="CQ974">
        <v>57.679222429459138</v>
      </c>
      <c r="CR974">
        <v>3.140366607821182</v>
      </c>
      <c r="CS974">
        <v>0</v>
      </c>
      <c r="CT974">
        <v>4.964131609132985</v>
      </c>
      <c r="CU974">
        <v>49.574724212504968</v>
      </c>
      <c r="CV974">
        <f t="shared" si="15"/>
        <v>487.82008940430751</v>
      </c>
    </row>
    <row r="975" spans="1:100" x14ac:dyDescent="0.25">
      <c r="A975" s="1">
        <v>163</v>
      </c>
      <c r="B975" t="s">
        <v>98</v>
      </c>
      <c r="C975" t="s">
        <v>112</v>
      </c>
      <c r="D975">
        <v>2</v>
      </c>
      <c r="E975">
        <v>4</v>
      </c>
      <c r="F975">
        <v>1</v>
      </c>
      <c r="G975">
        <v>44.051760000000002</v>
      </c>
      <c r="H975">
        <v>10</v>
      </c>
      <c r="I975" t="s">
        <v>119</v>
      </c>
      <c r="J975">
        <v>1.1759999999999999</v>
      </c>
      <c r="K975">
        <v>500</v>
      </c>
      <c r="L975">
        <v>100</v>
      </c>
      <c r="N975" t="s">
        <v>120</v>
      </c>
      <c r="O975">
        <v>0</v>
      </c>
      <c r="P975">
        <v>0.2</v>
      </c>
      <c r="Q975">
        <v>3.2500000000000001E-2</v>
      </c>
      <c r="R975">
        <v>77.5</v>
      </c>
      <c r="S975">
        <v>170</v>
      </c>
      <c r="T975">
        <v>100</v>
      </c>
      <c r="U975">
        <v>1812.1301775147931</v>
      </c>
      <c r="V975">
        <v>20</v>
      </c>
      <c r="W975">
        <v>0.95</v>
      </c>
      <c r="X975">
        <v>1</v>
      </c>
      <c r="Y975">
        <v>62962.741940305103</v>
      </c>
      <c r="Z975">
        <v>314813709.70152551</v>
      </c>
      <c r="AA975">
        <v>370220922.60899401</v>
      </c>
      <c r="AB975">
        <v>370220.92260899401</v>
      </c>
      <c r="AC975">
        <v>0</v>
      </c>
      <c r="AD975">
        <v>3262.8141525697688</v>
      </c>
      <c r="AE975">
        <v>1174613.094925117</v>
      </c>
      <c r="AF975">
        <v>1174613.094925117</v>
      </c>
      <c r="AG975">
        <v>51.743774150498467</v>
      </c>
      <c r="AH975">
        <v>103.3894446153088</v>
      </c>
      <c r="AI975">
        <v>103.3894446153088</v>
      </c>
      <c r="AJ975">
        <v>12032.179984792299</v>
      </c>
      <c r="AK975">
        <v>854.70085470085473</v>
      </c>
      <c r="AL975" t="s">
        <v>123</v>
      </c>
      <c r="AM975">
        <v>8012.6819576864309</v>
      </c>
      <c r="AN975">
        <v>702.65021537689699</v>
      </c>
      <c r="AO975">
        <v>17576.2055846025</v>
      </c>
      <c r="AP975">
        <v>21602.213012556491</v>
      </c>
      <c r="AQ975">
        <v>4026.0074279539908</v>
      </c>
      <c r="AR975">
        <v>1.0243526176216671E-2</v>
      </c>
      <c r="AS975">
        <v>232.53386870846171</v>
      </c>
      <c r="AT975">
        <v>154.8530637595411</v>
      </c>
      <c r="AU975">
        <v>13.57941562850085</v>
      </c>
      <c r="AV975">
        <v>339.67768824673527</v>
      </c>
      <c r="AW975">
        <v>417.48429385389909</v>
      </c>
      <c r="AX975">
        <v>77.806605607163817</v>
      </c>
      <c r="AY975">
        <v>1.9981040485102071</v>
      </c>
      <c r="AZ975" t="s">
        <v>178</v>
      </c>
      <c r="BA975" t="str">
        <f>VLOOKUP($AZ975,Sheet1!$A$2:$B$58,2,FALSE)</f>
        <v>Benzyl Alcohol</v>
      </c>
      <c r="BB975" t="s">
        <v>225</v>
      </c>
      <c r="BC975">
        <v>7</v>
      </c>
      <c r="BD975">
        <v>24.155999999999999</v>
      </c>
      <c r="BE975">
        <v>0</v>
      </c>
      <c r="BF975">
        <v>108.13661999999999</v>
      </c>
      <c r="BG975">
        <f>VLOOKUP($AZ975,Sheet1!$A$2:$C$58,3,FALSE)</f>
        <v>4.8571428571428568</v>
      </c>
      <c r="BH975">
        <v>205</v>
      </c>
      <c r="BI975" t="s">
        <v>98</v>
      </c>
      <c r="BJ975">
        <v>1.2866816382375179</v>
      </c>
      <c r="BK975">
        <v>0.19682142857142901</v>
      </c>
      <c r="BL975">
        <v>0.48314991340381702</v>
      </c>
      <c r="BM975">
        <v>100</v>
      </c>
      <c r="BN975">
        <v>-1.243425286063242</v>
      </c>
      <c r="BO975">
        <v>864.0885205022596</v>
      </c>
      <c r="BP975">
        <v>161.04029711815971</v>
      </c>
      <c r="BQ975">
        <v>2.848896146374833</v>
      </c>
      <c r="BR975">
        <v>484.31234488372172</v>
      </c>
      <c r="BS975">
        <v>379.77617561853788</v>
      </c>
      <c r="BT975">
        <v>0.68887500000000157</v>
      </c>
      <c r="BU975">
        <v>0</v>
      </c>
      <c r="BV975">
        <v>49.996904335177639</v>
      </c>
      <c r="BW975">
        <v>0</v>
      </c>
      <c r="BX975">
        <v>32.167040955937964</v>
      </c>
      <c r="BY975">
        <v>3.8580884825035691</v>
      </c>
      <c r="BZ975">
        <v>95.58383296177918</v>
      </c>
      <c r="CA975">
        <v>45.586928626601541</v>
      </c>
      <c r="CB975">
        <v>0</v>
      </c>
      <c r="CC975">
        <v>0</v>
      </c>
      <c r="CD975">
        <v>49.996904335177639</v>
      </c>
      <c r="CE975">
        <v>65.952329354488171</v>
      </c>
      <c r="CF975">
        <v>54.555597197837791</v>
      </c>
      <c r="CG975">
        <v>4.5586928626601537</v>
      </c>
      <c r="CH975">
        <v>0</v>
      </c>
      <c r="CI975">
        <v>0</v>
      </c>
      <c r="CJ975">
        <v>49.996904335177639</v>
      </c>
      <c r="CK975">
        <v>86.364731401960753</v>
      </c>
      <c r="CL975">
        <v>31.403695457650119</v>
      </c>
      <c r="CM975">
        <v>0</v>
      </c>
      <c r="CN975">
        <v>4.9641316091329921</v>
      </c>
      <c r="CO975">
        <v>49.996904335177639</v>
      </c>
      <c r="CP975">
        <v>65.952329354488171</v>
      </c>
      <c r="CQ975">
        <v>58.101405490075642</v>
      </c>
      <c r="CR975">
        <v>3.1403695457650129</v>
      </c>
      <c r="CS975">
        <v>0</v>
      </c>
      <c r="CT975">
        <v>4.9641316091329921</v>
      </c>
      <c r="CU975">
        <v>49.996904335177639</v>
      </c>
      <c r="CV975">
        <f t="shared" si="15"/>
        <v>379.77617561853788</v>
      </c>
    </row>
    <row r="976" spans="1:100" x14ac:dyDescent="0.25">
      <c r="A976" s="1">
        <v>1233</v>
      </c>
      <c r="B976" t="s">
        <v>108</v>
      </c>
      <c r="C976" t="s">
        <v>118</v>
      </c>
      <c r="D976">
        <v>1</v>
      </c>
      <c r="E976">
        <v>1</v>
      </c>
      <c r="F976">
        <v>2</v>
      </c>
      <c r="G976">
        <v>45.016539999999999</v>
      </c>
      <c r="H976">
        <v>2</v>
      </c>
      <c r="I976" t="s">
        <v>119</v>
      </c>
      <c r="J976">
        <v>1.4</v>
      </c>
      <c r="K976">
        <v>500</v>
      </c>
      <c r="L976">
        <v>50</v>
      </c>
      <c r="N976" t="s">
        <v>121</v>
      </c>
      <c r="O976">
        <v>50</v>
      </c>
      <c r="P976">
        <v>0.25</v>
      </c>
      <c r="Q976">
        <v>3.2500000000000001E-2</v>
      </c>
      <c r="R976">
        <v>77.5</v>
      </c>
      <c r="S976">
        <v>170</v>
      </c>
      <c r="T976">
        <v>100</v>
      </c>
      <c r="U976">
        <v>1812.1301775147931</v>
      </c>
      <c r="V976">
        <v>20</v>
      </c>
      <c r="W976">
        <v>0.95</v>
      </c>
      <c r="X976">
        <v>1</v>
      </c>
      <c r="Y976">
        <v>111532.46063448431</v>
      </c>
      <c r="Z976">
        <v>557662303.17242169</v>
      </c>
      <c r="AA976">
        <v>780727224.44139028</v>
      </c>
      <c r="AB976">
        <v>780727.22444139025</v>
      </c>
      <c r="AC976">
        <v>0</v>
      </c>
      <c r="AD976">
        <v>5779.7624406851346</v>
      </c>
      <c r="AE976">
        <v>10403572.39323324</v>
      </c>
      <c r="AF976">
        <v>5201786.1966166208</v>
      </c>
      <c r="AG976">
        <v>234.16641639144001</v>
      </c>
      <c r="AH976">
        <v>228.93061051309749</v>
      </c>
      <c r="AI976">
        <v>228.93061051309749</v>
      </c>
      <c r="AJ976">
        <v>25373.63479434518</v>
      </c>
      <c r="AK976">
        <v>1835.336538461539</v>
      </c>
      <c r="AL976" t="s">
        <v>124</v>
      </c>
      <c r="AM976">
        <v>17742.122314765049</v>
      </c>
      <c r="AN976">
        <v>1244.677488166519</v>
      </c>
      <c r="AO976">
        <v>38918.203787226572</v>
      </c>
      <c r="AP976">
        <v>46195.771135738287</v>
      </c>
      <c r="AQ976">
        <v>7277.5673485117222</v>
      </c>
      <c r="AR976">
        <v>4.8778696077222206E-3</v>
      </c>
      <c r="AS976">
        <v>103.70383552281319</v>
      </c>
      <c r="AT976">
        <v>72.513305613040401</v>
      </c>
      <c r="AU976">
        <v>5.0870847065448981</v>
      </c>
      <c r="AV976">
        <v>159.06144457054029</v>
      </c>
      <c r="AW976">
        <v>188.80537575869039</v>
      </c>
      <c r="AX976">
        <v>29.743931188150121</v>
      </c>
      <c r="AY976">
        <v>0.97764066274307171</v>
      </c>
      <c r="AZ976" t="s">
        <v>173</v>
      </c>
      <c r="BA976" t="str">
        <f>VLOOKUP($AZ976,Sheet1!$A$2:$B$58,2,FALSE)</f>
        <v>Farnesene</v>
      </c>
      <c r="BB976" t="s">
        <v>220</v>
      </c>
      <c r="BC976">
        <v>15</v>
      </c>
      <c r="BD976">
        <v>10.541709491918519</v>
      </c>
      <c r="BE976">
        <v>0</v>
      </c>
      <c r="BF976">
        <v>204.34866</v>
      </c>
      <c r="BG976">
        <f>VLOOKUP($AZ976,Sheet1!$A$2:$C$58,3,FALSE)</f>
        <v>5.601</v>
      </c>
      <c r="BH976" t="s">
        <v>230</v>
      </c>
      <c r="BI976" t="s">
        <v>251</v>
      </c>
      <c r="BJ976">
        <v>1.292203237349326</v>
      </c>
      <c r="BK976">
        <v>2.5103448275862299E-2</v>
      </c>
      <c r="BL976">
        <v>0.10676167994222199</v>
      </c>
      <c r="BM976">
        <v>100</v>
      </c>
      <c r="BN976">
        <v>0</v>
      </c>
      <c r="BO976">
        <v>1768.4751294740711</v>
      </c>
      <c r="BP976">
        <v>278.60119102890798</v>
      </c>
      <c r="BQ976">
        <v>7.8650211831745711</v>
      </c>
      <c r="BR976">
        <v>1337.0536011396771</v>
      </c>
      <c r="BS976">
        <v>431.421528334394</v>
      </c>
      <c r="BT976">
        <v>0.37655172413793447</v>
      </c>
      <c r="BU976">
        <v>0</v>
      </c>
      <c r="BV976">
        <v>98.740573374487482</v>
      </c>
      <c r="BW976">
        <v>0</v>
      </c>
      <c r="BX976">
        <v>32.305080933733159</v>
      </c>
      <c r="BY976">
        <v>1.1023109950010199</v>
      </c>
      <c r="BZ976">
        <v>199.6816649988408</v>
      </c>
      <c r="CA976">
        <v>100.94109162435331</v>
      </c>
      <c r="CB976">
        <v>0</v>
      </c>
      <c r="CC976">
        <v>0</v>
      </c>
      <c r="CD976">
        <v>98.740573374487482</v>
      </c>
      <c r="CE976">
        <v>134.0699554430112</v>
      </c>
      <c r="CF976">
        <v>108.8346825369228</v>
      </c>
      <c r="CG976">
        <v>10.094109162435331</v>
      </c>
      <c r="CH976">
        <v>0</v>
      </c>
      <c r="CI976">
        <v>0</v>
      </c>
      <c r="CJ976">
        <v>98.740573374487482</v>
      </c>
      <c r="CK976">
        <v>186.86197647208621</v>
      </c>
      <c r="CL976">
        <v>86.69699326129259</v>
      </c>
      <c r="CM976">
        <v>0</v>
      </c>
      <c r="CN976">
        <v>1.4244098363060751</v>
      </c>
      <c r="CO976">
        <v>98.740573374487482</v>
      </c>
      <c r="CP976">
        <v>130.50893085224601</v>
      </c>
      <c r="CQ976">
        <v>108.8346825369228</v>
      </c>
      <c r="CR976">
        <v>8.6696993261292583</v>
      </c>
      <c r="CS976">
        <v>0</v>
      </c>
      <c r="CT976">
        <v>1.4244098363060751</v>
      </c>
      <c r="CU976">
        <v>98.740573374487482</v>
      </c>
      <c r="CV976">
        <f t="shared" si="15"/>
        <v>431.421528334394</v>
      </c>
    </row>
    <row r="977" spans="1:100" x14ac:dyDescent="0.25">
      <c r="A977" s="1">
        <v>1234</v>
      </c>
      <c r="B977" t="s">
        <v>108</v>
      </c>
      <c r="C977" t="s">
        <v>118</v>
      </c>
      <c r="D977">
        <v>1</v>
      </c>
      <c r="E977">
        <v>1</v>
      </c>
      <c r="F977">
        <v>2</v>
      </c>
      <c r="G977">
        <v>45.016539999999999</v>
      </c>
      <c r="H977">
        <v>2</v>
      </c>
      <c r="I977" t="s">
        <v>119</v>
      </c>
      <c r="J977">
        <v>1.4</v>
      </c>
      <c r="K977">
        <v>500</v>
      </c>
      <c r="L977">
        <v>50</v>
      </c>
      <c r="N977" t="s">
        <v>121</v>
      </c>
      <c r="O977">
        <v>50</v>
      </c>
      <c r="P977">
        <v>0.25</v>
      </c>
      <c r="Q977">
        <v>3.2500000000000001E-2</v>
      </c>
      <c r="R977">
        <v>77.5</v>
      </c>
      <c r="S977">
        <v>170</v>
      </c>
      <c r="T977">
        <v>100</v>
      </c>
      <c r="U977">
        <v>1812.1301775147931</v>
      </c>
      <c r="V977">
        <v>20</v>
      </c>
      <c r="W977">
        <v>0.95</v>
      </c>
      <c r="X977">
        <v>1</v>
      </c>
      <c r="Y977">
        <v>113070.8394018581</v>
      </c>
      <c r="Z977">
        <v>565354197.0092907</v>
      </c>
      <c r="AA977">
        <v>791495875.81300688</v>
      </c>
      <c r="AB977">
        <v>791495.87581300689</v>
      </c>
      <c r="AC977">
        <v>66773.504273504266</v>
      </c>
      <c r="AD977">
        <v>5859.4833019360476</v>
      </c>
      <c r="AE977">
        <v>10547069.943484889</v>
      </c>
      <c r="AF977">
        <v>5273534.9717424428</v>
      </c>
      <c r="AG977">
        <v>237.39629799684249</v>
      </c>
      <c r="AH977">
        <v>232.08827410638489</v>
      </c>
      <c r="AI977">
        <v>232.08827410638489</v>
      </c>
      <c r="AJ977">
        <v>25723.61596392273</v>
      </c>
      <c r="AK977">
        <v>2170.1388888888891</v>
      </c>
      <c r="AL977" t="s">
        <v>125</v>
      </c>
      <c r="AM977">
        <v>17986.841243244831</v>
      </c>
      <c r="AN977">
        <v>1261.8454535205581</v>
      </c>
      <c r="AO977">
        <v>39455.006598085427</v>
      </c>
      <c r="AP977">
        <v>47142.441549577008</v>
      </c>
      <c r="AQ977">
        <v>7687.4349514915739</v>
      </c>
      <c r="AR977">
        <v>4.8778696077222206E-3</v>
      </c>
      <c r="AS977">
        <v>103.70383552281319</v>
      </c>
      <c r="AT977">
        <v>72.513305613040416</v>
      </c>
      <c r="AU977">
        <v>5.0870847065448981</v>
      </c>
      <c r="AV977">
        <v>159.06144457054029</v>
      </c>
      <c r="AW977">
        <v>190.0530629697536</v>
      </c>
      <c r="AX977">
        <v>30.99161839921338</v>
      </c>
      <c r="AY977">
        <v>0.97764066274307193</v>
      </c>
      <c r="AZ977" t="s">
        <v>174</v>
      </c>
      <c r="BA977" t="str">
        <f>VLOOKUP($AZ977,Sheet1!$A$2:$B$58,2,FALSE)</f>
        <v>Isoprene</v>
      </c>
      <c r="BB977" t="s">
        <v>221</v>
      </c>
      <c r="BC977">
        <v>5</v>
      </c>
      <c r="BD977">
        <v>10.541709491918519</v>
      </c>
      <c r="BE977">
        <v>0</v>
      </c>
      <c r="BF977">
        <v>68.116219999999998</v>
      </c>
      <c r="BG977">
        <f>VLOOKUP($AZ977,Sheet1!$A$2:$C$58,3,FALSE)</f>
        <v>5.6</v>
      </c>
      <c r="BH977">
        <v>34.07</v>
      </c>
      <c r="BI977" t="s">
        <v>251</v>
      </c>
      <c r="BJ977">
        <v>1.2922032373493371</v>
      </c>
      <c r="BK977">
        <v>7.4285714285714302E-2</v>
      </c>
      <c r="BL977">
        <v>0.105309140079061</v>
      </c>
      <c r="BM977">
        <v>100</v>
      </c>
      <c r="BN977">
        <v>0</v>
      </c>
      <c r="BO977">
        <v>1804.715742879212</v>
      </c>
      <c r="BP977">
        <v>294.29181907616351</v>
      </c>
      <c r="BQ977">
        <v>7.9913277269060607</v>
      </c>
      <c r="BR977">
        <v>1358.5257135740301</v>
      </c>
      <c r="BS977">
        <v>446.19002930518218</v>
      </c>
      <c r="BT977">
        <v>0.3714285714285715</v>
      </c>
      <c r="BU977">
        <v>0</v>
      </c>
      <c r="BV977">
        <v>100.10251231758529</v>
      </c>
      <c r="BW977">
        <v>0</v>
      </c>
      <c r="BX977">
        <v>32.305080933733421</v>
      </c>
      <c r="BY977">
        <v>1.1023109950010199</v>
      </c>
      <c r="BZ977">
        <v>203.86030469720279</v>
      </c>
      <c r="CA977">
        <v>102.3333825433114</v>
      </c>
      <c r="CB977">
        <v>0</v>
      </c>
      <c r="CC977">
        <v>1.424409836306086</v>
      </c>
      <c r="CD977">
        <v>100.10251231758529</v>
      </c>
      <c r="CE977">
        <v>137.3436060440504</v>
      </c>
      <c r="CF977">
        <v>111.76026040822251</v>
      </c>
      <c r="CG977">
        <v>10.233338254331141</v>
      </c>
      <c r="CH977">
        <v>0</v>
      </c>
      <c r="CI977">
        <v>1.424409836306086</v>
      </c>
      <c r="CJ977">
        <v>100.10251231758529</v>
      </c>
      <c r="CK977">
        <v>189.61620633414199</v>
      </c>
      <c r="CL977">
        <v>88.089284180250559</v>
      </c>
      <c r="CM977">
        <v>0</v>
      </c>
      <c r="CN977">
        <v>1.424409836306086</v>
      </c>
      <c r="CO977">
        <v>100.10251231758529</v>
      </c>
      <c r="CP977">
        <v>132.35817161697909</v>
      </c>
      <c r="CQ977">
        <v>110.3358505719164</v>
      </c>
      <c r="CR977">
        <v>8.8089284180250544</v>
      </c>
      <c r="CS977">
        <v>0</v>
      </c>
      <c r="CT977">
        <v>1.424409836306086</v>
      </c>
      <c r="CU977">
        <v>100.10251231758529</v>
      </c>
      <c r="CV977">
        <f t="shared" si="15"/>
        <v>446.19002930518218</v>
      </c>
    </row>
    <row r="978" spans="1:100" x14ac:dyDescent="0.25">
      <c r="A978" s="1">
        <v>1083</v>
      </c>
      <c r="B978" t="s">
        <v>105</v>
      </c>
      <c r="C978" t="s">
        <v>114</v>
      </c>
      <c r="D978">
        <v>1</v>
      </c>
      <c r="E978">
        <v>0</v>
      </c>
      <c r="F978">
        <v>1</v>
      </c>
      <c r="G978">
        <v>28.009699999999999</v>
      </c>
      <c r="H978">
        <v>2</v>
      </c>
      <c r="I978" t="s">
        <v>119</v>
      </c>
      <c r="J978">
        <v>1.333</v>
      </c>
      <c r="K978">
        <v>500</v>
      </c>
      <c r="L978">
        <v>50</v>
      </c>
      <c r="N978" t="s">
        <v>121</v>
      </c>
      <c r="O978">
        <v>50</v>
      </c>
      <c r="P978">
        <v>0.25</v>
      </c>
      <c r="Q978">
        <v>3.2500000000000001E-2</v>
      </c>
      <c r="R978">
        <v>77.5</v>
      </c>
      <c r="S978">
        <v>170</v>
      </c>
      <c r="T978">
        <v>100</v>
      </c>
      <c r="U978">
        <v>1812.1301775147931</v>
      </c>
      <c r="V978">
        <v>20</v>
      </c>
      <c r="W978">
        <v>0.95</v>
      </c>
      <c r="X978">
        <v>1</v>
      </c>
      <c r="Y978">
        <v>112029.0088797049</v>
      </c>
      <c r="Z978">
        <v>560145044.3985244</v>
      </c>
      <c r="AA978">
        <v>746673344.18323302</v>
      </c>
      <c r="AB978">
        <v>746673.34418323298</v>
      </c>
      <c r="AC978">
        <v>0</v>
      </c>
      <c r="AD978">
        <v>5805.494240032046</v>
      </c>
      <c r="AE978">
        <v>10449889.63205768</v>
      </c>
      <c r="AF978">
        <v>5224944.8160288418</v>
      </c>
      <c r="AG978">
        <v>146.34913681352299</v>
      </c>
      <c r="AH978">
        <v>229.94982135342929</v>
      </c>
      <c r="AI978">
        <v>229.94982135342929</v>
      </c>
      <c r="AJ978">
        <v>24266.883685955068</v>
      </c>
      <c r="AK978">
        <v>1835.336538461539</v>
      </c>
      <c r="AL978" t="s">
        <v>124</v>
      </c>
      <c r="AM978">
        <v>17821.111154890768</v>
      </c>
      <c r="AN978">
        <v>1250.218856294674</v>
      </c>
      <c r="AO978">
        <v>39091.469630082982</v>
      </c>
      <c r="AP978">
        <v>45173.550235602059</v>
      </c>
      <c r="AQ978">
        <v>6082.0806055190769</v>
      </c>
      <c r="AR978">
        <v>4.6444287050669431E-3</v>
      </c>
      <c r="AS978">
        <v>154.6611756050491</v>
      </c>
      <c r="AT978">
        <v>113.5800557448126</v>
      </c>
      <c r="AU978">
        <v>7.9680737164469617</v>
      </c>
      <c r="AV978">
        <v>249.14334808539539</v>
      </c>
      <c r="AW978">
        <v>287.90653452283141</v>
      </c>
      <c r="AX978">
        <v>38.763186437435991</v>
      </c>
      <c r="AY978">
        <v>1.57124139137513</v>
      </c>
      <c r="AZ978" t="s">
        <v>173</v>
      </c>
      <c r="BA978" t="str">
        <f>VLOOKUP($AZ978,Sheet1!$A$2:$B$58,2,FALSE)</f>
        <v>Farnesene</v>
      </c>
      <c r="BB978" t="s">
        <v>220</v>
      </c>
      <c r="BC978">
        <v>15</v>
      </c>
      <c r="BD978">
        <v>17.47854648300871</v>
      </c>
      <c r="BE978">
        <v>0</v>
      </c>
      <c r="BF978">
        <v>204.34866</v>
      </c>
      <c r="BG978">
        <f>VLOOKUP($AZ978,Sheet1!$A$2:$C$58,3,FALSE)</f>
        <v>5.601</v>
      </c>
      <c r="BH978" t="s">
        <v>230</v>
      </c>
      <c r="BI978" t="s">
        <v>248</v>
      </c>
      <c r="BJ978">
        <v>1.2922032373493419</v>
      </c>
      <c r="BK978">
        <v>2.5103448275862E-2</v>
      </c>
      <c r="BL978">
        <v>0.17082437617554799</v>
      </c>
      <c r="BM978">
        <v>100</v>
      </c>
      <c r="BN978">
        <v>0</v>
      </c>
      <c r="BO978">
        <v>1685.3949124155661</v>
      </c>
      <c r="BP978">
        <v>226.9183550104168</v>
      </c>
      <c r="BQ978">
        <v>7.9057896167878292</v>
      </c>
      <c r="BR978">
        <v>1343.984234853931</v>
      </c>
      <c r="BS978">
        <v>341.41067756163511</v>
      </c>
      <c r="BT978">
        <v>0.37655172413792998</v>
      </c>
      <c r="BU978">
        <v>0</v>
      </c>
      <c r="BV978">
        <v>102.31880762173451</v>
      </c>
      <c r="BW978">
        <v>0</v>
      </c>
      <c r="BX978">
        <v>32.305080933733549</v>
      </c>
      <c r="BY978">
        <v>1.1023109950010199</v>
      </c>
      <c r="BZ978">
        <v>203.70929417229669</v>
      </c>
      <c r="CA978">
        <v>101.3904865505621</v>
      </c>
      <c r="CB978">
        <v>0</v>
      </c>
      <c r="CC978">
        <v>0</v>
      </c>
      <c r="CD978">
        <v>102.31880762173451</v>
      </c>
      <c r="CE978">
        <v>137.80547791443129</v>
      </c>
      <c r="CF978">
        <v>112.45785627679069</v>
      </c>
      <c r="CG978">
        <v>10.139048655056209</v>
      </c>
      <c r="CH978">
        <v>0</v>
      </c>
      <c r="CI978">
        <v>0</v>
      </c>
      <c r="CJ978">
        <v>102.31880762173451</v>
      </c>
      <c r="CK978">
        <v>190.88960564554179</v>
      </c>
      <c r="CL978">
        <v>87.146388187501216</v>
      </c>
      <c r="CM978">
        <v>0</v>
      </c>
      <c r="CN978">
        <v>1.424409836306092</v>
      </c>
      <c r="CO978">
        <v>102.31880762173451</v>
      </c>
      <c r="CP978">
        <v>134.24445332366611</v>
      </c>
      <c r="CQ978">
        <v>112.45785627679069</v>
      </c>
      <c r="CR978">
        <v>8.7146388187501209</v>
      </c>
      <c r="CS978">
        <v>0</v>
      </c>
      <c r="CT978">
        <v>1.424409836306092</v>
      </c>
      <c r="CU978">
        <v>102.31880762173451</v>
      </c>
      <c r="CV978">
        <f t="shared" si="15"/>
        <v>341.41067756163511</v>
      </c>
    </row>
    <row r="979" spans="1:100" x14ac:dyDescent="0.25">
      <c r="A979" s="1">
        <v>1232</v>
      </c>
      <c r="B979" t="s">
        <v>108</v>
      </c>
      <c r="C979" t="s">
        <v>118</v>
      </c>
      <c r="D979">
        <v>1</v>
      </c>
      <c r="E979">
        <v>1</v>
      </c>
      <c r="F979">
        <v>2</v>
      </c>
      <c r="G979">
        <v>45.016539999999999</v>
      </c>
      <c r="H979">
        <v>2</v>
      </c>
      <c r="I979" t="s">
        <v>119</v>
      </c>
      <c r="J979">
        <v>1.4</v>
      </c>
      <c r="K979">
        <v>500</v>
      </c>
      <c r="L979">
        <v>50</v>
      </c>
      <c r="N979" t="s">
        <v>121</v>
      </c>
      <c r="O979">
        <v>50</v>
      </c>
      <c r="P979">
        <v>0.25</v>
      </c>
      <c r="Q979">
        <v>3.2500000000000001E-2</v>
      </c>
      <c r="R979">
        <v>77.5</v>
      </c>
      <c r="S979">
        <v>170</v>
      </c>
      <c r="T979">
        <v>100</v>
      </c>
      <c r="U979">
        <v>1812.1301775147931</v>
      </c>
      <c r="V979">
        <v>20</v>
      </c>
      <c r="W979">
        <v>0.95</v>
      </c>
      <c r="X979">
        <v>1</v>
      </c>
      <c r="Y979">
        <v>110763.2712507996</v>
      </c>
      <c r="Z979">
        <v>553816356.2539978</v>
      </c>
      <c r="AA979">
        <v>775342898.75559688</v>
      </c>
      <c r="AB979">
        <v>775342.89875559683</v>
      </c>
      <c r="AC979">
        <v>0</v>
      </c>
      <c r="AD979">
        <v>5739.9020100597891</v>
      </c>
      <c r="AE979">
        <v>10331823.618107621</v>
      </c>
      <c r="AF979">
        <v>5165911.8090538103</v>
      </c>
      <c r="AG979">
        <v>232.55147558874319</v>
      </c>
      <c r="AH979">
        <v>227.35177871645811</v>
      </c>
      <c r="AI979">
        <v>227.35177871645811</v>
      </c>
      <c r="AJ979">
        <v>25198.6442095569</v>
      </c>
      <c r="AK979">
        <v>854.70085470085473</v>
      </c>
      <c r="AL979" t="s">
        <v>123</v>
      </c>
      <c r="AM979">
        <v>17619.762850525509</v>
      </c>
      <c r="AN979">
        <v>1236.093505489524</v>
      </c>
      <c r="AO979">
        <v>38649.802381797883</v>
      </c>
      <c r="AP979">
        <v>44909.201420272781</v>
      </c>
      <c r="AQ979">
        <v>6259.3990384748977</v>
      </c>
      <c r="AR979">
        <v>4.8778696077222206E-3</v>
      </c>
      <c r="AS979">
        <v>103.70383552281309</v>
      </c>
      <c r="AT979">
        <v>72.513305613040387</v>
      </c>
      <c r="AU979">
        <v>5.0870847065448981</v>
      </c>
      <c r="AV979">
        <v>159.0614445705402</v>
      </c>
      <c r="AW979">
        <v>184.8217070259094</v>
      </c>
      <c r="AX979">
        <v>25.760262455369219</v>
      </c>
      <c r="AY979">
        <v>0.9776406627430716</v>
      </c>
      <c r="AZ979" t="s">
        <v>172</v>
      </c>
      <c r="BA979" t="str">
        <f>VLOOKUP($AZ979,Sheet1!$A$2:$B$58,2,FALSE)</f>
        <v>Limonene</v>
      </c>
      <c r="BB979" t="s">
        <v>219</v>
      </c>
      <c r="BC979">
        <v>10</v>
      </c>
      <c r="BD979">
        <v>10.541709491918519</v>
      </c>
      <c r="BE979">
        <v>0</v>
      </c>
      <c r="BF979">
        <v>136.23244</v>
      </c>
      <c r="BG979">
        <f>VLOOKUP($AZ979,Sheet1!$A$2:$C$58,3,FALSE)</f>
        <v>5.6</v>
      </c>
      <c r="BH979">
        <v>176</v>
      </c>
      <c r="BI979" t="s">
        <v>251</v>
      </c>
      <c r="BJ979">
        <v>1.2922032373493439</v>
      </c>
      <c r="BK979">
        <v>3.7916666666666703E-2</v>
      </c>
      <c r="BL979">
        <v>0.107503080497375</v>
      </c>
      <c r="BM979">
        <v>100</v>
      </c>
      <c r="BN979">
        <v>0</v>
      </c>
      <c r="BO979">
        <v>1719.2224275882249</v>
      </c>
      <c r="BP979">
        <v>239.62348182197661</v>
      </c>
      <c r="BQ979">
        <v>7.8018679113089826</v>
      </c>
      <c r="BR979">
        <v>1326.3175449225271</v>
      </c>
      <c r="BS979">
        <v>392.90488266569793</v>
      </c>
      <c r="BT979">
        <v>0.37916666666666698</v>
      </c>
      <c r="BU979">
        <v>0</v>
      </c>
      <c r="BV979">
        <v>98.059603902940481</v>
      </c>
      <c r="BW979">
        <v>0</v>
      </c>
      <c r="BX979">
        <v>32.305080933733592</v>
      </c>
      <c r="BY979">
        <v>1.1023109950010199</v>
      </c>
      <c r="BZ979">
        <v>198.30455006781671</v>
      </c>
      <c r="CA979">
        <v>100.2449461648762</v>
      </c>
      <c r="CB979">
        <v>0</v>
      </c>
      <c r="CC979">
        <v>0</v>
      </c>
      <c r="CD979">
        <v>98.059603902940481</v>
      </c>
      <c r="CE979">
        <v>133.1453350606472</v>
      </c>
      <c r="CF979">
        <v>108.0840985194281</v>
      </c>
      <c r="CG979">
        <v>10.024494616487621</v>
      </c>
      <c r="CH979">
        <v>0</v>
      </c>
      <c r="CI979">
        <v>0</v>
      </c>
      <c r="CJ979">
        <v>98.059603902940481</v>
      </c>
      <c r="CK979">
        <v>185.48486154106189</v>
      </c>
      <c r="CL979">
        <v>86.000847801815311</v>
      </c>
      <c r="CM979">
        <v>0</v>
      </c>
      <c r="CN979">
        <v>1.424409836306094</v>
      </c>
      <c r="CO979">
        <v>98.059603902940481</v>
      </c>
      <c r="CP979">
        <v>129.5843104698819</v>
      </c>
      <c r="CQ979">
        <v>108.0840985194281</v>
      </c>
      <c r="CR979">
        <v>8.6000847801815308</v>
      </c>
      <c r="CS979">
        <v>0</v>
      </c>
      <c r="CT979">
        <v>1.424409836306094</v>
      </c>
      <c r="CU979">
        <v>98.059603902940481</v>
      </c>
      <c r="CV979">
        <f t="shared" si="15"/>
        <v>392.90488266569793</v>
      </c>
    </row>
    <row r="980" spans="1:100" x14ac:dyDescent="0.25">
      <c r="A980" s="1">
        <v>1084</v>
      </c>
      <c r="B980" t="s">
        <v>105</v>
      </c>
      <c r="C980" t="s">
        <v>114</v>
      </c>
      <c r="D980">
        <v>1</v>
      </c>
      <c r="E980">
        <v>0</v>
      </c>
      <c r="F980">
        <v>1</v>
      </c>
      <c r="G980">
        <v>28.009699999999999</v>
      </c>
      <c r="H980">
        <v>2</v>
      </c>
      <c r="I980" t="s">
        <v>119</v>
      </c>
      <c r="J980">
        <v>1.333</v>
      </c>
      <c r="K980">
        <v>500</v>
      </c>
      <c r="L980">
        <v>50</v>
      </c>
      <c r="N980" t="s">
        <v>121</v>
      </c>
      <c r="O980">
        <v>50</v>
      </c>
      <c r="P980">
        <v>0.25</v>
      </c>
      <c r="Q980">
        <v>3.2500000000000001E-2</v>
      </c>
      <c r="R980">
        <v>77.5</v>
      </c>
      <c r="S980">
        <v>170</v>
      </c>
      <c r="T980">
        <v>100</v>
      </c>
      <c r="U980">
        <v>1812.1301775147931</v>
      </c>
      <c r="V980">
        <v>20</v>
      </c>
      <c r="W980">
        <v>0.95</v>
      </c>
      <c r="X980">
        <v>1</v>
      </c>
      <c r="Y980">
        <v>113574.23658839019</v>
      </c>
      <c r="Z980">
        <v>567871182.9419508</v>
      </c>
      <c r="AA980">
        <v>756972286.86162043</v>
      </c>
      <c r="AB980">
        <v>756972.28686162038</v>
      </c>
      <c r="AC980">
        <v>66773.504273504266</v>
      </c>
      <c r="AD980">
        <v>5885.5700226531617</v>
      </c>
      <c r="AE980">
        <v>10594026.04077569</v>
      </c>
      <c r="AF980">
        <v>5297013.0203878451</v>
      </c>
      <c r="AG980">
        <v>148.36774559715741</v>
      </c>
      <c r="AH980">
        <v>233.1215430272691</v>
      </c>
      <c r="AI980">
        <v>233.1215430272691</v>
      </c>
      <c r="AJ980">
        <v>24601.599323002662</v>
      </c>
      <c r="AK980">
        <v>2170.1388888888891</v>
      </c>
      <c r="AL980" t="s">
        <v>125</v>
      </c>
      <c r="AM980">
        <v>18066.919584613359</v>
      </c>
      <c r="AN980">
        <v>1267.4632543125281</v>
      </c>
      <c r="AO980">
        <v>39630.662314635752</v>
      </c>
      <c r="AP980">
        <v>46106.121050817434</v>
      </c>
      <c r="AQ980">
        <v>6475.4587361816884</v>
      </c>
      <c r="AR980">
        <v>4.644428705066944E-3</v>
      </c>
      <c r="AS980">
        <v>154.6611756050491</v>
      </c>
      <c r="AT980">
        <v>113.5800557448126</v>
      </c>
      <c r="AU980">
        <v>7.9680737164469653</v>
      </c>
      <c r="AV980">
        <v>249.1433480853955</v>
      </c>
      <c r="AW980">
        <v>289.85216736054861</v>
      </c>
      <c r="AX980">
        <v>40.708819275153132</v>
      </c>
      <c r="AY980">
        <v>1.5712413913751311</v>
      </c>
      <c r="AZ980" t="s">
        <v>174</v>
      </c>
      <c r="BA980" t="str">
        <f>VLOOKUP($AZ980,Sheet1!$A$2:$B$58,2,FALSE)</f>
        <v>Isoprene</v>
      </c>
      <c r="BB980" t="s">
        <v>221</v>
      </c>
      <c r="BC980">
        <v>5</v>
      </c>
      <c r="BD980">
        <v>17.47854648300871</v>
      </c>
      <c r="BE980">
        <v>0</v>
      </c>
      <c r="BF980">
        <v>68.116219999999998</v>
      </c>
      <c r="BG980">
        <f>VLOOKUP($AZ980,Sheet1!$A$2:$C$58,3,FALSE)</f>
        <v>5.6</v>
      </c>
      <c r="BH980">
        <v>34.07</v>
      </c>
      <c r="BI980" t="s">
        <v>248</v>
      </c>
      <c r="BJ980">
        <v>1.2922032373493439</v>
      </c>
      <c r="BK980">
        <v>7.4285714285714399E-2</v>
      </c>
      <c r="BL980">
        <v>0.168500235003092</v>
      </c>
      <c r="BM980">
        <v>100</v>
      </c>
      <c r="BN980">
        <v>0</v>
      </c>
      <c r="BO980">
        <v>1720.188505109383</v>
      </c>
      <c r="BP980">
        <v>241.59502967106309</v>
      </c>
      <c r="BQ980">
        <v>8.0326584837414217</v>
      </c>
      <c r="BR980">
        <v>1365.5519422360419</v>
      </c>
      <c r="BS980">
        <v>354.63656287334169</v>
      </c>
      <c r="BT980">
        <v>0.371428571428572</v>
      </c>
      <c r="BU980">
        <v>0</v>
      </c>
      <c r="BV980">
        <v>103.7301015199651</v>
      </c>
      <c r="BW980">
        <v>0</v>
      </c>
      <c r="BX980">
        <v>32.305080933733592</v>
      </c>
      <c r="BY980">
        <v>1.1023109950010199</v>
      </c>
      <c r="BZ980">
        <v>207.94348737649599</v>
      </c>
      <c r="CA980">
        <v>102.78897602022479</v>
      </c>
      <c r="CB980">
        <v>0</v>
      </c>
      <c r="CC980">
        <v>1.424409836306094</v>
      </c>
      <c r="CD980">
        <v>103.7301015199651</v>
      </c>
      <c r="CE980">
        <v>141.13065296334989</v>
      </c>
      <c r="CF980">
        <v>115.4334089582937</v>
      </c>
      <c r="CG980">
        <v>10.27889760202248</v>
      </c>
      <c r="CH980">
        <v>0</v>
      </c>
      <c r="CI980">
        <v>1.424409836306094</v>
      </c>
      <c r="CJ980">
        <v>103.7301015199651</v>
      </c>
      <c r="CK980">
        <v>193.69938901343511</v>
      </c>
      <c r="CL980">
        <v>88.544877657163866</v>
      </c>
      <c r="CM980">
        <v>0</v>
      </c>
      <c r="CN980">
        <v>1.424409836306094</v>
      </c>
      <c r="CO980">
        <v>103.7301015199651</v>
      </c>
      <c r="CP980">
        <v>136.14521853627849</v>
      </c>
      <c r="CQ980">
        <v>114.0089991219876</v>
      </c>
      <c r="CR980">
        <v>8.854487765716387</v>
      </c>
      <c r="CS980">
        <v>0</v>
      </c>
      <c r="CT980">
        <v>1.424409836306094</v>
      </c>
      <c r="CU980">
        <v>103.7301015199651</v>
      </c>
      <c r="CV980">
        <f t="shared" si="15"/>
        <v>354.63656287334169</v>
      </c>
    </row>
    <row r="981" spans="1:100" x14ac:dyDescent="0.25">
      <c r="A981" s="1">
        <v>1082</v>
      </c>
      <c r="B981" t="s">
        <v>105</v>
      </c>
      <c r="C981" t="s">
        <v>114</v>
      </c>
      <c r="D981">
        <v>1</v>
      </c>
      <c r="E981">
        <v>0</v>
      </c>
      <c r="F981">
        <v>1</v>
      </c>
      <c r="G981">
        <v>28.009699999999999</v>
      </c>
      <c r="H981">
        <v>2</v>
      </c>
      <c r="I981" t="s">
        <v>119</v>
      </c>
      <c r="J981">
        <v>1.333</v>
      </c>
      <c r="K981">
        <v>500</v>
      </c>
      <c r="L981">
        <v>50</v>
      </c>
      <c r="N981" t="s">
        <v>121</v>
      </c>
      <c r="O981">
        <v>50</v>
      </c>
      <c r="P981">
        <v>0.25</v>
      </c>
      <c r="Q981">
        <v>3.2500000000000001E-2</v>
      </c>
      <c r="R981">
        <v>77.5</v>
      </c>
      <c r="S981">
        <v>170</v>
      </c>
      <c r="T981">
        <v>100</v>
      </c>
      <c r="U981">
        <v>1812.1301775147931</v>
      </c>
      <c r="V981">
        <v>20</v>
      </c>
      <c r="W981">
        <v>0.95</v>
      </c>
      <c r="X981">
        <v>1</v>
      </c>
      <c r="Y981">
        <v>111256.3950253621</v>
      </c>
      <c r="Z981">
        <v>556281975.12681031</v>
      </c>
      <c r="AA981">
        <v>741523872.84403813</v>
      </c>
      <c r="AB981">
        <v>741523.87284403818</v>
      </c>
      <c r="AC981">
        <v>0</v>
      </c>
      <c r="AD981">
        <v>5765.4563487214782</v>
      </c>
      <c r="AE981">
        <v>10377821.427698661</v>
      </c>
      <c r="AF981">
        <v>5188910.7138493303</v>
      </c>
      <c r="AG981">
        <v>145.33983242170561</v>
      </c>
      <c r="AH981">
        <v>228.363960516509</v>
      </c>
      <c r="AI981">
        <v>228.363960516509</v>
      </c>
      <c r="AJ981">
        <v>24099.525867431239</v>
      </c>
      <c r="AK981">
        <v>854.70085470085473</v>
      </c>
      <c r="AL981" t="s">
        <v>123</v>
      </c>
      <c r="AM981">
        <v>17698.206940029449</v>
      </c>
      <c r="AN981">
        <v>1241.5966572857451</v>
      </c>
      <c r="AO981">
        <v>38821.873287806528</v>
      </c>
      <c r="AP981">
        <v>43894.030319447287</v>
      </c>
      <c r="AQ981">
        <v>5072.1570316407524</v>
      </c>
      <c r="AR981">
        <v>4.6444287050669449E-3</v>
      </c>
      <c r="AS981">
        <v>154.66117560504921</v>
      </c>
      <c r="AT981">
        <v>113.5800557448126</v>
      </c>
      <c r="AU981">
        <v>7.9680737164469653</v>
      </c>
      <c r="AV981">
        <v>249.14334808539539</v>
      </c>
      <c r="AW981">
        <v>281.69443534255697</v>
      </c>
      <c r="AX981">
        <v>32.551087257161491</v>
      </c>
      <c r="AY981">
        <v>1.57124139137513</v>
      </c>
      <c r="AZ981" t="s">
        <v>172</v>
      </c>
      <c r="BA981" t="str">
        <f>VLOOKUP($AZ981,Sheet1!$A$2:$B$58,2,FALSE)</f>
        <v>Limonene</v>
      </c>
      <c r="BB981" t="s">
        <v>219</v>
      </c>
      <c r="BC981">
        <v>10</v>
      </c>
      <c r="BD981">
        <v>17.47854648300871</v>
      </c>
      <c r="BE981">
        <v>0</v>
      </c>
      <c r="BF981">
        <v>136.23244</v>
      </c>
      <c r="BG981">
        <f>VLOOKUP($AZ981,Sheet1!$A$2:$C$58,3,FALSE)</f>
        <v>5.6</v>
      </c>
      <c r="BH981">
        <v>176</v>
      </c>
      <c r="BI981" t="s">
        <v>248</v>
      </c>
      <c r="BJ981">
        <v>1.2922032373493471</v>
      </c>
      <c r="BK981">
        <v>3.7916666666666599E-2</v>
      </c>
      <c r="BL981">
        <v>0.17201065656565601</v>
      </c>
      <c r="BM981">
        <v>100</v>
      </c>
      <c r="BN981">
        <v>0</v>
      </c>
      <c r="BO981">
        <v>1637.6568810725689</v>
      </c>
      <c r="BP981">
        <v>189.23878268400671</v>
      </c>
      <c r="BQ981">
        <v>7.842355183311013</v>
      </c>
      <c r="BR981">
        <v>1333.200381162872</v>
      </c>
      <c r="BS981">
        <v>304.4564999096965</v>
      </c>
      <c r="BT981">
        <v>0.37916666666666599</v>
      </c>
      <c r="BU981">
        <v>0</v>
      </c>
      <c r="BV981">
        <v>101.6131606726191</v>
      </c>
      <c r="BW981">
        <v>0</v>
      </c>
      <c r="BX981">
        <v>32.305080933733677</v>
      </c>
      <c r="BY981">
        <v>1.1023109950010199</v>
      </c>
      <c r="BZ981">
        <v>202.30440248834981</v>
      </c>
      <c r="CA981">
        <v>100.69124181573071</v>
      </c>
      <c r="CB981">
        <v>0</v>
      </c>
      <c r="CC981">
        <v>0</v>
      </c>
      <c r="CD981">
        <v>101.6131606726191</v>
      </c>
      <c r="CE981">
        <v>136.85509530812479</v>
      </c>
      <c r="CF981">
        <v>111.6822848541922</v>
      </c>
      <c r="CG981">
        <v>10.069124181573059</v>
      </c>
      <c r="CH981">
        <v>0</v>
      </c>
      <c r="CI981">
        <v>0</v>
      </c>
      <c r="CJ981">
        <v>101.6131606726191</v>
      </c>
      <c r="CK981">
        <v>189.48471396159491</v>
      </c>
      <c r="CL981">
        <v>86.447143452669678</v>
      </c>
      <c r="CM981">
        <v>0</v>
      </c>
      <c r="CN981">
        <v>1.424409836306098</v>
      </c>
      <c r="CO981">
        <v>101.6131606726191</v>
      </c>
      <c r="CP981">
        <v>133.2940707173596</v>
      </c>
      <c r="CQ981">
        <v>111.6822848541922</v>
      </c>
      <c r="CR981">
        <v>8.6447143452669675</v>
      </c>
      <c r="CS981">
        <v>0</v>
      </c>
      <c r="CT981">
        <v>1.424409836306098</v>
      </c>
      <c r="CU981">
        <v>101.6131606726191</v>
      </c>
      <c r="CV981">
        <f t="shared" si="15"/>
        <v>304.4564999096965</v>
      </c>
    </row>
    <row r="982" spans="1:100" x14ac:dyDescent="0.25">
      <c r="A982" s="1">
        <v>1215</v>
      </c>
      <c r="B982" t="s">
        <v>108</v>
      </c>
      <c r="C982" t="s">
        <v>118</v>
      </c>
      <c r="D982">
        <v>1</v>
      </c>
      <c r="E982">
        <v>1</v>
      </c>
      <c r="F982">
        <v>2</v>
      </c>
      <c r="G982">
        <v>45.016539999999999</v>
      </c>
      <c r="H982">
        <v>2</v>
      </c>
      <c r="I982" t="s">
        <v>119</v>
      </c>
      <c r="J982">
        <v>1.4</v>
      </c>
      <c r="K982">
        <v>500</v>
      </c>
      <c r="L982">
        <v>50</v>
      </c>
      <c r="N982" t="s">
        <v>121</v>
      </c>
      <c r="O982">
        <v>50</v>
      </c>
      <c r="P982">
        <v>0.25</v>
      </c>
      <c r="Q982">
        <v>3.2500000000000001E-2</v>
      </c>
      <c r="R982">
        <v>77.5</v>
      </c>
      <c r="S982">
        <v>170</v>
      </c>
      <c r="T982">
        <v>100</v>
      </c>
      <c r="U982">
        <v>1812.1301775147931</v>
      </c>
      <c r="V982">
        <v>20</v>
      </c>
      <c r="W982">
        <v>0.95</v>
      </c>
      <c r="X982">
        <v>1</v>
      </c>
      <c r="Y982">
        <v>59997.576402375009</v>
      </c>
      <c r="Z982">
        <v>299987882.01187497</v>
      </c>
      <c r="AA982">
        <v>419983034.816625</v>
      </c>
      <c r="AB982">
        <v>419983.034816625</v>
      </c>
      <c r="AC982">
        <v>0</v>
      </c>
      <c r="AD982">
        <v>3109.15527775388</v>
      </c>
      <c r="AE982">
        <v>5596479.4999569841</v>
      </c>
      <c r="AF982">
        <v>2798239.749978492</v>
      </c>
      <c r="AG982">
        <v>125.9670716344968</v>
      </c>
      <c r="AH982">
        <v>123.1505313965534</v>
      </c>
      <c r="AI982">
        <v>123.1505313965534</v>
      </c>
      <c r="AJ982">
        <v>13649.44863154031</v>
      </c>
      <c r="AK982">
        <v>854.70085470085473</v>
      </c>
      <c r="AL982" t="s">
        <v>123</v>
      </c>
      <c r="AM982">
        <v>9544.16618323289</v>
      </c>
      <c r="AN982">
        <v>669.55962656756481</v>
      </c>
      <c r="AO982">
        <v>20935.59033741408</v>
      </c>
      <c r="AP982">
        <v>24717.87529604162</v>
      </c>
      <c r="AQ982">
        <v>3782.2849586275411</v>
      </c>
      <c r="AR982">
        <v>4.8778696077222206E-3</v>
      </c>
      <c r="AS982">
        <v>103.70383552281319</v>
      </c>
      <c r="AT982">
        <v>72.513305613040401</v>
      </c>
      <c r="AU982">
        <v>5.0870847065448981</v>
      </c>
      <c r="AV982">
        <v>159.0614445705402</v>
      </c>
      <c r="AW982">
        <v>187.79795018612691</v>
      </c>
      <c r="AX982">
        <v>28.736505615586729</v>
      </c>
      <c r="AY982">
        <v>0.97764066274307171</v>
      </c>
      <c r="AZ982" t="s">
        <v>144</v>
      </c>
      <c r="BA982" t="str">
        <f>VLOOKUP($AZ982,Sheet1!$A$2:$B$58,2,FALSE)</f>
        <v>3-Methyl-1-Pentanol</v>
      </c>
      <c r="BB982" t="s">
        <v>197</v>
      </c>
      <c r="BC982">
        <v>6</v>
      </c>
      <c r="BD982">
        <v>10.541709491918519</v>
      </c>
      <c r="BE982">
        <v>0</v>
      </c>
      <c r="BF982">
        <v>102.17296</v>
      </c>
      <c r="BG982">
        <f>VLOOKUP($AZ982,Sheet1!$A$2:$C$58,3,FALSE)</f>
        <v>6.02</v>
      </c>
      <c r="BH982">
        <v>153</v>
      </c>
      <c r="BI982" t="s">
        <v>251</v>
      </c>
      <c r="BJ982">
        <v>1.292220564031815</v>
      </c>
      <c r="BK982">
        <v>9.3333333333333005E-2</v>
      </c>
      <c r="BL982">
        <v>0.19846456439457</v>
      </c>
      <c r="BM982">
        <v>100</v>
      </c>
      <c r="BN982">
        <v>0</v>
      </c>
      <c r="BO982">
        <v>946.25431375630035</v>
      </c>
      <c r="BP982">
        <v>144.79413845614931</v>
      </c>
      <c r="BQ982">
        <v>3.6338006918303232</v>
      </c>
      <c r="BR982">
        <v>617.74611761115489</v>
      </c>
      <c r="BS982">
        <v>328.50819614514552</v>
      </c>
      <c r="BT982">
        <v>0.55999999999999805</v>
      </c>
      <c r="BU982">
        <v>0</v>
      </c>
      <c r="BV982">
        <v>53.116330988742192</v>
      </c>
      <c r="BW982">
        <v>0</v>
      </c>
      <c r="BX982">
        <v>32.305514100795371</v>
      </c>
      <c r="BY982">
        <v>1.1023109950010199</v>
      </c>
      <c r="BZ982">
        <v>107.4164049081978</v>
      </c>
      <c r="CA982">
        <v>54.300073919455642</v>
      </c>
      <c r="CB982">
        <v>0</v>
      </c>
      <c r="CC982">
        <v>0</v>
      </c>
      <c r="CD982">
        <v>53.116330988742192</v>
      </c>
      <c r="CE982">
        <v>72.121356860551657</v>
      </c>
      <c r="CF982">
        <v>58.546338380687757</v>
      </c>
      <c r="CG982">
        <v>5.4300073919455647</v>
      </c>
      <c r="CH982">
        <v>0</v>
      </c>
      <c r="CI982">
        <v>0</v>
      </c>
      <c r="CJ982">
        <v>53.116330988742192</v>
      </c>
      <c r="CK982">
        <v>94.596544486909636</v>
      </c>
      <c r="CL982">
        <v>40.055784562468759</v>
      </c>
      <c r="CM982">
        <v>0</v>
      </c>
      <c r="CN982">
        <v>1.424428935698689</v>
      </c>
      <c r="CO982">
        <v>53.116330988742192</v>
      </c>
      <c r="CP982">
        <v>68.560284521304951</v>
      </c>
      <c r="CQ982">
        <v>58.546338380687757</v>
      </c>
      <c r="CR982">
        <v>4.0055784562468766</v>
      </c>
      <c r="CS982">
        <v>0</v>
      </c>
      <c r="CT982">
        <v>1.424428935698689</v>
      </c>
      <c r="CU982">
        <v>53.116330988742192</v>
      </c>
      <c r="CV982">
        <f t="shared" si="15"/>
        <v>328.50819614514552</v>
      </c>
    </row>
    <row r="983" spans="1:100" x14ac:dyDescent="0.25">
      <c r="A983" s="1">
        <v>1064</v>
      </c>
      <c r="B983" t="s">
        <v>105</v>
      </c>
      <c r="C983" t="s">
        <v>114</v>
      </c>
      <c r="D983">
        <v>1</v>
      </c>
      <c r="E983">
        <v>0</v>
      </c>
      <c r="F983">
        <v>1</v>
      </c>
      <c r="G983">
        <v>28.009699999999999</v>
      </c>
      <c r="H983">
        <v>2</v>
      </c>
      <c r="I983" t="s">
        <v>119</v>
      </c>
      <c r="J983">
        <v>1.333</v>
      </c>
      <c r="K983">
        <v>500</v>
      </c>
      <c r="L983">
        <v>50</v>
      </c>
      <c r="N983" t="s">
        <v>121</v>
      </c>
      <c r="O983">
        <v>50</v>
      </c>
      <c r="P983">
        <v>0.25</v>
      </c>
      <c r="Q983">
        <v>3.2500000000000001E-2</v>
      </c>
      <c r="R983">
        <v>77.5</v>
      </c>
      <c r="S983">
        <v>170</v>
      </c>
      <c r="T983">
        <v>100</v>
      </c>
      <c r="U983">
        <v>1812.1301775147931</v>
      </c>
      <c r="V983">
        <v>20</v>
      </c>
      <c r="W983">
        <v>0.95</v>
      </c>
      <c r="X983">
        <v>1</v>
      </c>
      <c r="Y983">
        <v>60264.688695159552</v>
      </c>
      <c r="Z983">
        <v>301323443.47579777</v>
      </c>
      <c r="AA983">
        <v>401664150.15323842</v>
      </c>
      <c r="AB983">
        <v>401664.15015323838</v>
      </c>
      <c r="AC983">
        <v>0</v>
      </c>
      <c r="AD983">
        <v>3122.9973967970609</v>
      </c>
      <c r="AE983">
        <v>5621395.3142347094</v>
      </c>
      <c r="AF983">
        <v>2810697.6571173551</v>
      </c>
      <c r="AG983">
        <v>78.726798166559973</v>
      </c>
      <c r="AH983">
        <v>123.6988038897348</v>
      </c>
      <c r="AI983">
        <v>123.6988038897348</v>
      </c>
      <c r="AJ983">
        <v>13054.08487998025</v>
      </c>
      <c r="AK983">
        <v>854.70085470085473</v>
      </c>
      <c r="AL983" t="s">
        <v>123</v>
      </c>
      <c r="AM983">
        <v>9586.6573014544447</v>
      </c>
      <c r="AN983">
        <v>672.54054042663438</v>
      </c>
      <c r="AO983">
        <v>21028.79666125491</v>
      </c>
      <c r="AP983">
        <v>24167.98357656219</v>
      </c>
      <c r="AQ983">
        <v>3139.186915307273</v>
      </c>
      <c r="AR983">
        <v>4.644428705066944E-3</v>
      </c>
      <c r="AS983">
        <v>154.6611756050491</v>
      </c>
      <c r="AT983">
        <v>113.5800557448126</v>
      </c>
      <c r="AU983">
        <v>7.9680737164469653</v>
      </c>
      <c r="AV983">
        <v>249.14334808539539</v>
      </c>
      <c r="AW983">
        <v>286.335563643147</v>
      </c>
      <c r="AX983">
        <v>37.192215557751538</v>
      </c>
      <c r="AY983">
        <v>1.5712413913751311</v>
      </c>
      <c r="AZ983" t="s">
        <v>144</v>
      </c>
      <c r="BA983" t="str">
        <f>VLOOKUP($AZ983,Sheet1!$A$2:$B$58,2,FALSE)</f>
        <v>3-Methyl-1-Pentanol</v>
      </c>
      <c r="BB983" t="s">
        <v>197</v>
      </c>
      <c r="BC983">
        <v>6</v>
      </c>
      <c r="BD983">
        <v>17.47854648300871</v>
      </c>
      <c r="BE983">
        <v>0</v>
      </c>
      <c r="BF983">
        <v>102.17296</v>
      </c>
      <c r="BG983">
        <f>VLOOKUP($AZ983,Sheet1!$A$2:$C$58,3,FALSE)</f>
        <v>6.02</v>
      </c>
      <c r="BH983">
        <v>153</v>
      </c>
      <c r="BI983" t="s">
        <v>248</v>
      </c>
      <c r="BJ983">
        <v>1.292220564031815</v>
      </c>
      <c r="BK983">
        <v>9.3333333333333005E-2</v>
      </c>
      <c r="BL983">
        <v>0.31755387723387701</v>
      </c>
      <c r="BM983">
        <v>100</v>
      </c>
      <c r="BN983">
        <v>0</v>
      </c>
      <c r="BO983">
        <v>901.69128507368885</v>
      </c>
      <c r="BP983">
        <v>117.1209619032919</v>
      </c>
      <c r="BQ983">
        <v>3.655731591557577</v>
      </c>
      <c r="BR983">
        <v>621.47437056478805</v>
      </c>
      <c r="BS983">
        <v>280.2169145089008</v>
      </c>
      <c r="BT983">
        <v>0.55999999999999805</v>
      </c>
      <c r="BU983">
        <v>0</v>
      </c>
      <c r="BV983">
        <v>55.041200048506518</v>
      </c>
      <c r="BW983">
        <v>0</v>
      </c>
      <c r="BX983">
        <v>32.305514100795371</v>
      </c>
      <c r="BY983">
        <v>1.1023109950010199</v>
      </c>
      <c r="BZ983">
        <v>109.58302068695831</v>
      </c>
      <c r="CA983">
        <v>54.54182063845181</v>
      </c>
      <c r="CB983">
        <v>0</v>
      </c>
      <c r="CC983">
        <v>0</v>
      </c>
      <c r="CD983">
        <v>55.041200048506518</v>
      </c>
      <c r="CE983">
        <v>74.130837271964651</v>
      </c>
      <c r="CF983">
        <v>60.495382112351713</v>
      </c>
      <c r="CG983">
        <v>5.4541820638451819</v>
      </c>
      <c r="CH983">
        <v>0</v>
      </c>
      <c r="CI983">
        <v>0</v>
      </c>
      <c r="CJ983">
        <v>55.041200048506518</v>
      </c>
      <c r="CK983">
        <v>96.763160265670138</v>
      </c>
      <c r="CL983">
        <v>40.297531281464927</v>
      </c>
      <c r="CM983">
        <v>0</v>
      </c>
      <c r="CN983">
        <v>1.424428935698689</v>
      </c>
      <c r="CO983">
        <v>55.041200048506518</v>
      </c>
      <c r="CP983">
        <v>70.569764932717931</v>
      </c>
      <c r="CQ983">
        <v>60.495382112351713</v>
      </c>
      <c r="CR983">
        <v>4.0297531281464929</v>
      </c>
      <c r="CS983">
        <v>0</v>
      </c>
      <c r="CT983">
        <v>1.424428935698689</v>
      </c>
      <c r="CU983">
        <v>55.041200048506518</v>
      </c>
      <c r="CV983">
        <f t="shared" si="15"/>
        <v>280.2169145089008</v>
      </c>
    </row>
    <row r="984" spans="1:100" x14ac:dyDescent="0.25">
      <c r="A984" s="1">
        <v>531</v>
      </c>
      <c r="B984" t="s">
        <v>99</v>
      </c>
      <c r="C984" t="s">
        <v>113</v>
      </c>
      <c r="D984">
        <v>1</v>
      </c>
      <c r="E984">
        <v>4</v>
      </c>
      <c r="F984">
        <v>1</v>
      </c>
      <c r="G984">
        <v>32.041060000000002</v>
      </c>
      <c r="H984">
        <v>6</v>
      </c>
      <c r="I984" t="s">
        <v>119</v>
      </c>
      <c r="J984">
        <v>1.2130000000000001</v>
      </c>
      <c r="K984">
        <v>500</v>
      </c>
      <c r="L984">
        <v>100</v>
      </c>
      <c r="N984" t="s">
        <v>120</v>
      </c>
      <c r="O984">
        <v>0</v>
      </c>
      <c r="P984">
        <v>0.125</v>
      </c>
      <c r="Q984">
        <v>3.2500000000000001E-2</v>
      </c>
      <c r="R984">
        <v>77.5</v>
      </c>
      <c r="S984">
        <v>170</v>
      </c>
      <c r="T984">
        <v>100</v>
      </c>
      <c r="U984">
        <v>1812.1301775147931</v>
      </c>
      <c r="V984">
        <v>20</v>
      </c>
      <c r="W984">
        <v>0.95</v>
      </c>
      <c r="X984">
        <v>1</v>
      </c>
      <c r="Y984">
        <v>58035.805496982161</v>
      </c>
      <c r="Z984">
        <v>290179027.48491079</v>
      </c>
      <c r="AA984">
        <v>351987160.3391968</v>
      </c>
      <c r="AB984">
        <v>351987.16033919679</v>
      </c>
      <c r="AC984">
        <v>0</v>
      </c>
      <c r="AD984">
        <v>3007.4936652357319</v>
      </c>
      <c r="AE984">
        <v>1804496.1991414391</v>
      </c>
      <c r="AF984">
        <v>1804496.1991414391</v>
      </c>
      <c r="AG984">
        <v>57.817970986462811</v>
      </c>
      <c r="AH984">
        <v>59.561908293161054</v>
      </c>
      <c r="AI984">
        <v>59.561908293161054</v>
      </c>
      <c r="AJ984">
        <v>11439.582711023901</v>
      </c>
      <c r="AK984">
        <v>854.70085470085473</v>
      </c>
      <c r="AL984" t="s">
        <v>123</v>
      </c>
      <c r="AM984">
        <v>4616.047892719982</v>
      </c>
      <c r="AN984">
        <v>647.66669899301098</v>
      </c>
      <c r="AO984">
        <v>10125.524409837381</v>
      </c>
      <c r="AP984">
        <v>17557.998157437749</v>
      </c>
      <c r="AQ984">
        <v>7432.4737476003666</v>
      </c>
      <c r="AR984">
        <v>6.3394883937504176E-3</v>
      </c>
      <c r="AS984">
        <v>197.85513942892081</v>
      </c>
      <c r="AT984">
        <v>79.837597445278021</v>
      </c>
      <c r="AU984">
        <v>11.20182337676035</v>
      </c>
      <c r="AV984">
        <v>175.12763310577111</v>
      </c>
      <c r="AW984">
        <v>303.67717610755801</v>
      </c>
      <c r="AX984">
        <v>128.5495430017869</v>
      </c>
      <c r="AY984">
        <v>1.030162547681007</v>
      </c>
      <c r="AZ984" t="s">
        <v>162</v>
      </c>
      <c r="BA984" t="str">
        <f>VLOOKUP($AZ984,Sheet1!$A$2:$B$58,2,FALSE)</f>
        <v>5-Aminopentanoate</v>
      </c>
      <c r="BB984" t="s">
        <v>210</v>
      </c>
      <c r="BC984">
        <v>5</v>
      </c>
      <c r="BD984">
        <v>19.93</v>
      </c>
      <c r="BE984">
        <v>0</v>
      </c>
      <c r="BF984">
        <v>117.14444</v>
      </c>
      <c r="BG984">
        <f>VLOOKUP($AZ984,Sheet1!$A$2:$C$58,3,FALSE)</f>
        <v>4.8</v>
      </c>
      <c r="BH984">
        <v>247.5</v>
      </c>
      <c r="BI984" t="s">
        <v>238</v>
      </c>
      <c r="BJ984">
        <v>1.298184881198494</v>
      </c>
      <c r="BK984">
        <v>0.11826666666666701</v>
      </c>
      <c r="BL984">
        <v>0.43239151380551499</v>
      </c>
      <c r="BM984">
        <v>100</v>
      </c>
      <c r="BN984">
        <v>-1.825630458625779</v>
      </c>
      <c r="BO984">
        <v>702.31992629750982</v>
      </c>
      <c r="BP984">
        <v>297.29894990401471</v>
      </c>
      <c r="BQ984">
        <v>1.084291450527948</v>
      </c>
      <c r="BR984">
        <v>184.32954658975109</v>
      </c>
      <c r="BS984">
        <v>517.99037970775873</v>
      </c>
      <c r="BT984">
        <v>0.59133333333333504</v>
      </c>
      <c r="BU984">
        <v>0</v>
      </c>
      <c r="BV984">
        <v>46.092486470408147</v>
      </c>
      <c r="BW984">
        <v>0</v>
      </c>
      <c r="BX984">
        <v>32.454622029962358</v>
      </c>
      <c r="BY984">
        <v>3.8580884825035691</v>
      </c>
      <c r="BZ984">
        <v>72.354785028325693</v>
      </c>
      <c r="CA984">
        <v>26.262298557917539</v>
      </c>
      <c r="CB984">
        <v>0</v>
      </c>
      <c r="CC984">
        <v>0</v>
      </c>
      <c r="CD984">
        <v>46.092486470408147</v>
      </c>
      <c r="CE984">
        <v>55.28429096567929</v>
      </c>
      <c r="CF984">
        <v>48.71871632619991</v>
      </c>
      <c r="CG984">
        <v>2.6262298557917529</v>
      </c>
      <c r="CH984">
        <v>0</v>
      </c>
      <c r="CI984">
        <v>0</v>
      </c>
      <c r="CJ984">
        <v>46.092486470408147</v>
      </c>
      <c r="CK984">
        <v>63.053262485745933</v>
      </c>
      <c r="CL984">
        <v>11.95226387702561</v>
      </c>
      <c r="CM984">
        <v>0</v>
      </c>
      <c r="CN984">
        <v>5.0085121383121747</v>
      </c>
      <c r="CO984">
        <v>46.092486470408147</v>
      </c>
      <c r="CP984">
        <v>55.28429096567929</v>
      </c>
      <c r="CQ984">
        <v>52.296224996422893</v>
      </c>
      <c r="CR984">
        <v>1.1952263877025611</v>
      </c>
      <c r="CS984">
        <v>0</v>
      </c>
      <c r="CT984">
        <v>5.0085121383121747</v>
      </c>
      <c r="CU984">
        <v>46.092486470408147</v>
      </c>
      <c r="CV984">
        <f t="shared" si="15"/>
        <v>517.99037970775873</v>
      </c>
    </row>
    <row r="985" spans="1:100" x14ac:dyDescent="0.25">
      <c r="A985" s="1">
        <v>995</v>
      </c>
      <c r="B985" t="s">
        <v>104</v>
      </c>
      <c r="C985" t="s">
        <v>117</v>
      </c>
      <c r="D985">
        <v>2</v>
      </c>
      <c r="E985">
        <v>4</v>
      </c>
      <c r="F985">
        <v>2</v>
      </c>
      <c r="G985">
        <v>60.050759999999997</v>
      </c>
      <c r="H985">
        <v>8</v>
      </c>
      <c r="I985" t="s">
        <v>119</v>
      </c>
      <c r="J985">
        <v>1.131</v>
      </c>
      <c r="K985">
        <v>500</v>
      </c>
      <c r="L985">
        <v>100</v>
      </c>
      <c r="N985" t="s">
        <v>120</v>
      </c>
      <c r="O985">
        <v>0</v>
      </c>
      <c r="P985">
        <v>0.25</v>
      </c>
      <c r="Q985">
        <v>3.2500000000000001E-2</v>
      </c>
      <c r="R985">
        <v>77.5</v>
      </c>
      <c r="S985">
        <v>170</v>
      </c>
      <c r="T985">
        <v>100</v>
      </c>
      <c r="U985">
        <v>1812.1301775147931</v>
      </c>
      <c r="V985">
        <v>20</v>
      </c>
      <c r="W985">
        <v>0.95</v>
      </c>
      <c r="X985">
        <v>1</v>
      </c>
      <c r="Y985">
        <v>35883.820205861593</v>
      </c>
      <c r="Z985">
        <v>179419101.02930799</v>
      </c>
      <c r="AA985">
        <v>202923003.26414731</v>
      </c>
      <c r="AB985">
        <v>202923.00326414729</v>
      </c>
      <c r="AC985">
        <v>0</v>
      </c>
      <c r="AD985">
        <v>1859.54792958286</v>
      </c>
      <c r="AE985">
        <v>836796.56831228686</v>
      </c>
      <c r="AF985">
        <v>836796.56831228686</v>
      </c>
      <c r="AG985">
        <v>50.250269892544743</v>
      </c>
      <c r="AH985">
        <v>73.654833942847489</v>
      </c>
      <c r="AI985">
        <v>73.654833942847489</v>
      </c>
      <c r="AJ985">
        <v>6594.9976060847875</v>
      </c>
      <c r="AK985">
        <v>854.70085470085473</v>
      </c>
      <c r="AL985" t="s">
        <v>123</v>
      </c>
      <c r="AM985">
        <v>5708.24963057068</v>
      </c>
      <c r="AN985">
        <v>400.45546332940268</v>
      </c>
      <c r="AO985">
        <v>12521.32177028407</v>
      </c>
      <c r="AP985">
        <v>13558.40355468573</v>
      </c>
      <c r="AQ985">
        <v>1037.0817844016531</v>
      </c>
      <c r="AR985">
        <v>7.8812436090483339E-3</v>
      </c>
      <c r="AS985">
        <v>131.2430285486534</v>
      </c>
      <c r="AT985">
        <v>113.5963974477592</v>
      </c>
      <c r="AU985">
        <v>7.9692201491800398</v>
      </c>
      <c r="AV985">
        <v>249.17919440153631</v>
      </c>
      <c r="AW985">
        <v>269.81752702381579</v>
      </c>
      <c r="AX985">
        <v>20.638332622279481</v>
      </c>
      <c r="AY985">
        <v>1.4657599670678609</v>
      </c>
      <c r="AZ985" t="s">
        <v>149</v>
      </c>
      <c r="BA985" t="str">
        <f>VLOOKUP($AZ985,Sheet1!$A$2:$B$58,2,FALSE)</f>
        <v>Glutarate</v>
      </c>
      <c r="BB985" t="s">
        <v>202</v>
      </c>
      <c r="BC985">
        <v>5</v>
      </c>
      <c r="BD985">
        <v>14.6</v>
      </c>
      <c r="BE985">
        <v>0</v>
      </c>
      <c r="BF985">
        <v>130.09654</v>
      </c>
      <c r="BG985">
        <f>VLOOKUP($AZ985,Sheet1!$A$2:$C$58,3,FALSE)</f>
        <v>3.6</v>
      </c>
      <c r="BH985">
        <v>200</v>
      </c>
      <c r="BI985" t="s">
        <v>247</v>
      </c>
      <c r="BJ985">
        <v>1.305047527260665</v>
      </c>
      <c r="BK985">
        <v>0.22578947368421001</v>
      </c>
      <c r="BL985">
        <v>0.49750976568802602</v>
      </c>
      <c r="BM985">
        <v>100</v>
      </c>
      <c r="BN985">
        <v>-0.94890981305024469</v>
      </c>
      <c r="BO985">
        <v>542.336142187429</v>
      </c>
      <c r="BP985">
        <v>41.48327137606617</v>
      </c>
      <c r="BQ985">
        <v>1.6411458304532349</v>
      </c>
      <c r="BR985">
        <v>278.99479117704988</v>
      </c>
      <c r="BS985">
        <v>263.34135101037913</v>
      </c>
      <c r="BT985">
        <v>0.56447368421052502</v>
      </c>
      <c r="BU985">
        <v>0</v>
      </c>
      <c r="BV985">
        <v>29.346157617246121</v>
      </c>
      <c r="BW985">
        <v>0</v>
      </c>
      <c r="BX985">
        <v>32.626188181516611</v>
      </c>
      <c r="BY985">
        <v>3.8580884825035691</v>
      </c>
      <c r="BZ985">
        <v>61.822370933316172</v>
      </c>
      <c r="CA985">
        <v>32.476213316070037</v>
      </c>
      <c r="CB985">
        <v>0</v>
      </c>
      <c r="CC985">
        <v>0</v>
      </c>
      <c r="CD985">
        <v>29.346157617246121</v>
      </c>
      <c r="CE985">
        <v>40.712832277870639</v>
      </c>
      <c r="CF985">
        <v>32.593778948853128</v>
      </c>
      <c r="CG985">
        <v>3.2476213316070028</v>
      </c>
      <c r="CH985">
        <v>0</v>
      </c>
      <c r="CI985">
        <v>0</v>
      </c>
      <c r="CJ985">
        <v>29.346157617246121</v>
      </c>
      <c r="CK985">
        <v>52.47167738437706</v>
      </c>
      <c r="CL985">
        <v>18.0905309330868</v>
      </c>
      <c r="CM985">
        <v>0</v>
      </c>
      <c r="CN985">
        <v>5.0349888340441318</v>
      </c>
      <c r="CO985">
        <v>29.346157617246121</v>
      </c>
      <c r="CP985">
        <v>40.712832277870639</v>
      </c>
      <c r="CQ985">
        <v>36.19019954459894</v>
      </c>
      <c r="CR985">
        <v>1.8090530933086799</v>
      </c>
      <c r="CS985">
        <v>0</v>
      </c>
      <c r="CT985">
        <v>5.0349888340441318</v>
      </c>
      <c r="CU985">
        <v>29.346157617246121</v>
      </c>
      <c r="CV985">
        <f t="shared" si="15"/>
        <v>263.34135101037913</v>
      </c>
    </row>
    <row r="986" spans="1:100" x14ac:dyDescent="0.25">
      <c r="A986" s="1">
        <v>1254</v>
      </c>
      <c r="B986" t="s">
        <v>109</v>
      </c>
      <c r="C986" t="s">
        <v>118</v>
      </c>
      <c r="D986">
        <v>1</v>
      </c>
      <c r="E986">
        <v>1</v>
      </c>
      <c r="F986">
        <v>2</v>
      </c>
      <c r="G986">
        <v>45.016539999999999</v>
      </c>
      <c r="H986">
        <v>2</v>
      </c>
      <c r="I986" t="s">
        <v>119</v>
      </c>
      <c r="J986">
        <v>1.4</v>
      </c>
      <c r="K986">
        <v>500</v>
      </c>
      <c r="L986">
        <v>66.666666666666657</v>
      </c>
      <c r="N986" t="s">
        <v>121</v>
      </c>
      <c r="O986">
        <v>33.333333333333343</v>
      </c>
      <c r="P986">
        <v>0.33333333333333331</v>
      </c>
      <c r="Q986">
        <v>3.2500000000000001E-2</v>
      </c>
      <c r="R986">
        <v>77.5</v>
      </c>
      <c r="S986">
        <v>170</v>
      </c>
      <c r="T986">
        <v>100</v>
      </c>
      <c r="U986">
        <v>1812.1301775147931</v>
      </c>
      <c r="V986">
        <v>20</v>
      </c>
      <c r="W986">
        <v>0.95</v>
      </c>
      <c r="X986">
        <v>1</v>
      </c>
      <c r="Y986">
        <v>38514.173582634583</v>
      </c>
      <c r="Z986">
        <v>192570867.9131729</v>
      </c>
      <c r="AA986">
        <v>269599215.07844198</v>
      </c>
      <c r="AB986">
        <v>269599.21507844201</v>
      </c>
      <c r="AC986">
        <v>0</v>
      </c>
      <c r="AD986">
        <v>1995.856386926275</v>
      </c>
      <c r="AE986">
        <v>3592541.496467296</v>
      </c>
      <c r="AF986">
        <v>2395027.6643115301</v>
      </c>
      <c r="AG986">
        <v>107.81585865158659</v>
      </c>
      <c r="AH986">
        <v>105.40516750635049</v>
      </c>
      <c r="AI986">
        <v>105.40516750635049</v>
      </c>
      <c r="AJ986">
        <v>8761.9744900493661</v>
      </c>
      <c r="AK986">
        <v>854.70085470085473</v>
      </c>
      <c r="AL986" t="s">
        <v>123</v>
      </c>
      <c r="AM986">
        <v>8168.9004817421601</v>
      </c>
      <c r="AN986">
        <v>429.8096227854694</v>
      </c>
      <c r="AO986">
        <v>17918.878476079579</v>
      </c>
      <c r="AP986">
        <v>18215.385449277848</v>
      </c>
      <c r="AQ986">
        <v>296.50697319827668</v>
      </c>
      <c r="AR986">
        <v>3.658402205791667E-3</v>
      </c>
      <c r="AS986">
        <v>79.48462356265901</v>
      </c>
      <c r="AT986">
        <v>74.104527518253605</v>
      </c>
      <c r="AU986">
        <v>3.8990362400061058</v>
      </c>
      <c r="AV986">
        <v>162.5518668142337</v>
      </c>
      <c r="AW986">
        <v>165.24164240935019</v>
      </c>
      <c r="AX986">
        <v>2.6897755951165512</v>
      </c>
      <c r="AY986">
        <v>0.97764066274307193</v>
      </c>
      <c r="AZ986" t="s">
        <v>148</v>
      </c>
      <c r="BA986" t="str">
        <f>VLOOKUP($AZ986,Sheet1!$A$2:$B$58,2,FALSE)</f>
        <v>L-Lysine</v>
      </c>
      <c r="BB986" t="s">
        <v>201</v>
      </c>
      <c r="BC986">
        <v>6</v>
      </c>
      <c r="BD986">
        <v>8.1456827881222953</v>
      </c>
      <c r="BE986">
        <v>0</v>
      </c>
      <c r="BF986">
        <v>147.19319999999999</v>
      </c>
      <c r="BG986">
        <f>VLOOKUP($AZ986,Sheet1!$A$2:$C$58,3,FALSE)</f>
        <v>4.833333333333333</v>
      </c>
      <c r="BI986" t="s">
        <v>252</v>
      </c>
      <c r="BJ986">
        <v>1.307714239507096</v>
      </c>
      <c r="BK986">
        <v>7.4102564102564106E-2</v>
      </c>
      <c r="BL986">
        <v>0.23187683437915199</v>
      </c>
      <c r="BM986">
        <v>100</v>
      </c>
      <c r="BN986">
        <v>0</v>
      </c>
      <c r="BO986">
        <v>712.62678245450081</v>
      </c>
      <c r="BP986">
        <v>11.600018614702931</v>
      </c>
      <c r="BQ986">
        <v>2.9084924607469218</v>
      </c>
      <c r="BR986">
        <v>494.44371832697681</v>
      </c>
      <c r="BS986">
        <v>218.18306412752401</v>
      </c>
      <c r="BT986">
        <v>0.44461538461538458</v>
      </c>
      <c r="BU986">
        <v>0</v>
      </c>
      <c r="BV986">
        <v>35.1293513641942</v>
      </c>
      <c r="BW986">
        <v>0</v>
      </c>
      <c r="BX986">
        <v>32.692855987677397</v>
      </c>
      <c r="BY986">
        <v>1.1023109950010199</v>
      </c>
      <c r="BZ986">
        <v>81.60506139306392</v>
      </c>
      <c r="CA986">
        <v>46.475710028869727</v>
      </c>
      <c r="CB986">
        <v>0</v>
      </c>
      <c r="CC986">
        <v>0</v>
      </c>
      <c r="CD986">
        <v>35.1293513641942</v>
      </c>
      <c r="CE986">
        <v>51.395849874298612</v>
      </c>
      <c r="CF986">
        <v>39.77692236708117</v>
      </c>
      <c r="CG986">
        <v>4.6475710028869726</v>
      </c>
      <c r="CH986">
        <v>0</v>
      </c>
      <c r="CI986">
        <v>0</v>
      </c>
      <c r="CJ986">
        <v>35.1293513641942</v>
      </c>
      <c r="CK986">
        <v>68.631491332311299</v>
      </c>
      <c r="CL986">
        <v>32.060632183589043</v>
      </c>
      <c r="CM986">
        <v>0</v>
      </c>
      <c r="CN986">
        <v>1.441507784528069</v>
      </c>
      <c r="CO986">
        <v>35.1293513641942</v>
      </c>
      <c r="CP986">
        <v>47.792080412978443</v>
      </c>
      <c r="CQ986">
        <v>39.77692236708117</v>
      </c>
      <c r="CR986">
        <v>3.2060632183589042</v>
      </c>
      <c r="CS986">
        <v>0</v>
      </c>
      <c r="CT986">
        <v>1.441507784528069</v>
      </c>
      <c r="CU986">
        <v>35.1293513641942</v>
      </c>
      <c r="CV986">
        <f t="shared" si="15"/>
        <v>218.18306412752401</v>
      </c>
    </row>
    <row r="987" spans="1:100" x14ac:dyDescent="0.25">
      <c r="A987" s="1">
        <v>1104</v>
      </c>
      <c r="B987" t="s">
        <v>106</v>
      </c>
      <c r="C987" t="s">
        <v>114</v>
      </c>
      <c r="D987">
        <v>1</v>
      </c>
      <c r="E987">
        <v>0</v>
      </c>
      <c r="F987">
        <v>1</v>
      </c>
      <c r="G987">
        <v>28.009699999999999</v>
      </c>
      <c r="H987">
        <v>2</v>
      </c>
      <c r="I987" t="s">
        <v>119</v>
      </c>
      <c r="J987">
        <v>1.333</v>
      </c>
      <c r="K987">
        <v>500</v>
      </c>
      <c r="L987">
        <v>66.666666666666657</v>
      </c>
      <c r="N987" t="s">
        <v>121</v>
      </c>
      <c r="O987">
        <v>33.333333333333343</v>
      </c>
      <c r="P987">
        <v>0.33333333333333331</v>
      </c>
      <c r="Q987">
        <v>3.2500000000000001E-2</v>
      </c>
      <c r="R987">
        <v>77.5</v>
      </c>
      <c r="S987">
        <v>170</v>
      </c>
      <c r="T987">
        <v>100</v>
      </c>
      <c r="U987">
        <v>1812.1301775147931</v>
      </c>
      <c r="V987">
        <v>20</v>
      </c>
      <c r="W987">
        <v>0.95</v>
      </c>
      <c r="X987">
        <v>1</v>
      </c>
      <c r="Y987">
        <v>38187.218481246113</v>
      </c>
      <c r="Z987">
        <v>190936092.4062306</v>
      </c>
      <c r="AA987">
        <v>254517811.17750531</v>
      </c>
      <c r="AB987">
        <v>254517.81117750541</v>
      </c>
      <c r="AC987">
        <v>0</v>
      </c>
      <c r="AD987">
        <v>1978.913132881263</v>
      </c>
      <c r="AE987">
        <v>3562043.6391862729</v>
      </c>
      <c r="AF987">
        <v>2374695.7594575151</v>
      </c>
      <c r="AG987">
        <v>66.514515813677164</v>
      </c>
      <c r="AH987">
        <v>104.51036037372521</v>
      </c>
      <c r="AI987">
        <v>104.51036037372521</v>
      </c>
      <c r="AJ987">
        <v>8271.8288632689237</v>
      </c>
      <c r="AK987">
        <v>854.70085470085473</v>
      </c>
      <c r="AL987" t="s">
        <v>123</v>
      </c>
      <c r="AM987">
        <v>8099.5529289637052</v>
      </c>
      <c r="AN987">
        <v>426.16087647408727</v>
      </c>
      <c r="AO987">
        <v>17766.761263533292</v>
      </c>
      <c r="AP987">
        <v>17652.243523407571</v>
      </c>
      <c r="AQ987">
        <v>-114.51774012572059</v>
      </c>
      <c r="AR987">
        <v>3.4833215288002091E-3</v>
      </c>
      <c r="AS987">
        <v>120.032995820088</v>
      </c>
      <c r="AT987">
        <v>117.53308959086409</v>
      </c>
      <c r="AU987">
        <v>6.1840455780759473</v>
      </c>
      <c r="AV987">
        <v>257.81451910254083</v>
      </c>
      <c r="AW987">
        <v>256.1527454308349</v>
      </c>
      <c r="AX987">
        <v>-1.661773671705896</v>
      </c>
      <c r="AY987">
        <v>1.5712413913751311</v>
      </c>
      <c r="AZ987" t="s">
        <v>148</v>
      </c>
      <c r="BA987" t="str">
        <f>VLOOKUP($AZ987,Sheet1!$A$2:$B$58,2,FALSE)</f>
        <v>L-Lysine</v>
      </c>
      <c r="BB987" t="s">
        <v>201</v>
      </c>
      <c r="BC987">
        <v>6</v>
      </c>
      <c r="BD987">
        <v>13.919167510409221</v>
      </c>
      <c r="BE987">
        <v>0</v>
      </c>
      <c r="BF987">
        <v>147.19319999999999</v>
      </c>
      <c r="BG987">
        <f>VLOOKUP($AZ987,Sheet1!$A$2:$C$58,3,FALSE)</f>
        <v>4.833333333333333</v>
      </c>
      <c r="BI987" t="s">
        <v>249</v>
      </c>
      <c r="BJ987">
        <v>1.307714239507098</v>
      </c>
      <c r="BK987">
        <v>7.4102564102563995E-2</v>
      </c>
      <c r="BL987">
        <v>0.37585780628744098</v>
      </c>
      <c r="BM987">
        <v>100</v>
      </c>
      <c r="BN987">
        <v>0</v>
      </c>
      <c r="BO987">
        <v>681.51503346704351</v>
      </c>
      <c r="BP987">
        <v>-4.4212828466173679</v>
      </c>
      <c r="BQ987">
        <v>2.8727001754419121</v>
      </c>
      <c r="BR987">
        <v>488.35902982512499</v>
      </c>
      <c r="BS987">
        <v>193.15600364191849</v>
      </c>
      <c r="BT987">
        <v>0.44461538461538402</v>
      </c>
      <c r="BU987">
        <v>0</v>
      </c>
      <c r="BV987">
        <v>37.033067499373423</v>
      </c>
      <c r="BW987">
        <v>0</v>
      </c>
      <c r="BX987">
        <v>32.692855987677447</v>
      </c>
      <c r="BY987">
        <v>1.1023109950010199</v>
      </c>
      <c r="BZ987">
        <v>83.114235231963889</v>
      </c>
      <c r="CA987">
        <v>46.081167732590472</v>
      </c>
      <c r="CB987">
        <v>0</v>
      </c>
      <c r="CC987">
        <v>0</v>
      </c>
      <c r="CD987">
        <v>37.033067499373423</v>
      </c>
      <c r="CE987">
        <v>53.161476205780083</v>
      </c>
      <c r="CF987">
        <v>41.641184272632472</v>
      </c>
      <c r="CG987">
        <v>4.6081167732590478</v>
      </c>
      <c r="CH987">
        <v>0</v>
      </c>
      <c r="CI987">
        <v>0</v>
      </c>
      <c r="CJ987">
        <v>37.033067499373423</v>
      </c>
      <c r="CK987">
        <v>70.140665171211253</v>
      </c>
      <c r="CL987">
        <v>31.66608988730977</v>
      </c>
      <c r="CM987">
        <v>0</v>
      </c>
      <c r="CN987">
        <v>1.441507784528071</v>
      </c>
      <c r="CO987">
        <v>37.033067499373423</v>
      </c>
      <c r="CP987">
        <v>49.557706744459907</v>
      </c>
      <c r="CQ987">
        <v>41.641184272632472</v>
      </c>
      <c r="CR987">
        <v>3.1666089887309772</v>
      </c>
      <c r="CS987">
        <v>0</v>
      </c>
      <c r="CT987">
        <v>1.441507784528071</v>
      </c>
      <c r="CU987">
        <v>37.033067499373423</v>
      </c>
      <c r="CV987">
        <f t="shared" si="15"/>
        <v>193.15600364191849</v>
      </c>
    </row>
    <row r="988" spans="1:100" x14ac:dyDescent="0.25">
      <c r="A988" s="1">
        <v>1003</v>
      </c>
      <c r="B988" t="s">
        <v>104</v>
      </c>
      <c r="C988" t="s">
        <v>117</v>
      </c>
      <c r="D988">
        <v>2</v>
      </c>
      <c r="E988">
        <v>4</v>
      </c>
      <c r="F988">
        <v>2</v>
      </c>
      <c r="G988">
        <v>60.050759999999997</v>
      </c>
      <c r="H988">
        <v>8</v>
      </c>
      <c r="I988" t="s">
        <v>119</v>
      </c>
      <c r="J988">
        <v>1.131</v>
      </c>
      <c r="K988">
        <v>500</v>
      </c>
      <c r="L988">
        <v>100</v>
      </c>
      <c r="N988" t="s">
        <v>120</v>
      </c>
      <c r="O988">
        <v>0</v>
      </c>
      <c r="P988">
        <v>0.25</v>
      </c>
      <c r="Q988">
        <v>3.2500000000000001E-2</v>
      </c>
      <c r="R988">
        <v>77.5</v>
      </c>
      <c r="S988">
        <v>170</v>
      </c>
      <c r="T988">
        <v>100</v>
      </c>
      <c r="U988">
        <v>1812.1301775147931</v>
      </c>
      <c r="V988">
        <v>20</v>
      </c>
      <c r="W988">
        <v>0.95</v>
      </c>
      <c r="X988">
        <v>1</v>
      </c>
      <c r="Y988">
        <v>39078.752418605909</v>
      </c>
      <c r="Z988">
        <v>195393762.09302959</v>
      </c>
      <c r="AA988">
        <v>220990344.92721641</v>
      </c>
      <c r="AB988">
        <v>220990.34492721641</v>
      </c>
      <c r="AC988">
        <v>0</v>
      </c>
      <c r="AD988">
        <v>2025.113623181888</v>
      </c>
      <c r="AE988">
        <v>911301.13043184939</v>
      </c>
      <c r="AF988">
        <v>911301.13043184939</v>
      </c>
      <c r="AG988">
        <v>54.724325471291692</v>
      </c>
      <c r="AH988">
        <v>80.21272550061137</v>
      </c>
      <c r="AI988">
        <v>80.21272550061137</v>
      </c>
      <c r="AJ988">
        <v>7182.186210134535</v>
      </c>
      <c r="AK988">
        <v>854.70085470085473</v>
      </c>
      <c r="AL988" t="s">
        <v>123</v>
      </c>
      <c r="AM988">
        <v>6216.4862262973811</v>
      </c>
      <c r="AN988">
        <v>436.11019719610408</v>
      </c>
      <c r="AO988">
        <v>13636.163335103931</v>
      </c>
      <c r="AP988">
        <v>14689.483488328869</v>
      </c>
      <c r="AQ988">
        <v>1053.320153224942</v>
      </c>
      <c r="AR988">
        <v>7.8812436090483339E-3</v>
      </c>
      <c r="AS988">
        <v>131.2430285486534</v>
      </c>
      <c r="AT988">
        <v>113.5963974477592</v>
      </c>
      <c r="AU988">
        <v>7.9692201491800398</v>
      </c>
      <c r="AV988">
        <v>249.17919440153631</v>
      </c>
      <c r="AW988">
        <v>268.42694472378582</v>
      </c>
      <c r="AX988">
        <v>19.247750322249519</v>
      </c>
      <c r="AY988">
        <v>1.46575996706786</v>
      </c>
      <c r="AZ988" t="s">
        <v>158</v>
      </c>
      <c r="BA988" t="str">
        <f>VLOOKUP($AZ988,Sheet1!$A$2:$B$58,2,FALSE)</f>
        <v>2,3-Butanediol</v>
      </c>
      <c r="BB988" t="s">
        <v>206</v>
      </c>
      <c r="BC988">
        <v>4</v>
      </c>
      <c r="BD988">
        <v>14.6</v>
      </c>
      <c r="BE988">
        <v>0</v>
      </c>
      <c r="BF988">
        <v>90.119200000000006</v>
      </c>
      <c r="BG988">
        <f>VLOOKUP($AZ988,Sheet1!$A$2:$C$58,3,FALSE)</f>
        <v>5.5</v>
      </c>
      <c r="BH988">
        <v>177</v>
      </c>
      <c r="BI988" t="s">
        <v>247</v>
      </c>
      <c r="BJ988">
        <v>1.309864225203019</v>
      </c>
      <c r="BK988">
        <v>0.29930232558139502</v>
      </c>
      <c r="BL988">
        <v>0.45683523341214999</v>
      </c>
      <c r="BM988">
        <v>100</v>
      </c>
      <c r="BN988">
        <v>-0.41978417285787811</v>
      </c>
      <c r="BO988">
        <v>587.57933953315489</v>
      </c>
      <c r="BP988">
        <v>42.132806128997672</v>
      </c>
      <c r="BQ988">
        <v>1.898644794821436</v>
      </c>
      <c r="BR988">
        <v>322.76961511964407</v>
      </c>
      <c r="BS988">
        <v>264.80972441351082</v>
      </c>
      <c r="BT988">
        <v>0.59860465116279005</v>
      </c>
      <c r="BU988">
        <v>0</v>
      </c>
      <c r="BV988">
        <v>31.959006075234338</v>
      </c>
      <c r="BW988">
        <v>0</v>
      </c>
      <c r="BX988">
        <v>32.746605630075457</v>
      </c>
      <c r="BY988">
        <v>3.8580884825035691</v>
      </c>
      <c r="BZ988">
        <v>67.326753778563372</v>
      </c>
      <c r="CA988">
        <v>35.36774770332903</v>
      </c>
      <c r="CB988">
        <v>0</v>
      </c>
      <c r="CC988">
        <v>0</v>
      </c>
      <c r="CD988">
        <v>31.959006075234338</v>
      </c>
      <c r="CE988">
        <v>44.337717771399497</v>
      </c>
      <c r="CF988">
        <v>35.495780845567253</v>
      </c>
      <c r="CG988">
        <v>3.5367747703329031</v>
      </c>
      <c r="CH988">
        <v>0</v>
      </c>
      <c r="CI988">
        <v>0</v>
      </c>
      <c r="CJ988">
        <v>31.959006075234338</v>
      </c>
      <c r="CK988">
        <v>57.941548485464807</v>
      </c>
      <c r="CL988">
        <v>20.928970329331239</v>
      </c>
      <c r="CM988">
        <v>0</v>
      </c>
      <c r="CN988">
        <v>5.0535720808992268</v>
      </c>
      <c r="CO988">
        <v>31.959006075234338</v>
      </c>
      <c r="CP988">
        <v>44.337717771399497</v>
      </c>
      <c r="CQ988">
        <v>39.105475189066688</v>
      </c>
      <c r="CR988">
        <v>2.092897032933124</v>
      </c>
      <c r="CS988">
        <v>0</v>
      </c>
      <c r="CT988">
        <v>5.0535720808992268</v>
      </c>
      <c r="CU988">
        <v>31.959006075234338</v>
      </c>
      <c r="CV988">
        <f t="shared" si="15"/>
        <v>264.80972441351082</v>
      </c>
    </row>
    <row r="989" spans="1:100" x14ac:dyDescent="0.25">
      <c r="A989" s="1">
        <v>797</v>
      </c>
      <c r="B989" t="s">
        <v>101</v>
      </c>
      <c r="C989" t="s">
        <v>115</v>
      </c>
      <c r="D989">
        <v>2</v>
      </c>
      <c r="E989">
        <v>6</v>
      </c>
      <c r="F989">
        <v>2</v>
      </c>
      <c r="G989">
        <v>62.06644</v>
      </c>
      <c r="H989">
        <v>10</v>
      </c>
      <c r="I989" t="s">
        <v>119</v>
      </c>
      <c r="J989">
        <v>1.44</v>
      </c>
      <c r="K989">
        <v>500</v>
      </c>
      <c r="L989">
        <v>100</v>
      </c>
      <c r="N989" t="s">
        <v>120</v>
      </c>
      <c r="O989">
        <v>0</v>
      </c>
      <c r="P989">
        <v>0.2</v>
      </c>
      <c r="Q989">
        <v>3.2500000000000001E-2</v>
      </c>
      <c r="R989">
        <v>77.5</v>
      </c>
      <c r="S989">
        <v>170</v>
      </c>
      <c r="T989">
        <v>100</v>
      </c>
      <c r="U989">
        <v>1812.1301775147931</v>
      </c>
      <c r="V989">
        <v>20</v>
      </c>
      <c r="W989">
        <v>0.95</v>
      </c>
      <c r="X989">
        <v>1</v>
      </c>
      <c r="Y989">
        <v>57979.723925993203</v>
      </c>
      <c r="Z989">
        <v>289898619.62996602</v>
      </c>
      <c r="AA989">
        <v>417454012.26715112</v>
      </c>
      <c r="AB989">
        <v>417454.01226715097</v>
      </c>
      <c r="AC989">
        <v>0</v>
      </c>
      <c r="AD989">
        <v>3004.587442636745</v>
      </c>
      <c r="AE989">
        <v>1081651.4793492281</v>
      </c>
      <c r="AF989">
        <v>1081651.4793492281</v>
      </c>
      <c r="AG989">
        <v>67.13425664394012</v>
      </c>
      <c r="AH989">
        <v>95.206963212319081</v>
      </c>
      <c r="AI989">
        <v>95.206963212319081</v>
      </c>
      <c r="AJ989">
        <v>13567.25539868241</v>
      </c>
      <c r="AK989">
        <v>854.70085470085473</v>
      </c>
      <c r="AL989" t="s">
        <v>123</v>
      </c>
      <c r="AM989">
        <v>7378.5396489547284</v>
      </c>
      <c r="AN989">
        <v>647.04084111707198</v>
      </c>
      <c r="AO989">
        <v>16185.183746094241</v>
      </c>
      <c r="AP989">
        <v>22447.536743455061</v>
      </c>
      <c r="AQ989">
        <v>6262.3529973608202</v>
      </c>
      <c r="AR989">
        <v>1.2543093276999999E-2</v>
      </c>
      <c r="AS989">
        <v>202.09139233698599</v>
      </c>
      <c r="AT989">
        <v>109.90722200274411</v>
      </c>
      <c r="AU989">
        <v>9.63801304226517</v>
      </c>
      <c r="AV989">
        <v>241.08680955440661</v>
      </c>
      <c r="AW989">
        <v>334.36784535367752</v>
      </c>
      <c r="AX989">
        <v>93.28103579927091</v>
      </c>
      <c r="AY989">
        <v>1.4181577032612149</v>
      </c>
      <c r="AZ989" t="s">
        <v>139</v>
      </c>
      <c r="BA989" t="str">
        <f>VLOOKUP($AZ989,Sheet1!$A$2:$B$58,2,FALSE)</f>
        <v>Pentanol (PW1)</v>
      </c>
      <c r="BB989" t="s">
        <v>196</v>
      </c>
      <c r="BC989">
        <v>5</v>
      </c>
      <c r="BD989">
        <v>17</v>
      </c>
      <c r="BE989">
        <v>34.726999999999997</v>
      </c>
      <c r="BF989">
        <v>88.14658</v>
      </c>
      <c r="BG989">
        <f>VLOOKUP($AZ989,Sheet1!$A$2:$C$58,3,FALSE)</f>
        <v>6.06</v>
      </c>
      <c r="BH989">
        <v>138</v>
      </c>
      <c r="BI989" t="s">
        <v>243</v>
      </c>
      <c r="BJ989">
        <v>1.3118710256763171</v>
      </c>
      <c r="BK989">
        <v>0.26220858895705601</v>
      </c>
      <c r="BL989">
        <v>0.37238812567170398</v>
      </c>
      <c r="BM989">
        <v>100</v>
      </c>
      <c r="BN989">
        <v>-0.7385494517136526</v>
      </c>
      <c r="BO989">
        <v>897.90146973820254</v>
      </c>
      <c r="BP989">
        <v>250.49411989443271</v>
      </c>
      <c r="BQ989">
        <v>2.4964075028164459</v>
      </c>
      <c r="BR989">
        <v>424.38927547879581</v>
      </c>
      <c r="BS989">
        <v>473.51219425940673</v>
      </c>
      <c r="BT989">
        <v>0.65552147239264003</v>
      </c>
      <c r="BU989">
        <v>0</v>
      </c>
      <c r="BV989">
        <v>45.651294517879279</v>
      </c>
      <c r="BW989">
        <v>0.76070132001183899</v>
      </c>
      <c r="BX989">
        <v>32.796775641907921</v>
      </c>
      <c r="BY989">
        <v>3.8580884825035691</v>
      </c>
      <c r="BZ989">
        <v>87.630367457718037</v>
      </c>
      <c r="CA989">
        <v>41.979072939838758</v>
      </c>
      <c r="CB989">
        <v>0</v>
      </c>
      <c r="CC989">
        <v>0</v>
      </c>
      <c r="CD989">
        <v>45.651294517879279</v>
      </c>
      <c r="CE989">
        <v>60.343970046822847</v>
      </c>
      <c r="CF989">
        <v>49.849201811863153</v>
      </c>
      <c r="CG989">
        <v>4.1979072939838771</v>
      </c>
      <c r="CH989">
        <v>0</v>
      </c>
      <c r="CI989">
        <v>0</v>
      </c>
      <c r="CJ989">
        <v>45.651294517879279</v>
      </c>
      <c r="CK989">
        <v>78.230783396147302</v>
      </c>
      <c r="CL989">
        <v>27.518174383576081</v>
      </c>
      <c r="CM989">
        <v>0</v>
      </c>
      <c r="CN989">
        <v>5.0613144946919411</v>
      </c>
      <c r="CO989">
        <v>45.651294517879279</v>
      </c>
      <c r="CP989">
        <v>60.343970046822847</v>
      </c>
      <c r="CQ989">
        <v>53.464426450928833</v>
      </c>
      <c r="CR989">
        <v>2.7518174383576079</v>
      </c>
      <c r="CS989">
        <v>0</v>
      </c>
      <c r="CT989">
        <v>5.0613144946919411</v>
      </c>
      <c r="CU989">
        <v>45.651294517879279</v>
      </c>
      <c r="CV989">
        <f t="shared" si="15"/>
        <v>473.51219425940673</v>
      </c>
    </row>
    <row r="990" spans="1:100" x14ac:dyDescent="0.25">
      <c r="A990" s="1">
        <v>1096</v>
      </c>
      <c r="B990" t="s">
        <v>106</v>
      </c>
      <c r="C990" t="s">
        <v>114</v>
      </c>
      <c r="D990">
        <v>1</v>
      </c>
      <c r="E990">
        <v>0</v>
      </c>
      <c r="F990">
        <v>1</v>
      </c>
      <c r="G990">
        <v>28.009699999999999</v>
      </c>
      <c r="H990">
        <v>2</v>
      </c>
      <c r="I990" t="s">
        <v>119</v>
      </c>
      <c r="J990">
        <v>1.333</v>
      </c>
      <c r="K990">
        <v>500</v>
      </c>
      <c r="L990">
        <v>66.666666666666657</v>
      </c>
      <c r="N990" t="s">
        <v>121</v>
      </c>
      <c r="O990">
        <v>33.333333333333343</v>
      </c>
      <c r="P990">
        <v>0.33333333333333331</v>
      </c>
      <c r="Q990">
        <v>3.2500000000000001E-2</v>
      </c>
      <c r="R990">
        <v>77.5</v>
      </c>
      <c r="S990">
        <v>170</v>
      </c>
      <c r="T990">
        <v>100</v>
      </c>
      <c r="U990">
        <v>1812.1301775147931</v>
      </c>
      <c r="V990">
        <v>20</v>
      </c>
      <c r="W990">
        <v>0.95</v>
      </c>
      <c r="X990">
        <v>1</v>
      </c>
      <c r="Y990">
        <v>31517.697977270549</v>
      </c>
      <c r="Z990">
        <v>157588489.88635269</v>
      </c>
      <c r="AA990">
        <v>210065457.0185082</v>
      </c>
      <c r="AB990">
        <v>210065.4570185082</v>
      </c>
      <c r="AC990">
        <v>0</v>
      </c>
      <c r="AD990">
        <v>1633.2895907576101</v>
      </c>
      <c r="AE990">
        <v>2939921.263363698</v>
      </c>
      <c r="AF990">
        <v>1959947.5089091321</v>
      </c>
      <c r="AG990">
        <v>54.897541740292112</v>
      </c>
      <c r="AH990">
        <v>86.257289867090861</v>
      </c>
      <c r="AI990">
        <v>86.257289867090861</v>
      </c>
      <c r="AJ990">
        <v>6827.1273531015167</v>
      </c>
      <c r="AK990">
        <v>854.70085470085473</v>
      </c>
      <c r="AL990" t="s">
        <v>123</v>
      </c>
      <c r="AM990">
        <v>6684.9399646995416</v>
      </c>
      <c r="AN990">
        <v>351.73050901928087</v>
      </c>
      <c r="AO990">
        <v>14663.73927740545</v>
      </c>
      <c r="AP990">
        <v>14718.498681521191</v>
      </c>
      <c r="AQ990">
        <v>54.759404115748112</v>
      </c>
      <c r="AR990">
        <v>3.4833215288002091E-3</v>
      </c>
      <c r="AS990">
        <v>120.032995820088</v>
      </c>
      <c r="AT990">
        <v>117.53308959086409</v>
      </c>
      <c r="AU990">
        <v>6.1840455780759473</v>
      </c>
      <c r="AV990">
        <v>257.81451910254071</v>
      </c>
      <c r="AW990">
        <v>258.77728645480772</v>
      </c>
      <c r="AX990">
        <v>0.96276735226711763</v>
      </c>
      <c r="AY990">
        <v>1.57124139137513</v>
      </c>
      <c r="AZ990" t="s">
        <v>151</v>
      </c>
      <c r="BA990" t="str">
        <f>VLOOKUP($AZ990,Sheet1!$A$2:$B$58,2,FALSE)</f>
        <v>Ethyl Acetate</v>
      </c>
      <c r="BB990" t="s">
        <v>204</v>
      </c>
      <c r="BC990">
        <v>4</v>
      </c>
      <c r="BD990">
        <v>13.919167510409221</v>
      </c>
      <c r="BE990">
        <v>0</v>
      </c>
      <c r="BF990">
        <v>88.103520000000003</v>
      </c>
      <c r="BG990">
        <f>VLOOKUP($AZ990,Sheet1!$A$2:$C$58,3,FALSE)</f>
        <v>5</v>
      </c>
      <c r="BH990">
        <v>77.099999999999994</v>
      </c>
      <c r="BI990" t="s">
        <v>249</v>
      </c>
      <c r="BJ990">
        <v>1.332069365673471</v>
      </c>
      <c r="BK990">
        <v>0.15</v>
      </c>
      <c r="BL990">
        <v>0.45539379738111702</v>
      </c>
      <c r="BM990">
        <v>100</v>
      </c>
      <c r="BN990">
        <v>0</v>
      </c>
      <c r="BO990">
        <v>568.24947538369338</v>
      </c>
      <c r="BP990">
        <v>2.114142436290984</v>
      </c>
      <c r="BQ990">
        <v>2.118222229010164</v>
      </c>
      <c r="BR990">
        <v>360.09777893172782</v>
      </c>
      <c r="BS990">
        <v>208.15169645196559</v>
      </c>
      <c r="BT990">
        <v>0.6</v>
      </c>
      <c r="BU990">
        <v>0</v>
      </c>
      <c r="BV990">
        <v>30.565123175712319</v>
      </c>
      <c r="BW990">
        <v>0</v>
      </c>
      <c r="BX990">
        <v>33.301734141836782</v>
      </c>
      <c r="BY990">
        <v>1.1023109950010199</v>
      </c>
      <c r="BZ990">
        <v>68.598066783506027</v>
      </c>
      <c r="CA990">
        <v>38.032943607793719</v>
      </c>
      <c r="CB990">
        <v>0</v>
      </c>
      <c r="CC990">
        <v>0</v>
      </c>
      <c r="CD990">
        <v>30.565123175712319</v>
      </c>
      <c r="CE990">
        <v>43.876653438440123</v>
      </c>
      <c r="CF990">
        <v>34.368417536491691</v>
      </c>
      <c r="CG990">
        <v>3.8032943607793719</v>
      </c>
      <c r="CH990">
        <v>0</v>
      </c>
      <c r="CI990">
        <v>0</v>
      </c>
      <c r="CJ990">
        <v>30.565123175712319</v>
      </c>
      <c r="CK990">
        <v>55.382874412532921</v>
      </c>
      <c r="CL990">
        <v>23.349396528934701</v>
      </c>
      <c r="CM990">
        <v>0</v>
      </c>
      <c r="CN990">
        <v>1.4683547078859009</v>
      </c>
      <c r="CO990">
        <v>30.565123175712319</v>
      </c>
      <c r="CP990">
        <v>40.20576666872536</v>
      </c>
      <c r="CQ990">
        <v>34.368417536491691</v>
      </c>
      <c r="CR990">
        <v>2.3349396528934712</v>
      </c>
      <c r="CS990">
        <v>0</v>
      </c>
      <c r="CT990">
        <v>1.4683547078859009</v>
      </c>
      <c r="CU990">
        <v>30.565123175712319</v>
      </c>
      <c r="CV990">
        <f t="shared" si="15"/>
        <v>208.15169645196559</v>
      </c>
    </row>
    <row r="991" spans="1:100" x14ac:dyDescent="0.25">
      <c r="A991" s="1">
        <v>944</v>
      </c>
      <c r="B991" t="s">
        <v>103</v>
      </c>
      <c r="C991" t="s">
        <v>116</v>
      </c>
      <c r="D991">
        <v>2</v>
      </c>
      <c r="E991">
        <v>4</v>
      </c>
      <c r="F991">
        <v>2</v>
      </c>
      <c r="G991">
        <v>60.050759999999997</v>
      </c>
      <c r="H991">
        <v>8</v>
      </c>
      <c r="I991" t="s">
        <v>119</v>
      </c>
      <c r="J991">
        <v>1.3440000000000001</v>
      </c>
      <c r="K991">
        <v>500</v>
      </c>
      <c r="L991">
        <v>100</v>
      </c>
      <c r="N991" t="s">
        <v>120</v>
      </c>
      <c r="O991">
        <v>0</v>
      </c>
      <c r="P991">
        <v>0.25</v>
      </c>
      <c r="Q991">
        <v>3.2500000000000001E-2</v>
      </c>
      <c r="R991">
        <v>77.5</v>
      </c>
      <c r="S991">
        <v>170</v>
      </c>
      <c r="T991">
        <v>100</v>
      </c>
      <c r="U991">
        <v>1812.1301775147931</v>
      </c>
      <c r="V991">
        <v>20</v>
      </c>
      <c r="W991">
        <v>0.95</v>
      </c>
      <c r="X991">
        <v>1</v>
      </c>
      <c r="Y991">
        <v>40561.42863182092</v>
      </c>
      <c r="Z991">
        <v>202807143.15910459</v>
      </c>
      <c r="AA991">
        <v>272572800.40583658</v>
      </c>
      <c r="AB991">
        <v>272572.80040583672</v>
      </c>
      <c r="AC991">
        <v>0</v>
      </c>
      <c r="AD991">
        <v>2101.9479029968152</v>
      </c>
      <c r="AE991">
        <v>945876.55634856678</v>
      </c>
      <c r="AF991">
        <v>945876.55634856678</v>
      </c>
      <c r="AG991">
        <v>56.800606074914263</v>
      </c>
      <c r="AH991">
        <v>83.25605448980086</v>
      </c>
      <c r="AI991">
        <v>83.25605448980086</v>
      </c>
      <c r="AJ991">
        <v>8858.6160131896922</v>
      </c>
      <c r="AK991">
        <v>854.70085470085473</v>
      </c>
      <c r="AL991" t="s">
        <v>123</v>
      </c>
      <c r="AM991">
        <v>6452.3442229595667</v>
      </c>
      <c r="AN991">
        <v>452.65653441784491</v>
      </c>
      <c r="AO991">
        <v>14153.529263266149</v>
      </c>
      <c r="AP991">
        <v>16618.317625267959</v>
      </c>
      <c r="AQ991">
        <v>2464.7883620018129</v>
      </c>
      <c r="AR991">
        <v>9.3655096468266696E-3</v>
      </c>
      <c r="AS991">
        <v>155.95988538407619</v>
      </c>
      <c r="AT991">
        <v>113.5963974477592</v>
      </c>
      <c r="AU991">
        <v>7.9692201491800398</v>
      </c>
      <c r="AV991">
        <v>249.17919440153639</v>
      </c>
      <c r="AW991">
        <v>292.57289267917452</v>
      </c>
      <c r="AX991">
        <v>43.393698277638151</v>
      </c>
      <c r="AY991">
        <v>1.4657599670678609</v>
      </c>
      <c r="AZ991" t="s">
        <v>151</v>
      </c>
      <c r="BA991" t="str">
        <f>VLOOKUP($AZ991,Sheet1!$A$2:$B$58,2,FALSE)</f>
        <v>Ethyl Acetate</v>
      </c>
      <c r="BB991" t="s">
        <v>204</v>
      </c>
      <c r="BC991">
        <v>4</v>
      </c>
      <c r="BD991">
        <v>17</v>
      </c>
      <c r="BE991">
        <v>0</v>
      </c>
      <c r="BF991">
        <v>88.103520000000003</v>
      </c>
      <c r="BG991">
        <f>VLOOKUP($AZ991,Sheet1!$A$2:$C$58,3,FALSE)</f>
        <v>5</v>
      </c>
      <c r="BH991">
        <v>77.099999999999994</v>
      </c>
      <c r="BI991" t="s">
        <v>246</v>
      </c>
      <c r="BJ991">
        <v>1.332069365673471</v>
      </c>
      <c r="BK991">
        <v>0.3</v>
      </c>
      <c r="BL991">
        <v>0.44013614867115203</v>
      </c>
      <c r="BM991">
        <v>100</v>
      </c>
      <c r="BN991">
        <v>-0.60534849610246366</v>
      </c>
      <c r="BO991">
        <v>664.73270501071818</v>
      </c>
      <c r="BP991">
        <v>98.591534480072383</v>
      </c>
      <c r="BQ991">
        <v>1.9981728139185631</v>
      </c>
      <c r="BR991">
        <v>339.68937836615572</v>
      </c>
      <c r="BS991">
        <v>325.04332664456251</v>
      </c>
      <c r="BT991">
        <v>0.6</v>
      </c>
      <c r="BU991">
        <v>0</v>
      </c>
      <c r="BV991">
        <v>38.624412130941693</v>
      </c>
      <c r="BW991">
        <v>0</v>
      </c>
      <c r="BX991">
        <v>33.301734141836782</v>
      </c>
      <c r="BY991">
        <v>3.8580884825035691</v>
      </c>
      <c r="BZ991">
        <v>75.33403783674629</v>
      </c>
      <c r="CA991">
        <v>36.709625705804598</v>
      </c>
      <c r="CB991">
        <v>0</v>
      </c>
      <c r="CC991">
        <v>0</v>
      </c>
      <c r="CD991">
        <v>38.624412130941693</v>
      </c>
      <c r="CE991">
        <v>51.472781127973313</v>
      </c>
      <c r="CF991">
        <v>42.29537470152215</v>
      </c>
      <c r="CG991">
        <v>3.67096257058046</v>
      </c>
      <c r="CH991">
        <v>0</v>
      </c>
      <c r="CI991">
        <v>0</v>
      </c>
      <c r="CJ991">
        <v>38.624412130941693</v>
      </c>
      <c r="CK991">
        <v>65.789732235487932</v>
      </c>
      <c r="CL991">
        <v>22.026078626945591</v>
      </c>
      <c r="CM991">
        <v>0</v>
      </c>
      <c r="CN991">
        <v>5.1392414776006534</v>
      </c>
      <c r="CO991">
        <v>38.624412130941693</v>
      </c>
      <c r="CP991">
        <v>51.472781127973299</v>
      </c>
      <c r="CQ991">
        <v>45.966261471236898</v>
      </c>
      <c r="CR991">
        <v>2.202607862694558</v>
      </c>
      <c r="CS991">
        <v>0</v>
      </c>
      <c r="CT991">
        <v>5.1392414776006534</v>
      </c>
      <c r="CU991">
        <v>38.624412130941693</v>
      </c>
      <c r="CV991">
        <f t="shared" si="15"/>
        <v>325.04332664456251</v>
      </c>
    </row>
    <row r="992" spans="1:100" x14ac:dyDescent="0.25">
      <c r="A992" s="1">
        <v>1246</v>
      </c>
      <c r="B992" t="s">
        <v>109</v>
      </c>
      <c r="C992" t="s">
        <v>118</v>
      </c>
      <c r="D992">
        <v>1</v>
      </c>
      <c r="E992">
        <v>1</v>
      </c>
      <c r="F992">
        <v>2</v>
      </c>
      <c r="G992">
        <v>45.016539999999999</v>
      </c>
      <c r="H992">
        <v>2</v>
      </c>
      <c r="I992" t="s">
        <v>119</v>
      </c>
      <c r="J992">
        <v>1.4</v>
      </c>
      <c r="K992">
        <v>500</v>
      </c>
      <c r="L992">
        <v>66.666666666666657</v>
      </c>
      <c r="N992" t="s">
        <v>121</v>
      </c>
      <c r="O992">
        <v>33.333333333333343</v>
      </c>
      <c r="P992">
        <v>0.33333333333333331</v>
      </c>
      <c r="Q992">
        <v>3.2500000000000001E-2</v>
      </c>
      <c r="R992">
        <v>77.5</v>
      </c>
      <c r="S992">
        <v>170</v>
      </c>
      <c r="T992">
        <v>100</v>
      </c>
      <c r="U992">
        <v>1812.1301775147931</v>
      </c>
      <c r="V992">
        <v>20</v>
      </c>
      <c r="W992">
        <v>0.95</v>
      </c>
      <c r="X992">
        <v>1</v>
      </c>
      <c r="Y992">
        <v>31787.549318832789</v>
      </c>
      <c r="Z992">
        <v>158937746.59416401</v>
      </c>
      <c r="AA992">
        <v>222512845.23182949</v>
      </c>
      <c r="AB992">
        <v>222512.8452318295</v>
      </c>
      <c r="AC992">
        <v>0</v>
      </c>
      <c r="AD992">
        <v>1647.273651000316</v>
      </c>
      <c r="AE992">
        <v>2965092.57180057</v>
      </c>
      <c r="AF992">
        <v>1976728.381200379</v>
      </c>
      <c r="AG992">
        <v>88.98547224144211</v>
      </c>
      <c r="AH992">
        <v>86.995816056628684</v>
      </c>
      <c r="AI992">
        <v>86.995816056628684</v>
      </c>
      <c r="AJ992">
        <v>7231.6674700344602</v>
      </c>
      <c r="AK992">
        <v>854.70085470085473</v>
      </c>
      <c r="AL992" t="s">
        <v>123</v>
      </c>
      <c r="AM992">
        <v>6742.1757443887227</v>
      </c>
      <c r="AN992">
        <v>354.74199005433849</v>
      </c>
      <c r="AO992">
        <v>14789.28872962688</v>
      </c>
      <c r="AP992">
        <v>15183.286059178379</v>
      </c>
      <c r="AQ992">
        <v>393.99732955150102</v>
      </c>
      <c r="AR992">
        <v>3.6584022057916678E-3</v>
      </c>
      <c r="AS992">
        <v>79.48462356265901</v>
      </c>
      <c r="AT992">
        <v>74.10452751825359</v>
      </c>
      <c r="AU992">
        <v>3.8990362400061049</v>
      </c>
      <c r="AV992">
        <v>162.5518668142337</v>
      </c>
      <c r="AW992">
        <v>166.88236590781889</v>
      </c>
      <c r="AX992">
        <v>4.3304990935851988</v>
      </c>
      <c r="AY992">
        <v>0.97764066274307182</v>
      </c>
      <c r="AZ992" t="s">
        <v>151</v>
      </c>
      <c r="BA992" t="str">
        <f>VLOOKUP($AZ992,Sheet1!$A$2:$B$58,2,FALSE)</f>
        <v>Ethyl Acetate</v>
      </c>
      <c r="BB992" t="s">
        <v>204</v>
      </c>
      <c r="BC992">
        <v>4</v>
      </c>
      <c r="BD992">
        <v>8.1456827881222953</v>
      </c>
      <c r="BE992">
        <v>0</v>
      </c>
      <c r="BF992">
        <v>88.103520000000003</v>
      </c>
      <c r="BG992">
        <f>VLOOKUP($AZ992,Sheet1!$A$2:$C$58,3,FALSE)</f>
        <v>5</v>
      </c>
      <c r="BH992">
        <v>77.099999999999994</v>
      </c>
      <c r="BI992" t="s">
        <v>252</v>
      </c>
      <c r="BJ992">
        <v>1.332069365673471</v>
      </c>
      <c r="BK992">
        <v>0.15</v>
      </c>
      <c r="BL992">
        <v>0.28094473592462499</v>
      </c>
      <c r="BM992">
        <v>100</v>
      </c>
      <c r="BN992">
        <v>0</v>
      </c>
      <c r="BO992">
        <v>594.0042455630562</v>
      </c>
      <c r="BP992">
        <v>15.414060275352639</v>
      </c>
      <c r="BQ992">
        <v>2.1477632765916761</v>
      </c>
      <c r="BR992">
        <v>365.11975702058493</v>
      </c>
      <c r="BS992">
        <v>228.8844885424713</v>
      </c>
      <c r="BT992">
        <v>0.6</v>
      </c>
      <c r="BU992">
        <v>0</v>
      </c>
      <c r="BV992">
        <v>28.99389718520197</v>
      </c>
      <c r="BW992">
        <v>0</v>
      </c>
      <c r="BX992">
        <v>33.301734141836782</v>
      </c>
      <c r="BY992">
        <v>1.1023109950010199</v>
      </c>
      <c r="BZ992">
        <v>67.35247500852519</v>
      </c>
      <c r="CA992">
        <v>38.358577823323223</v>
      </c>
      <c r="CB992">
        <v>0</v>
      </c>
      <c r="CC992">
        <v>0</v>
      </c>
      <c r="CD992">
        <v>28.99389718520197</v>
      </c>
      <c r="CE992">
        <v>42.419399423365093</v>
      </c>
      <c r="CF992">
        <v>32.829754967534292</v>
      </c>
      <c r="CG992">
        <v>3.8358577823323219</v>
      </c>
      <c r="CH992">
        <v>0</v>
      </c>
      <c r="CI992">
        <v>0</v>
      </c>
      <c r="CJ992">
        <v>28.99389718520197</v>
      </c>
      <c r="CK992">
        <v>54.137282637552083</v>
      </c>
      <c r="CL992">
        <v>23.675030744464209</v>
      </c>
      <c r="CM992">
        <v>0</v>
      </c>
      <c r="CN992">
        <v>1.4683547078859009</v>
      </c>
      <c r="CO992">
        <v>28.99389718520197</v>
      </c>
      <c r="CP992">
        <v>38.748512653650337</v>
      </c>
      <c r="CQ992">
        <v>32.829754967534292</v>
      </c>
      <c r="CR992">
        <v>2.3675030744464212</v>
      </c>
      <c r="CS992">
        <v>0</v>
      </c>
      <c r="CT992">
        <v>1.4683547078859009</v>
      </c>
      <c r="CU992">
        <v>28.99389718520197</v>
      </c>
      <c r="CV992">
        <f t="shared" si="15"/>
        <v>228.8844885424713</v>
      </c>
    </row>
    <row r="993" spans="1:100" x14ac:dyDescent="0.25">
      <c r="A993" s="1">
        <v>945</v>
      </c>
      <c r="B993" t="s">
        <v>103</v>
      </c>
      <c r="C993" t="s">
        <v>116</v>
      </c>
      <c r="D993">
        <v>2</v>
      </c>
      <c r="E993">
        <v>4</v>
      </c>
      <c r="F993">
        <v>2</v>
      </c>
      <c r="G993">
        <v>60.050759999999997</v>
      </c>
      <c r="H993">
        <v>8</v>
      </c>
      <c r="I993" t="s">
        <v>119</v>
      </c>
      <c r="J993">
        <v>1.3440000000000001</v>
      </c>
      <c r="K993">
        <v>500</v>
      </c>
      <c r="L993">
        <v>100</v>
      </c>
      <c r="N993" t="s">
        <v>120</v>
      </c>
      <c r="O993">
        <v>0</v>
      </c>
      <c r="P993">
        <v>0.25</v>
      </c>
      <c r="Q993">
        <v>3.2500000000000001E-2</v>
      </c>
      <c r="R993">
        <v>77.5</v>
      </c>
      <c r="S993">
        <v>170</v>
      </c>
      <c r="T993">
        <v>100</v>
      </c>
      <c r="U993">
        <v>1812.1301775147931</v>
      </c>
      <c r="V993">
        <v>20</v>
      </c>
      <c r="W993">
        <v>0.95</v>
      </c>
      <c r="X993">
        <v>1</v>
      </c>
      <c r="Y993">
        <v>41030.790949587848</v>
      </c>
      <c r="Z993">
        <v>205153954.7479392</v>
      </c>
      <c r="AA993">
        <v>275726915.18123043</v>
      </c>
      <c r="AB993">
        <v>275726.91518123029</v>
      </c>
      <c r="AC993">
        <v>0</v>
      </c>
      <c r="AD993">
        <v>2126.2708909401431</v>
      </c>
      <c r="AE993">
        <v>956821.90092306409</v>
      </c>
      <c r="AF993">
        <v>956821.90092306409</v>
      </c>
      <c r="AG993">
        <v>57.4578823350747</v>
      </c>
      <c r="AH993">
        <v>84.219463719248097</v>
      </c>
      <c r="AI993">
        <v>84.219463719248097</v>
      </c>
      <c r="AJ993">
        <v>8961.1247433899862</v>
      </c>
      <c r="AK993">
        <v>854.70085470085473</v>
      </c>
      <c r="AL993" t="s">
        <v>123</v>
      </c>
      <c r="AM993">
        <v>6527.0084382417272</v>
      </c>
      <c r="AN993">
        <v>457.89451363389321</v>
      </c>
      <c r="AO993">
        <v>14317.30883227218</v>
      </c>
      <c r="AP993">
        <v>16800.728549966461</v>
      </c>
      <c r="AQ993">
        <v>2483.4197176942848</v>
      </c>
      <c r="AR993">
        <v>9.3655096468266662E-3</v>
      </c>
      <c r="AS993">
        <v>155.95988538407619</v>
      </c>
      <c r="AT993">
        <v>113.5963974477592</v>
      </c>
      <c r="AU993">
        <v>7.9692201491800398</v>
      </c>
      <c r="AV993">
        <v>249.17919440153631</v>
      </c>
      <c r="AW993">
        <v>292.40076151763418</v>
      </c>
      <c r="AX993">
        <v>43.221567116097873</v>
      </c>
      <c r="AY993">
        <v>1.46575996706786</v>
      </c>
      <c r="AZ993" t="s">
        <v>150</v>
      </c>
      <c r="BA993" t="str">
        <f>VLOOKUP($AZ993,Sheet1!$A$2:$B$58,2,FALSE)</f>
        <v>Butyrate</v>
      </c>
      <c r="BB993" t="s">
        <v>203</v>
      </c>
      <c r="BC993">
        <v>4</v>
      </c>
      <c r="BD993">
        <v>17</v>
      </c>
      <c r="BE993">
        <v>0</v>
      </c>
      <c r="BF993">
        <v>87.095680000000002</v>
      </c>
      <c r="BG993">
        <f>VLOOKUP($AZ993,Sheet1!$A$2:$C$58,3,FALSE)</f>
        <v>4.75</v>
      </c>
      <c r="BH993">
        <v>163.5</v>
      </c>
      <c r="BI993" t="s">
        <v>246</v>
      </c>
      <c r="BJ993">
        <v>1.3474835950531621</v>
      </c>
      <c r="BK993">
        <v>0.30000000000000099</v>
      </c>
      <c r="BL993">
        <v>0.43510131219609799</v>
      </c>
      <c r="BM993">
        <v>100</v>
      </c>
      <c r="BN993">
        <v>-0.61235337198507611</v>
      </c>
      <c r="BO993">
        <v>672.02914199865847</v>
      </c>
      <c r="BP993">
        <v>99.336788707771419</v>
      </c>
      <c r="BQ993">
        <v>2.0212949537167622</v>
      </c>
      <c r="BR993">
        <v>343.62014213184949</v>
      </c>
      <c r="BS993">
        <v>328.40899986680898</v>
      </c>
      <c r="BT993">
        <v>0.60000000000000198</v>
      </c>
      <c r="BU993">
        <v>0</v>
      </c>
      <c r="BV993">
        <v>39.071359987850798</v>
      </c>
      <c r="BW993">
        <v>0</v>
      </c>
      <c r="BX993">
        <v>33.68708987632904</v>
      </c>
      <c r="BY993">
        <v>3.8580884825035691</v>
      </c>
      <c r="BZ993">
        <v>76.20577632817745</v>
      </c>
      <c r="CA993">
        <v>37.134416340326659</v>
      </c>
      <c r="CB993">
        <v>0</v>
      </c>
      <c r="CC993">
        <v>0</v>
      </c>
      <c r="CD993">
        <v>39.071359987850798</v>
      </c>
      <c r="CE993">
        <v>52.06840570696513</v>
      </c>
      <c r="CF993">
        <v>42.78480162188346</v>
      </c>
      <c r="CG993">
        <v>3.7134416340326659</v>
      </c>
      <c r="CH993">
        <v>0</v>
      </c>
      <c r="CI993">
        <v>0</v>
      </c>
      <c r="CJ993">
        <v>39.071359987850798</v>
      </c>
      <c r="CK993">
        <v>66.551027442508541</v>
      </c>
      <c r="CL993">
        <v>22.280956516220641</v>
      </c>
      <c r="CM993">
        <v>0</v>
      </c>
      <c r="CN993">
        <v>5.198710938437106</v>
      </c>
      <c r="CO993">
        <v>39.071359987850798</v>
      </c>
      <c r="CP993">
        <v>52.06840570696513</v>
      </c>
      <c r="CQ993">
        <v>46.49816657790997</v>
      </c>
      <c r="CR993">
        <v>2.228095651622064</v>
      </c>
      <c r="CS993">
        <v>0</v>
      </c>
      <c r="CT993">
        <v>5.198710938437106</v>
      </c>
      <c r="CU993">
        <v>39.071359987850798</v>
      </c>
      <c r="CV993">
        <f t="shared" si="15"/>
        <v>328.40899986680898</v>
      </c>
    </row>
    <row r="994" spans="1:100" x14ac:dyDescent="0.25">
      <c r="A994" s="1">
        <v>1097</v>
      </c>
      <c r="B994" t="s">
        <v>106</v>
      </c>
      <c r="C994" t="s">
        <v>114</v>
      </c>
      <c r="D994">
        <v>1</v>
      </c>
      <c r="E994">
        <v>0</v>
      </c>
      <c r="F994">
        <v>1</v>
      </c>
      <c r="G994">
        <v>28.009699999999999</v>
      </c>
      <c r="H994">
        <v>2</v>
      </c>
      <c r="I994" t="s">
        <v>119</v>
      </c>
      <c r="J994">
        <v>1.333</v>
      </c>
      <c r="K994">
        <v>500</v>
      </c>
      <c r="L994">
        <v>66.666666666666657</v>
      </c>
      <c r="N994" t="s">
        <v>121</v>
      </c>
      <c r="O994">
        <v>33.333333333333343</v>
      </c>
      <c r="P994">
        <v>0.33333333333333331</v>
      </c>
      <c r="Q994">
        <v>3.2500000000000001E-2</v>
      </c>
      <c r="R994">
        <v>77.5</v>
      </c>
      <c r="S994">
        <v>170</v>
      </c>
      <c r="T994">
        <v>100</v>
      </c>
      <c r="U994">
        <v>1812.1301775147931</v>
      </c>
      <c r="V994">
        <v>20</v>
      </c>
      <c r="W994">
        <v>0.95</v>
      </c>
      <c r="X994">
        <v>1</v>
      </c>
      <c r="Y994">
        <v>31882.40948453949</v>
      </c>
      <c r="Z994">
        <v>159412047.42269751</v>
      </c>
      <c r="AA994">
        <v>212496259.21445569</v>
      </c>
      <c r="AB994">
        <v>212496.2592144557</v>
      </c>
      <c r="AC994">
        <v>0</v>
      </c>
      <c r="AD994">
        <v>1652.189432645855</v>
      </c>
      <c r="AE994">
        <v>2973940.97876254</v>
      </c>
      <c r="AF994">
        <v>1982627.3191750259</v>
      </c>
      <c r="AG994">
        <v>55.532796421896727</v>
      </c>
      <c r="AH994">
        <v>87.255428316892875</v>
      </c>
      <c r="AI994">
        <v>87.255428316892875</v>
      </c>
      <c r="AJ994">
        <v>6906.1284244698109</v>
      </c>
      <c r="AK994">
        <v>854.70085470085473</v>
      </c>
      <c r="AL994" t="s">
        <v>123</v>
      </c>
      <c r="AM994">
        <v>6762.2956945591977</v>
      </c>
      <c r="AN994">
        <v>355.80060843420023</v>
      </c>
      <c r="AO994">
        <v>14833.42281387179</v>
      </c>
      <c r="AP994">
        <v>14878.92558216406</v>
      </c>
      <c r="AQ994">
        <v>45.502768292275498</v>
      </c>
      <c r="AR994">
        <v>3.4833215288002091E-3</v>
      </c>
      <c r="AS994">
        <v>120.032995820088</v>
      </c>
      <c r="AT994">
        <v>117.53308959086409</v>
      </c>
      <c r="AU994">
        <v>6.1840455780759473</v>
      </c>
      <c r="AV994">
        <v>257.81451910254071</v>
      </c>
      <c r="AW994">
        <v>258.60538675812558</v>
      </c>
      <c r="AX994">
        <v>0.79086765558495764</v>
      </c>
      <c r="AY994">
        <v>1.57124139137513</v>
      </c>
      <c r="AZ994" t="s">
        <v>150</v>
      </c>
      <c r="BA994" t="str">
        <f>VLOOKUP($AZ994,Sheet1!$A$2:$B$58,2,FALSE)</f>
        <v>Butyrate</v>
      </c>
      <c r="BB994" t="s">
        <v>203</v>
      </c>
      <c r="BC994">
        <v>4</v>
      </c>
      <c r="BD994">
        <v>13.919167510409221</v>
      </c>
      <c r="BE994">
        <v>0</v>
      </c>
      <c r="BF994">
        <v>87.095680000000002</v>
      </c>
      <c r="BG994">
        <f>VLOOKUP($AZ994,Sheet1!$A$2:$C$58,3,FALSE)</f>
        <v>4.75</v>
      </c>
      <c r="BH994">
        <v>163.5</v>
      </c>
      <c r="BI994" t="s">
        <v>249</v>
      </c>
      <c r="BJ994">
        <v>1.347483595053165</v>
      </c>
      <c r="BK994">
        <v>0.15</v>
      </c>
      <c r="BL994">
        <v>0.45018442453480401</v>
      </c>
      <c r="BM994">
        <v>100</v>
      </c>
      <c r="BN994">
        <v>0</v>
      </c>
      <c r="BO994">
        <v>574.44321185779427</v>
      </c>
      <c r="BP994">
        <v>1.756763700570487</v>
      </c>
      <c r="BQ994">
        <v>2.1427335376225498</v>
      </c>
      <c r="BR994">
        <v>364.26470139583353</v>
      </c>
      <c r="BS994">
        <v>210.1785104619608</v>
      </c>
      <c r="BT994">
        <v>0.6</v>
      </c>
      <c r="BU994">
        <v>0</v>
      </c>
      <c r="BV994">
        <v>30.91881182871337</v>
      </c>
      <c r="BW994">
        <v>0</v>
      </c>
      <c r="BX994">
        <v>33.687089876329111</v>
      </c>
      <c r="BY994">
        <v>1.1023109950010199</v>
      </c>
      <c r="BZ994">
        <v>69.391859031607098</v>
      </c>
      <c r="CA994">
        <v>38.473047202893731</v>
      </c>
      <c r="CB994">
        <v>0</v>
      </c>
      <c r="CC994">
        <v>0</v>
      </c>
      <c r="CD994">
        <v>30.91881182871337</v>
      </c>
      <c r="CE994">
        <v>44.384378349726177</v>
      </c>
      <c r="CF994">
        <v>34.766116549002753</v>
      </c>
      <c r="CG994">
        <v>3.8473047202893729</v>
      </c>
      <c r="CH994">
        <v>0</v>
      </c>
      <c r="CI994">
        <v>0</v>
      </c>
      <c r="CJ994">
        <v>30.91881182871337</v>
      </c>
      <c r="CK994">
        <v>56.023745189911658</v>
      </c>
      <c r="CL994">
        <v>23.619587378787681</v>
      </c>
      <c r="CM994">
        <v>0</v>
      </c>
      <c r="CN994">
        <v>1.485345982410605</v>
      </c>
      <c r="CO994">
        <v>30.91881182871337</v>
      </c>
      <c r="CP994">
        <v>40.671013393699667</v>
      </c>
      <c r="CQ994">
        <v>34.766116549002753</v>
      </c>
      <c r="CR994">
        <v>2.3619587378787679</v>
      </c>
      <c r="CS994">
        <v>0</v>
      </c>
      <c r="CT994">
        <v>1.485345982410605</v>
      </c>
      <c r="CU994">
        <v>30.91881182871337</v>
      </c>
      <c r="CV994">
        <f t="shared" si="15"/>
        <v>210.1785104619608</v>
      </c>
    </row>
    <row r="995" spans="1:100" x14ac:dyDescent="0.25">
      <c r="A995" s="1">
        <v>1098</v>
      </c>
      <c r="B995" t="s">
        <v>106</v>
      </c>
      <c r="C995" t="s">
        <v>114</v>
      </c>
      <c r="D995">
        <v>1</v>
      </c>
      <c r="E995">
        <v>0</v>
      </c>
      <c r="F995">
        <v>1</v>
      </c>
      <c r="G995">
        <v>28.009699999999999</v>
      </c>
      <c r="H995">
        <v>2</v>
      </c>
      <c r="I995" t="s">
        <v>119</v>
      </c>
      <c r="J995">
        <v>1.333</v>
      </c>
      <c r="K995">
        <v>500</v>
      </c>
      <c r="L995">
        <v>66.666666666666657</v>
      </c>
      <c r="N995" t="s">
        <v>121</v>
      </c>
      <c r="O995">
        <v>33.333333333333343</v>
      </c>
      <c r="P995">
        <v>0.33333333333333331</v>
      </c>
      <c r="Q995">
        <v>3.2500000000000001E-2</v>
      </c>
      <c r="R995">
        <v>77.5</v>
      </c>
      <c r="S995">
        <v>170</v>
      </c>
      <c r="T995">
        <v>100</v>
      </c>
      <c r="U995">
        <v>1812.1301775147931</v>
      </c>
      <c r="V995">
        <v>20</v>
      </c>
      <c r="W995">
        <v>0.95</v>
      </c>
      <c r="X995">
        <v>1</v>
      </c>
      <c r="Y995">
        <v>31882.40948453949</v>
      </c>
      <c r="Z995">
        <v>159412047.42269751</v>
      </c>
      <c r="AA995">
        <v>212496259.21445569</v>
      </c>
      <c r="AB995">
        <v>212496.2592144557</v>
      </c>
      <c r="AC995">
        <v>0</v>
      </c>
      <c r="AD995">
        <v>1652.189432645855</v>
      </c>
      <c r="AE995">
        <v>2973940.97876254</v>
      </c>
      <c r="AF995">
        <v>1982627.3191750259</v>
      </c>
      <c r="AG995">
        <v>55.532796421896727</v>
      </c>
      <c r="AH995">
        <v>87.255428316892875</v>
      </c>
      <c r="AI995">
        <v>87.255428316892875</v>
      </c>
      <c r="AJ995">
        <v>6906.1284244698109</v>
      </c>
      <c r="AK995">
        <v>854.70085470085473</v>
      </c>
      <c r="AL995" t="s">
        <v>123</v>
      </c>
      <c r="AM995">
        <v>6762.2956945591977</v>
      </c>
      <c r="AN995">
        <v>355.80060843420023</v>
      </c>
      <c r="AO995">
        <v>14833.42281387179</v>
      </c>
      <c r="AP995">
        <v>14878.92558216406</v>
      </c>
      <c r="AQ995">
        <v>45.502768292275498</v>
      </c>
      <c r="AR995">
        <v>3.4833215288002091E-3</v>
      </c>
      <c r="AS995">
        <v>120.032995820088</v>
      </c>
      <c r="AT995">
        <v>117.53308959086409</v>
      </c>
      <c r="AU995">
        <v>6.1840455780759473</v>
      </c>
      <c r="AV995">
        <v>257.81451910254071</v>
      </c>
      <c r="AW995">
        <v>258.60538675812558</v>
      </c>
      <c r="AX995">
        <v>0.79086765558495764</v>
      </c>
      <c r="AY995">
        <v>1.57124139137513</v>
      </c>
      <c r="AZ995" t="s">
        <v>157</v>
      </c>
      <c r="BA995" t="str">
        <f>VLOOKUP($AZ995,Sheet1!$A$2:$B$58,2,FALSE)</f>
        <v>Isobutyrate</v>
      </c>
      <c r="BB995" t="s">
        <v>203</v>
      </c>
      <c r="BC995">
        <v>4</v>
      </c>
      <c r="BD995">
        <v>13.919167510409221</v>
      </c>
      <c r="BE995">
        <v>0</v>
      </c>
      <c r="BF995">
        <v>87.095680000000002</v>
      </c>
      <c r="BG995">
        <f>VLOOKUP($AZ995,Sheet1!$A$2:$C$58,3,FALSE)</f>
        <v>4.75</v>
      </c>
      <c r="BH995">
        <v>155</v>
      </c>
      <c r="BI995" t="s">
        <v>249</v>
      </c>
      <c r="BJ995">
        <v>1.347483595053165</v>
      </c>
      <c r="BK995">
        <v>0.15</v>
      </c>
      <c r="BL995">
        <v>0.45018442453480401</v>
      </c>
      <c r="BM995">
        <v>100</v>
      </c>
      <c r="BN995">
        <v>0</v>
      </c>
      <c r="BO995">
        <v>574.44321185779427</v>
      </c>
      <c r="BP995">
        <v>1.756763700570487</v>
      </c>
      <c r="BQ995">
        <v>2.1427335376225498</v>
      </c>
      <c r="BR995">
        <v>364.26470139583353</v>
      </c>
      <c r="BS995">
        <v>210.1785104619608</v>
      </c>
      <c r="BT995">
        <v>0.6</v>
      </c>
      <c r="BU995">
        <v>0</v>
      </c>
      <c r="BV995">
        <v>30.91881182871337</v>
      </c>
      <c r="BW995">
        <v>0</v>
      </c>
      <c r="BX995">
        <v>33.687089876329111</v>
      </c>
      <c r="BY995">
        <v>1.1023109950010199</v>
      </c>
      <c r="BZ995">
        <v>69.391859031607098</v>
      </c>
      <c r="CA995">
        <v>38.473047202893731</v>
      </c>
      <c r="CB995">
        <v>0</v>
      </c>
      <c r="CC995">
        <v>0</v>
      </c>
      <c r="CD995">
        <v>30.91881182871337</v>
      </c>
      <c r="CE995">
        <v>44.384378349726177</v>
      </c>
      <c r="CF995">
        <v>34.766116549002753</v>
      </c>
      <c r="CG995">
        <v>3.8473047202893729</v>
      </c>
      <c r="CH995">
        <v>0</v>
      </c>
      <c r="CI995">
        <v>0</v>
      </c>
      <c r="CJ995">
        <v>30.91881182871337</v>
      </c>
      <c r="CK995">
        <v>56.023745189911658</v>
      </c>
      <c r="CL995">
        <v>23.619587378787681</v>
      </c>
      <c r="CM995">
        <v>0</v>
      </c>
      <c r="CN995">
        <v>1.485345982410605</v>
      </c>
      <c r="CO995">
        <v>30.91881182871337</v>
      </c>
      <c r="CP995">
        <v>40.671013393699667</v>
      </c>
      <c r="CQ995">
        <v>34.766116549002753</v>
      </c>
      <c r="CR995">
        <v>2.3619587378787679</v>
      </c>
      <c r="CS995">
        <v>0</v>
      </c>
      <c r="CT995">
        <v>1.485345982410605</v>
      </c>
      <c r="CU995">
        <v>30.91881182871337</v>
      </c>
      <c r="CV995">
        <f t="shared" si="15"/>
        <v>210.1785104619608</v>
      </c>
    </row>
    <row r="996" spans="1:100" x14ac:dyDescent="0.25">
      <c r="A996" s="1">
        <v>1247</v>
      </c>
      <c r="B996" t="s">
        <v>109</v>
      </c>
      <c r="C996" t="s">
        <v>118</v>
      </c>
      <c r="D996">
        <v>1</v>
      </c>
      <c r="E996">
        <v>1</v>
      </c>
      <c r="F996">
        <v>2</v>
      </c>
      <c r="G996">
        <v>45.016539999999999</v>
      </c>
      <c r="H996">
        <v>2</v>
      </c>
      <c r="I996" t="s">
        <v>119</v>
      </c>
      <c r="J996">
        <v>1.4</v>
      </c>
      <c r="K996">
        <v>500</v>
      </c>
      <c r="L996">
        <v>66.666666666666657</v>
      </c>
      <c r="N996" t="s">
        <v>121</v>
      </c>
      <c r="O996">
        <v>33.333333333333343</v>
      </c>
      <c r="P996">
        <v>0.33333333333333331</v>
      </c>
      <c r="Q996">
        <v>3.2500000000000001E-2</v>
      </c>
      <c r="R996">
        <v>77.5</v>
      </c>
      <c r="S996">
        <v>170</v>
      </c>
      <c r="T996">
        <v>100</v>
      </c>
      <c r="U996">
        <v>1812.1301775147931</v>
      </c>
      <c r="V996">
        <v>20</v>
      </c>
      <c r="W996">
        <v>0.95</v>
      </c>
      <c r="X996">
        <v>1</v>
      </c>
      <c r="Y996">
        <v>32155.383449130491</v>
      </c>
      <c r="Z996">
        <v>160776917.24565241</v>
      </c>
      <c r="AA996">
        <v>225087684.14391339</v>
      </c>
      <c r="AB996">
        <v>225087.68414391339</v>
      </c>
      <c r="AC996">
        <v>0</v>
      </c>
      <c r="AD996">
        <v>1666.3353114227839</v>
      </c>
      <c r="AE996">
        <v>2999403.5605610111</v>
      </c>
      <c r="AF996">
        <v>1999602.3737073401</v>
      </c>
      <c r="AG996">
        <v>90.015180240091411</v>
      </c>
      <c r="AH996">
        <v>88.002500466860013</v>
      </c>
      <c r="AI996">
        <v>88.002500466860013</v>
      </c>
      <c r="AJ996">
        <v>7315.3497346771856</v>
      </c>
      <c r="AK996">
        <v>854.70085470085473</v>
      </c>
      <c r="AL996" t="s">
        <v>123</v>
      </c>
      <c r="AM996">
        <v>6820.1937861816514</v>
      </c>
      <c r="AN996">
        <v>358.84693724869192</v>
      </c>
      <c r="AO996">
        <v>14960.425079366199</v>
      </c>
      <c r="AP996">
        <v>15349.091312808379</v>
      </c>
      <c r="AQ996">
        <v>388.66623344218169</v>
      </c>
      <c r="AR996">
        <v>3.658402205791667E-3</v>
      </c>
      <c r="AS996">
        <v>79.48462356265901</v>
      </c>
      <c r="AT996">
        <v>74.10452751825359</v>
      </c>
      <c r="AU996">
        <v>3.8990362400061049</v>
      </c>
      <c r="AV996">
        <v>162.5518668142337</v>
      </c>
      <c r="AW996">
        <v>166.77490335754831</v>
      </c>
      <c r="AX996">
        <v>4.2230365433145973</v>
      </c>
      <c r="AY996">
        <v>0.9776406627430716</v>
      </c>
      <c r="AZ996" t="s">
        <v>150</v>
      </c>
      <c r="BA996" t="str">
        <f>VLOOKUP($AZ996,Sheet1!$A$2:$B$58,2,FALSE)</f>
        <v>Butyrate</v>
      </c>
      <c r="BB996" t="s">
        <v>203</v>
      </c>
      <c r="BC996">
        <v>4</v>
      </c>
      <c r="BD996">
        <v>8.1456827881222953</v>
      </c>
      <c r="BE996">
        <v>0</v>
      </c>
      <c r="BF996">
        <v>87.095680000000002</v>
      </c>
      <c r="BG996">
        <f>VLOOKUP($AZ996,Sheet1!$A$2:$C$58,3,FALSE)</f>
        <v>4.75</v>
      </c>
      <c r="BH996">
        <v>163.5</v>
      </c>
      <c r="BI996" t="s">
        <v>252</v>
      </c>
      <c r="BJ996">
        <v>1.347483595053165</v>
      </c>
      <c r="BK996">
        <v>0.15</v>
      </c>
      <c r="BL996">
        <v>0.27773093308616598</v>
      </c>
      <c r="BM996">
        <v>100</v>
      </c>
      <c r="BN996">
        <v>0</v>
      </c>
      <c r="BO996">
        <v>600.49091941014149</v>
      </c>
      <c r="BP996">
        <v>15.205495824278239</v>
      </c>
      <c r="BQ996">
        <v>2.172616423621236</v>
      </c>
      <c r="BR996">
        <v>369.34479201561021</v>
      </c>
      <c r="BS996">
        <v>231.14612739453131</v>
      </c>
      <c r="BT996">
        <v>0.6</v>
      </c>
      <c r="BU996">
        <v>0</v>
      </c>
      <c r="BV996">
        <v>29.329404174057551</v>
      </c>
      <c r="BW996">
        <v>0</v>
      </c>
      <c r="BX996">
        <v>33.687089876329111</v>
      </c>
      <c r="BY996">
        <v>1.1023109950010199</v>
      </c>
      <c r="BZ996">
        <v>68.131853714938416</v>
      </c>
      <c r="CA996">
        <v>38.802449540880858</v>
      </c>
      <c r="CB996">
        <v>0</v>
      </c>
      <c r="CC996">
        <v>0</v>
      </c>
      <c r="CD996">
        <v>29.329404174057551</v>
      </c>
      <c r="CE996">
        <v>42.910261513365853</v>
      </c>
      <c r="CF996">
        <v>33.209649128145642</v>
      </c>
      <c r="CG996">
        <v>3.8802449540880861</v>
      </c>
      <c r="CH996">
        <v>0</v>
      </c>
      <c r="CI996">
        <v>0</v>
      </c>
      <c r="CJ996">
        <v>29.329404174057551</v>
      </c>
      <c r="CK996">
        <v>54.763739873242983</v>
      </c>
      <c r="CL996">
        <v>23.948989716774818</v>
      </c>
      <c r="CM996">
        <v>0</v>
      </c>
      <c r="CN996">
        <v>1.485345982410605</v>
      </c>
      <c r="CO996">
        <v>29.329404174057551</v>
      </c>
      <c r="CP996">
        <v>39.196896557339343</v>
      </c>
      <c r="CQ996">
        <v>33.209649128145642</v>
      </c>
      <c r="CR996">
        <v>2.394898971677482</v>
      </c>
      <c r="CS996">
        <v>0</v>
      </c>
      <c r="CT996">
        <v>1.485345982410605</v>
      </c>
      <c r="CU996">
        <v>29.329404174057551</v>
      </c>
      <c r="CV996">
        <f t="shared" si="15"/>
        <v>231.14612739453131</v>
      </c>
    </row>
    <row r="997" spans="1:100" x14ac:dyDescent="0.25">
      <c r="A997" s="1">
        <v>1248</v>
      </c>
      <c r="B997" t="s">
        <v>109</v>
      </c>
      <c r="C997" t="s">
        <v>118</v>
      </c>
      <c r="D997">
        <v>1</v>
      </c>
      <c r="E997">
        <v>1</v>
      </c>
      <c r="F997">
        <v>2</v>
      </c>
      <c r="G997">
        <v>45.016539999999999</v>
      </c>
      <c r="H997">
        <v>2</v>
      </c>
      <c r="I997" t="s">
        <v>119</v>
      </c>
      <c r="J997">
        <v>1.4</v>
      </c>
      <c r="K997">
        <v>500</v>
      </c>
      <c r="L997">
        <v>66.666666666666657</v>
      </c>
      <c r="N997" t="s">
        <v>121</v>
      </c>
      <c r="O997">
        <v>33.333333333333343</v>
      </c>
      <c r="P997">
        <v>0.33333333333333331</v>
      </c>
      <c r="Q997">
        <v>3.2500000000000001E-2</v>
      </c>
      <c r="R997">
        <v>77.5</v>
      </c>
      <c r="S997">
        <v>170</v>
      </c>
      <c r="T997">
        <v>100</v>
      </c>
      <c r="U997">
        <v>1812.1301775147931</v>
      </c>
      <c r="V997">
        <v>20</v>
      </c>
      <c r="W997">
        <v>0.95</v>
      </c>
      <c r="X997">
        <v>1</v>
      </c>
      <c r="Y997">
        <v>32155.383449130491</v>
      </c>
      <c r="Z997">
        <v>160776917.24565241</v>
      </c>
      <c r="AA997">
        <v>225087684.14391339</v>
      </c>
      <c r="AB997">
        <v>225087.68414391339</v>
      </c>
      <c r="AC997">
        <v>0</v>
      </c>
      <c r="AD997">
        <v>1666.3353114227839</v>
      </c>
      <c r="AE997">
        <v>2999403.5605610111</v>
      </c>
      <c r="AF997">
        <v>1999602.3737073401</v>
      </c>
      <c r="AG997">
        <v>90.015180240091411</v>
      </c>
      <c r="AH997">
        <v>88.002500466860013</v>
      </c>
      <c r="AI997">
        <v>88.002500466860013</v>
      </c>
      <c r="AJ997">
        <v>7315.3497346771856</v>
      </c>
      <c r="AK997">
        <v>854.70085470085473</v>
      </c>
      <c r="AL997" t="s">
        <v>123</v>
      </c>
      <c r="AM997">
        <v>6820.1937861816514</v>
      </c>
      <c r="AN997">
        <v>358.84693724869192</v>
      </c>
      <c r="AO997">
        <v>14960.425079366199</v>
      </c>
      <c r="AP997">
        <v>15349.091312808379</v>
      </c>
      <c r="AQ997">
        <v>388.66623344218169</v>
      </c>
      <c r="AR997">
        <v>3.658402205791667E-3</v>
      </c>
      <c r="AS997">
        <v>79.48462356265901</v>
      </c>
      <c r="AT997">
        <v>74.10452751825359</v>
      </c>
      <c r="AU997">
        <v>3.8990362400061049</v>
      </c>
      <c r="AV997">
        <v>162.5518668142337</v>
      </c>
      <c r="AW997">
        <v>166.77490335754831</v>
      </c>
      <c r="AX997">
        <v>4.2230365433145973</v>
      </c>
      <c r="AY997">
        <v>0.9776406627430716</v>
      </c>
      <c r="AZ997" t="s">
        <v>157</v>
      </c>
      <c r="BA997" t="str">
        <f>VLOOKUP($AZ997,Sheet1!$A$2:$B$58,2,FALSE)</f>
        <v>Isobutyrate</v>
      </c>
      <c r="BB997" t="s">
        <v>203</v>
      </c>
      <c r="BC997">
        <v>4</v>
      </c>
      <c r="BD997">
        <v>8.1456827881222953</v>
      </c>
      <c r="BE997">
        <v>0</v>
      </c>
      <c r="BF997">
        <v>87.095680000000002</v>
      </c>
      <c r="BG997">
        <f>VLOOKUP($AZ997,Sheet1!$A$2:$C$58,3,FALSE)</f>
        <v>4.75</v>
      </c>
      <c r="BH997">
        <v>155</v>
      </c>
      <c r="BI997" t="s">
        <v>252</v>
      </c>
      <c r="BJ997">
        <v>1.347483595053165</v>
      </c>
      <c r="BK997">
        <v>0.15</v>
      </c>
      <c r="BL997">
        <v>0.27773093308616598</v>
      </c>
      <c r="BM997">
        <v>100</v>
      </c>
      <c r="BN997">
        <v>0</v>
      </c>
      <c r="BO997">
        <v>600.49091941014149</v>
      </c>
      <c r="BP997">
        <v>15.205495824278239</v>
      </c>
      <c r="BQ997">
        <v>2.172616423621236</v>
      </c>
      <c r="BR997">
        <v>369.34479201561021</v>
      </c>
      <c r="BS997">
        <v>231.14612739453131</v>
      </c>
      <c r="BT997">
        <v>0.6</v>
      </c>
      <c r="BU997">
        <v>0</v>
      </c>
      <c r="BV997">
        <v>29.329404174057551</v>
      </c>
      <c r="BW997">
        <v>0</v>
      </c>
      <c r="BX997">
        <v>33.687089876329111</v>
      </c>
      <c r="BY997">
        <v>1.1023109950010199</v>
      </c>
      <c r="BZ997">
        <v>68.131853714938416</v>
      </c>
      <c r="CA997">
        <v>38.802449540880858</v>
      </c>
      <c r="CB997">
        <v>0</v>
      </c>
      <c r="CC997">
        <v>0</v>
      </c>
      <c r="CD997">
        <v>29.329404174057551</v>
      </c>
      <c r="CE997">
        <v>42.910261513365853</v>
      </c>
      <c r="CF997">
        <v>33.209649128145642</v>
      </c>
      <c r="CG997">
        <v>3.8802449540880861</v>
      </c>
      <c r="CH997">
        <v>0</v>
      </c>
      <c r="CI997">
        <v>0</v>
      </c>
      <c r="CJ997">
        <v>29.329404174057551</v>
      </c>
      <c r="CK997">
        <v>54.763739873242983</v>
      </c>
      <c r="CL997">
        <v>23.948989716774818</v>
      </c>
      <c r="CM997">
        <v>0</v>
      </c>
      <c r="CN997">
        <v>1.485345982410605</v>
      </c>
      <c r="CO997">
        <v>29.329404174057551</v>
      </c>
      <c r="CP997">
        <v>39.196896557339343</v>
      </c>
      <c r="CQ997">
        <v>33.209649128145642</v>
      </c>
      <c r="CR997">
        <v>2.394898971677482</v>
      </c>
      <c r="CS997">
        <v>0</v>
      </c>
      <c r="CT997">
        <v>1.485345982410605</v>
      </c>
      <c r="CU997">
        <v>29.329404174057551</v>
      </c>
      <c r="CV997">
        <f t="shared" si="15"/>
        <v>231.14612739453131</v>
      </c>
    </row>
    <row r="998" spans="1:100" x14ac:dyDescent="0.25">
      <c r="A998" s="1">
        <v>1094</v>
      </c>
      <c r="B998" t="s">
        <v>106</v>
      </c>
      <c r="C998" t="s">
        <v>114</v>
      </c>
      <c r="D998">
        <v>1</v>
      </c>
      <c r="E998">
        <v>0</v>
      </c>
      <c r="F998">
        <v>1</v>
      </c>
      <c r="G998">
        <v>28.009699999999999</v>
      </c>
      <c r="H998">
        <v>2</v>
      </c>
      <c r="I998" t="s">
        <v>119</v>
      </c>
      <c r="J998">
        <v>1.333</v>
      </c>
      <c r="K998">
        <v>500</v>
      </c>
      <c r="L998">
        <v>66.666666666666657</v>
      </c>
      <c r="N998" t="s">
        <v>121</v>
      </c>
      <c r="O998">
        <v>33.333333333333343</v>
      </c>
      <c r="P998">
        <v>0.33333333333333331</v>
      </c>
      <c r="Q998">
        <v>3.2500000000000001E-2</v>
      </c>
      <c r="R998">
        <v>77.5</v>
      </c>
      <c r="S998">
        <v>170</v>
      </c>
      <c r="T998">
        <v>100</v>
      </c>
      <c r="U998">
        <v>1812.1301775147931</v>
      </c>
      <c r="V998">
        <v>20</v>
      </c>
      <c r="W998">
        <v>0.95</v>
      </c>
      <c r="X998">
        <v>1</v>
      </c>
      <c r="Y998">
        <v>29194.0304916487</v>
      </c>
      <c r="Z998">
        <v>145970152.45824349</v>
      </c>
      <c r="AA998">
        <v>194578213.22683859</v>
      </c>
      <c r="AB998">
        <v>194578.21322683859</v>
      </c>
      <c r="AC998">
        <v>0</v>
      </c>
      <c r="AD998">
        <v>1512.8740096645661</v>
      </c>
      <c r="AE998">
        <v>2723173.2173962188</v>
      </c>
      <c r="AF998">
        <v>1815448.811597479</v>
      </c>
      <c r="AG998">
        <v>50.850176578201911</v>
      </c>
      <c r="AH998">
        <v>79.897902198405049</v>
      </c>
      <c r="AI998">
        <v>79.897902198405049</v>
      </c>
      <c r="AJ998">
        <v>6323.7919298722536</v>
      </c>
      <c r="AK998">
        <v>854.70085470085473</v>
      </c>
      <c r="AL998" t="s">
        <v>123</v>
      </c>
      <c r="AM998">
        <v>6192.0874203763906</v>
      </c>
      <c r="AN998">
        <v>325.79889599034908</v>
      </c>
      <c r="AO998">
        <v>13582.643373728861</v>
      </c>
      <c r="AP998">
        <v>13696.37910093985</v>
      </c>
      <c r="AQ998">
        <v>113.7357272109894</v>
      </c>
      <c r="AR998">
        <v>3.4833215288002091E-3</v>
      </c>
      <c r="AS998">
        <v>120.032995820088</v>
      </c>
      <c r="AT998">
        <v>117.53308959086419</v>
      </c>
      <c r="AU998">
        <v>6.18404557807595</v>
      </c>
      <c r="AV998">
        <v>257.81451910254071</v>
      </c>
      <c r="AW998">
        <v>259.97335674620541</v>
      </c>
      <c r="AX998">
        <v>2.1588376436646408</v>
      </c>
      <c r="AY998">
        <v>1.5712413913751311</v>
      </c>
      <c r="AZ998" t="s">
        <v>155</v>
      </c>
      <c r="BA998" t="str">
        <f>VLOOKUP($AZ998,Sheet1!$A$2:$B$58,2,FALSE)</f>
        <v>1,3-Propanediol</v>
      </c>
      <c r="BB998" t="s">
        <v>207</v>
      </c>
      <c r="BC998">
        <v>3</v>
      </c>
      <c r="BD998">
        <v>13.919167510409221</v>
      </c>
      <c r="BE998">
        <v>0</v>
      </c>
      <c r="BF998">
        <v>76.092820000000003</v>
      </c>
      <c r="BG998">
        <f>VLOOKUP($AZ998,Sheet1!$A$2:$C$58,3,FALSE)</f>
        <v>5.333333333333333</v>
      </c>
      <c r="BH998">
        <v>213</v>
      </c>
      <c r="BI998" t="s">
        <v>249</v>
      </c>
      <c r="BJ998">
        <v>1.349536000899954</v>
      </c>
      <c r="BK998">
        <v>0.1875</v>
      </c>
      <c r="BL998">
        <v>0.49164037732598198</v>
      </c>
      <c r="BM998">
        <v>100</v>
      </c>
      <c r="BN998">
        <v>0</v>
      </c>
      <c r="BO998">
        <v>528.78764384689691</v>
      </c>
      <c r="BP998">
        <v>4.3910910153606526</v>
      </c>
      <c r="BQ998">
        <v>1.846380087036249</v>
      </c>
      <c r="BR998">
        <v>313.88461479616228</v>
      </c>
      <c r="BS998">
        <v>214.9030290507346</v>
      </c>
      <c r="BT998">
        <v>0.5625</v>
      </c>
      <c r="BU998">
        <v>0</v>
      </c>
      <c r="BV998">
        <v>28.3116850290352</v>
      </c>
      <c r="BW998">
        <v>0</v>
      </c>
      <c r="BX998">
        <v>33.738400022498837</v>
      </c>
      <c r="BY998">
        <v>1.1023109950010199</v>
      </c>
      <c r="BZ998">
        <v>63.540619457362411</v>
      </c>
      <c r="CA998">
        <v>35.228934428327207</v>
      </c>
      <c r="CB998">
        <v>0</v>
      </c>
      <c r="CC998">
        <v>0</v>
      </c>
      <c r="CD998">
        <v>28.3116850290352</v>
      </c>
      <c r="CE998">
        <v>40.641812078949719</v>
      </c>
      <c r="CF998">
        <v>31.834578471867921</v>
      </c>
      <c r="CG998">
        <v>3.522893442832721</v>
      </c>
      <c r="CH998">
        <v>0</v>
      </c>
      <c r="CI998">
        <v>0</v>
      </c>
      <c r="CJ998">
        <v>28.3116850290352</v>
      </c>
      <c r="CK998">
        <v>50.152144109886883</v>
      </c>
      <c r="CL998">
        <v>20.352850708909958</v>
      </c>
      <c r="CM998">
        <v>0</v>
      </c>
      <c r="CN998">
        <v>1.487608371941725</v>
      </c>
      <c r="CO998">
        <v>28.3116850290352</v>
      </c>
      <c r="CP998">
        <v>36.92279114909541</v>
      </c>
      <c r="CQ998">
        <v>31.834578471867921</v>
      </c>
      <c r="CR998">
        <v>2.0352850708909962</v>
      </c>
      <c r="CS998">
        <v>0</v>
      </c>
      <c r="CT998">
        <v>1.487608371941725</v>
      </c>
      <c r="CU998">
        <v>28.3116850290352</v>
      </c>
      <c r="CV998">
        <f t="shared" si="15"/>
        <v>214.9030290507346</v>
      </c>
    </row>
    <row r="999" spans="1:100" x14ac:dyDescent="0.25">
      <c r="A999" s="1">
        <v>940</v>
      </c>
      <c r="B999" t="s">
        <v>103</v>
      </c>
      <c r="C999" t="s">
        <v>116</v>
      </c>
      <c r="D999">
        <v>2</v>
      </c>
      <c r="E999">
        <v>4</v>
      </c>
      <c r="F999">
        <v>2</v>
      </c>
      <c r="G999">
        <v>60.050759999999997</v>
      </c>
      <c r="H999">
        <v>8</v>
      </c>
      <c r="I999" t="s">
        <v>119</v>
      </c>
      <c r="J999">
        <v>1.3440000000000001</v>
      </c>
      <c r="K999">
        <v>500</v>
      </c>
      <c r="L999">
        <v>100</v>
      </c>
      <c r="N999" t="s">
        <v>120</v>
      </c>
      <c r="O999">
        <v>0</v>
      </c>
      <c r="P999">
        <v>0.25</v>
      </c>
      <c r="Q999">
        <v>3.2500000000000001E-2</v>
      </c>
      <c r="R999">
        <v>77.5</v>
      </c>
      <c r="S999">
        <v>170</v>
      </c>
      <c r="T999">
        <v>100</v>
      </c>
      <c r="U999">
        <v>1812.1301775147931</v>
      </c>
      <c r="V999">
        <v>20</v>
      </c>
      <c r="W999">
        <v>0.95</v>
      </c>
      <c r="X999">
        <v>1</v>
      </c>
      <c r="Y999">
        <v>37571.00487212545</v>
      </c>
      <c r="Z999">
        <v>187855024.3606272</v>
      </c>
      <c r="AA999">
        <v>252477152.74068299</v>
      </c>
      <c r="AB999">
        <v>252477.152740683</v>
      </c>
      <c r="AC999">
        <v>0</v>
      </c>
      <c r="AD999">
        <v>1946.9801130843921</v>
      </c>
      <c r="AE999">
        <v>876141.05088797654</v>
      </c>
      <c r="AF999">
        <v>876141.05088797654</v>
      </c>
      <c r="AG999">
        <v>52.612935973021663</v>
      </c>
      <c r="AH999">
        <v>77.117935299159697</v>
      </c>
      <c r="AI999">
        <v>77.117935299159697</v>
      </c>
      <c r="AJ999">
        <v>8205.5074640721996</v>
      </c>
      <c r="AK999">
        <v>854.70085470085473</v>
      </c>
      <c r="AL999" t="s">
        <v>123</v>
      </c>
      <c r="AM999">
        <v>5976.6399856848766</v>
      </c>
      <c r="AN999">
        <v>419.28406946372371</v>
      </c>
      <c r="AO999">
        <v>13110.049000857151</v>
      </c>
      <c r="AP999">
        <v>15456.13237392166</v>
      </c>
      <c r="AQ999">
        <v>2346.0833730645058</v>
      </c>
      <c r="AR999">
        <v>9.3655096468266679E-3</v>
      </c>
      <c r="AS999">
        <v>155.95988538407619</v>
      </c>
      <c r="AT999">
        <v>113.5963974477592</v>
      </c>
      <c r="AU999">
        <v>7.9692201491800416</v>
      </c>
      <c r="AV999">
        <v>249.17919440153631</v>
      </c>
      <c r="AW999">
        <v>293.77057349255512</v>
      </c>
      <c r="AX999">
        <v>44.591379091018808</v>
      </c>
      <c r="AY999">
        <v>1.4657599670678609</v>
      </c>
      <c r="AZ999" t="s">
        <v>155</v>
      </c>
      <c r="BA999" t="str">
        <f>VLOOKUP($AZ999,Sheet1!$A$2:$B$58,2,FALSE)</f>
        <v>1,3-Propanediol</v>
      </c>
      <c r="BB999" t="s">
        <v>207</v>
      </c>
      <c r="BC999">
        <v>3</v>
      </c>
      <c r="BD999">
        <v>17</v>
      </c>
      <c r="BE999">
        <v>0</v>
      </c>
      <c r="BF999">
        <v>76.092820000000003</v>
      </c>
      <c r="BG999">
        <f>VLOOKUP($AZ999,Sheet1!$A$2:$C$58,3,FALSE)</f>
        <v>5.333333333333333</v>
      </c>
      <c r="BH999">
        <v>213</v>
      </c>
      <c r="BI999" t="s">
        <v>246</v>
      </c>
      <c r="BJ999">
        <v>1.349536000899954</v>
      </c>
      <c r="BK999">
        <v>0.375</v>
      </c>
      <c r="BL999">
        <v>0.47516831246253299</v>
      </c>
      <c r="BM999">
        <v>100</v>
      </c>
      <c r="BN999">
        <v>-0.56071869417727804</v>
      </c>
      <c r="BO999">
        <v>618.24529495686625</v>
      </c>
      <c r="BP999">
        <v>93.843334922580382</v>
      </c>
      <c r="BQ999">
        <v>1.735181411066435</v>
      </c>
      <c r="BR999">
        <v>294.98083988129389</v>
      </c>
      <c r="BS999">
        <v>323.26445507557241</v>
      </c>
      <c r="BT999">
        <v>0.5625</v>
      </c>
      <c r="BU999">
        <v>0</v>
      </c>
      <c r="BV999">
        <v>35.776796461654733</v>
      </c>
      <c r="BW999">
        <v>0</v>
      </c>
      <c r="BX999">
        <v>33.738400022498837</v>
      </c>
      <c r="BY999">
        <v>3.8580884825035691</v>
      </c>
      <c r="BZ999">
        <v>69.77997565847113</v>
      </c>
      <c r="CA999">
        <v>34.00317919681639</v>
      </c>
      <c r="CB999">
        <v>0</v>
      </c>
      <c r="CC999">
        <v>0</v>
      </c>
      <c r="CD999">
        <v>35.776796461654733</v>
      </c>
      <c r="CE999">
        <v>47.677909180540468</v>
      </c>
      <c r="CF999">
        <v>39.177114381336366</v>
      </c>
      <c r="CG999">
        <v>3.4003179196816391</v>
      </c>
      <c r="CH999">
        <v>0</v>
      </c>
      <c r="CI999">
        <v>0</v>
      </c>
      <c r="CJ999">
        <v>35.776796461654733</v>
      </c>
      <c r="CK999">
        <v>60.110521240849913</v>
      </c>
      <c r="CL999">
        <v>19.127095477399141</v>
      </c>
      <c r="CM999">
        <v>0</v>
      </c>
      <c r="CN999">
        <v>5.2066293017960357</v>
      </c>
      <c r="CO999">
        <v>35.776796461654733</v>
      </c>
      <c r="CP999">
        <v>47.677909180540468</v>
      </c>
      <c r="CQ999">
        <v>42.896135311190683</v>
      </c>
      <c r="CR999">
        <v>1.912709547739915</v>
      </c>
      <c r="CS999">
        <v>0</v>
      </c>
      <c r="CT999">
        <v>5.2066293017960357</v>
      </c>
      <c r="CU999">
        <v>35.776796461654733</v>
      </c>
      <c r="CV999">
        <f t="shared" si="15"/>
        <v>323.26445507557241</v>
      </c>
    </row>
    <row r="1000" spans="1:100" x14ac:dyDescent="0.25">
      <c r="A1000" s="1">
        <v>1244</v>
      </c>
      <c r="B1000" t="s">
        <v>109</v>
      </c>
      <c r="C1000" t="s">
        <v>118</v>
      </c>
      <c r="D1000">
        <v>1</v>
      </c>
      <c r="E1000">
        <v>1</v>
      </c>
      <c r="F1000">
        <v>2</v>
      </c>
      <c r="G1000">
        <v>45.016539999999999</v>
      </c>
      <c r="H1000">
        <v>2</v>
      </c>
      <c r="I1000" t="s">
        <v>119</v>
      </c>
      <c r="J1000">
        <v>1.4</v>
      </c>
      <c r="K1000">
        <v>500</v>
      </c>
      <c r="L1000">
        <v>66.666666666666657</v>
      </c>
      <c r="N1000" t="s">
        <v>121</v>
      </c>
      <c r="O1000">
        <v>33.333333333333343</v>
      </c>
      <c r="P1000">
        <v>0.33333333333333331</v>
      </c>
      <c r="Q1000">
        <v>3.2500000000000001E-2</v>
      </c>
      <c r="R1000">
        <v>77.5</v>
      </c>
      <c r="S1000">
        <v>170</v>
      </c>
      <c r="T1000">
        <v>100</v>
      </c>
      <c r="U1000">
        <v>1812.1301775147931</v>
      </c>
      <c r="V1000">
        <v>20</v>
      </c>
      <c r="W1000">
        <v>0.95</v>
      </c>
      <c r="X1000">
        <v>1</v>
      </c>
      <c r="Y1000">
        <v>29443.986827275039</v>
      </c>
      <c r="Z1000">
        <v>147219934.13637519</v>
      </c>
      <c r="AA1000">
        <v>206107907.79092529</v>
      </c>
      <c r="AB1000">
        <v>206107.9077909253</v>
      </c>
      <c r="AC1000">
        <v>0</v>
      </c>
      <c r="AD1000">
        <v>1525.8270838839089</v>
      </c>
      <c r="AE1000">
        <v>2746488.7509910371</v>
      </c>
      <c r="AF1000">
        <v>1830992.5006606909</v>
      </c>
      <c r="AG1000">
        <v>82.424947145692002</v>
      </c>
      <c r="AH1000">
        <v>80.581979954076985</v>
      </c>
      <c r="AI1000">
        <v>80.581979954076985</v>
      </c>
      <c r="AJ1000">
        <v>6698.5070032050717</v>
      </c>
      <c r="AK1000">
        <v>854.70085470085473</v>
      </c>
      <c r="AL1000" t="s">
        <v>123</v>
      </c>
      <c r="AM1000">
        <v>6245.1034464409668</v>
      </c>
      <c r="AN1000">
        <v>328.58835317804892</v>
      </c>
      <c r="AO1000">
        <v>13698.936592193089</v>
      </c>
      <c r="AP1000">
        <v>14126.89965752494</v>
      </c>
      <c r="AQ1000">
        <v>427.96306533185628</v>
      </c>
      <c r="AR1000">
        <v>3.658402205791667E-3</v>
      </c>
      <c r="AS1000">
        <v>79.48462356265901</v>
      </c>
      <c r="AT1000">
        <v>74.10452751825359</v>
      </c>
      <c r="AU1000">
        <v>3.8990362400061049</v>
      </c>
      <c r="AV1000">
        <v>162.5518668142337</v>
      </c>
      <c r="AW1000">
        <v>167.6300854576341</v>
      </c>
      <c r="AX1000">
        <v>5.0782186434004322</v>
      </c>
      <c r="AY1000">
        <v>0.97764066274307171</v>
      </c>
      <c r="AZ1000" t="s">
        <v>155</v>
      </c>
      <c r="BA1000" t="str">
        <f>VLOOKUP($AZ1000,Sheet1!$A$2:$B$58,2,FALSE)</f>
        <v>1,3-Propanediol</v>
      </c>
      <c r="BB1000" t="s">
        <v>207</v>
      </c>
      <c r="BC1000">
        <v>3</v>
      </c>
      <c r="BD1000">
        <v>8.1456827881222953</v>
      </c>
      <c r="BE1000">
        <v>0</v>
      </c>
      <c r="BF1000">
        <v>76.092820000000003</v>
      </c>
      <c r="BG1000">
        <f>VLOOKUP($AZ1000,Sheet1!$A$2:$C$58,3,FALSE)</f>
        <v>5.333333333333333</v>
      </c>
      <c r="BH1000">
        <v>213</v>
      </c>
      <c r="BI1000" t="s">
        <v>252</v>
      </c>
      <c r="BJ1000">
        <v>1.349536000899956</v>
      </c>
      <c r="BK1000">
        <v>0.1875</v>
      </c>
      <c r="BL1000">
        <v>0.30330623028257098</v>
      </c>
      <c r="BM1000">
        <v>100</v>
      </c>
      <c r="BN1000">
        <v>0</v>
      </c>
      <c r="BO1000">
        <v>552.6760373549331</v>
      </c>
      <c r="BP1000">
        <v>16.74287613106193</v>
      </c>
      <c r="BQ1000">
        <v>1.8737431972631231</v>
      </c>
      <c r="BR1000">
        <v>318.53634353473092</v>
      </c>
      <c r="BS1000">
        <v>234.13969382020221</v>
      </c>
      <c r="BT1000">
        <v>0.5625</v>
      </c>
      <c r="BU1000">
        <v>0</v>
      </c>
      <c r="BV1000">
        <v>26.856298931062131</v>
      </c>
      <c r="BW1000">
        <v>0</v>
      </c>
      <c r="BX1000">
        <v>33.738400022498908</v>
      </c>
      <c r="BY1000">
        <v>1.1023109950010199</v>
      </c>
      <c r="BZ1000">
        <v>62.386859931994451</v>
      </c>
      <c r="CA1000">
        <v>35.530561000932323</v>
      </c>
      <c r="CB1000">
        <v>0</v>
      </c>
      <c r="CC1000">
        <v>0</v>
      </c>
      <c r="CD1000">
        <v>26.856298931062131</v>
      </c>
      <c r="CE1000">
        <v>39.291995281388438</v>
      </c>
      <c r="CF1000">
        <v>30.409355031155361</v>
      </c>
      <c r="CG1000">
        <v>3.553056100093233</v>
      </c>
      <c r="CH1000">
        <v>0</v>
      </c>
      <c r="CI1000">
        <v>0</v>
      </c>
      <c r="CJ1000">
        <v>26.856298931062131</v>
      </c>
      <c r="CK1000">
        <v>48.998384584518902</v>
      </c>
      <c r="CL1000">
        <v>20.654477281515049</v>
      </c>
      <c r="CM1000">
        <v>0</v>
      </c>
      <c r="CN1000">
        <v>1.4876083719417279</v>
      </c>
      <c r="CO1000">
        <v>26.856298931062131</v>
      </c>
      <c r="CP1000">
        <v>35.572974351534128</v>
      </c>
      <c r="CQ1000">
        <v>30.409355031155361</v>
      </c>
      <c r="CR1000">
        <v>2.0654477281515051</v>
      </c>
      <c r="CS1000">
        <v>0</v>
      </c>
      <c r="CT1000">
        <v>1.4876083719417279</v>
      </c>
      <c r="CU1000">
        <v>26.856298931062131</v>
      </c>
      <c r="CV1000">
        <f t="shared" si="15"/>
        <v>234.13969382020221</v>
      </c>
    </row>
    <row r="1001" spans="1:100" x14ac:dyDescent="0.25">
      <c r="A1001" s="1">
        <v>946</v>
      </c>
      <c r="B1001" t="s">
        <v>103</v>
      </c>
      <c r="C1001" t="s">
        <v>116</v>
      </c>
      <c r="D1001">
        <v>2</v>
      </c>
      <c r="E1001">
        <v>4</v>
      </c>
      <c r="F1001">
        <v>2</v>
      </c>
      <c r="G1001">
        <v>60.050759999999997</v>
      </c>
      <c r="H1001">
        <v>8</v>
      </c>
      <c r="I1001" t="s">
        <v>119</v>
      </c>
      <c r="J1001">
        <v>1.3440000000000001</v>
      </c>
      <c r="K1001">
        <v>500</v>
      </c>
      <c r="L1001">
        <v>100</v>
      </c>
      <c r="N1001" t="s">
        <v>120</v>
      </c>
      <c r="O1001">
        <v>0</v>
      </c>
      <c r="P1001">
        <v>0.25</v>
      </c>
      <c r="Q1001">
        <v>3.2500000000000001E-2</v>
      </c>
      <c r="R1001">
        <v>77.5</v>
      </c>
      <c r="S1001">
        <v>170</v>
      </c>
      <c r="T1001">
        <v>100</v>
      </c>
      <c r="U1001">
        <v>1812.1301775147931</v>
      </c>
      <c r="V1001">
        <v>20</v>
      </c>
      <c r="W1001">
        <v>0.95</v>
      </c>
      <c r="X1001">
        <v>1</v>
      </c>
      <c r="Y1001">
        <v>41096.022731701763</v>
      </c>
      <c r="Z1001">
        <v>205480113.65850881</v>
      </c>
      <c r="AA1001">
        <v>276165272.75703591</v>
      </c>
      <c r="AB1001">
        <v>276165.27275703591</v>
      </c>
      <c r="AC1001">
        <v>0</v>
      </c>
      <c r="AD1001">
        <v>2129.6512898128672</v>
      </c>
      <c r="AE1001">
        <v>958343.08041578997</v>
      </c>
      <c r="AF1001">
        <v>958343.08041578997</v>
      </c>
      <c r="AG1001">
        <v>57.549230319709302</v>
      </c>
      <c r="AH1001">
        <v>84.353357938197831</v>
      </c>
      <c r="AI1001">
        <v>84.353357938197831</v>
      </c>
      <c r="AJ1001">
        <v>8975.3713646036649</v>
      </c>
      <c r="AK1001">
        <v>854.70085470085473</v>
      </c>
      <c r="AL1001" t="s">
        <v>123</v>
      </c>
      <c r="AM1001">
        <v>6537.3852402103321</v>
      </c>
      <c r="AN1001">
        <v>458.62248583363038</v>
      </c>
      <c r="AO1001">
        <v>14340.07084949363</v>
      </c>
      <c r="AP1001">
        <v>16826.07994534848</v>
      </c>
      <c r="AQ1001">
        <v>2486.0090958548481</v>
      </c>
      <c r="AR1001">
        <v>9.3655096468266662E-3</v>
      </c>
      <c r="AS1001">
        <v>155.95988538407619</v>
      </c>
      <c r="AT1001">
        <v>113.5963974477592</v>
      </c>
      <c r="AU1001">
        <v>7.9692201491800416</v>
      </c>
      <c r="AV1001">
        <v>249.17919440153631</v>
      </c>
      <c r="AW1001">
        <v>292.37714999614741</v>
      </c>
      <c r="AX1001">
        <v>43.197955594611052</v>
      </c>
      <c r="AY1001">
        <v>1.46575996706786</v>
      </c>
      <c r="AZ1001" t="s">
        <v>157</v>
      </c>
      <c r="BA1001" t="str">
        <f>VLOOKUP($AZ1001,Sheet1!$A$2:$B$58,2,FALSE)</f>
        <v>Isobutyrate</v>
      </c>
      <c r="BB1001" t="s">
        <v>203</v>
      </c>
      <c r="BC1001">
        <v>4</v>
      </c>
      <c r="BD1001">
        <v>17</v>
      </c>
      <c r="BE1001">
        <v>0</v>
      </c>
      <c r="BF1001">
        <v>87.095680000000002</v>
      </c>
      <c r="BG1001">
        <f>VLOOKUP($AZ1001,Sheet1!$A$2:$C$58,3,FALSE)</f>
        <v>4.75</v>
      </c>
      <c r="BH1001">
        <v>155</v>
      </c>
      <c r="BI1001" t="s">
        <v>246</v>
      </c>
      <c r="BJ1001">
        <v>1.352839253221102</v>
      </c>
      <c r="BK1001">
        <v>0.29952380952381003</v>
      </c>
      <c r="BL1001">
        <v>0.43441067519261101</v>
      </c>
      <c r="BM1001">
        <v>100</v>
      </c>
      <c r="BN1001">
        <v>-0.61624751107560305</v>
      </c>
      <c r="BO1001">
        <v>673.04319781393917</v>
      </c>
      <c r="BP1001">
        <v>99.440363834193846</v>
      </c>
      <c r="BQ1001">
        <v>2.0212950643068108</v>
      </c>
      <c r="BR1001">
        <v>343.62016093215777</v>
      </c>
      <c r="BS1001">
        <v>329.42303688178129</v>
      </c>
      <c r="BT1001">
        <v>0.59904761904762005</v>
      </c>
      <c r="BU1001">
        <v>0</v>
      </c>
      <c r="BV1001">
        <v>39.13347661740233</v>
      </c>
      <c r="BW1001">
        <v>0</v>
      </c>
      <c r="BX1001">
        <v>33.820981330527538</v>
      </c>
      <c r="BY1001">
        <v>3.8580884825035691</v>
      </c>
      <c r="BZ1001">
        <v>76.32693018561514</v>
      </c>
      <c r="CA1001">
        <v>37.193453568212803</v>
      </c>
      <c r="CB1001">
        <v>0</v>
      </c>
      <c r="CC1001">
        <v>0</v>
      </c>
      <c r="CD1001">
        <v>39.13347661740233</v>
      </c>
      <c r="CE1001">
        <v>52.151185366276813</v>
      </c>
      <c r="CF1001">
        <v>42.852821974223609</v>
      </c>
      <c r="CG1001">
        <v>3.7193453568212811</v>
      </c>
      <c r="CH1001">
        <v>0</v>
      </c>
      <c r="CI1001">
        <v>0</v>
      </c>
      <c r="CJ1001">
        <v>39.13347661740233</v>
      </c>
      <c r="CK1001">
        <v>66.633807894200316</v>
      </c>
      <c r="CL1001">
        <v>22.28095773526692</v>
      </c>
      <c r="CM1001">
        <v>0</v>
      </c>
      <c r="CN1001">
        <v>5.2193735415310618</v>
      </c>
      <c r="CO1001">
        <v>39.13347661740233</v>
      </c>
      <c r="CP1001">
        <v>52.151185366276813</v>
      </c>
      <c r="CQ1001">
        <v>46.580945932460082</v>
      </c>
      <c r="CR1001">
        <v>2.2280957735266909</v>
      </c>
      <c r="CS1001">
        <v>0</v>
      </c>
      <c r="CT1001">
        <v>5.2193735415310618</v>
      </c>
      <c r="CU1001">
        <v>39.13347661740233</v>
      </c>
      <c r="CV1001">
        <f t="shared" si="15"/>
        <v>329.42303688178129</v>
      </c>
    </row>
    <row r="1002" spans="1:100" x14ac:dyDescent="0.25">
      <c r="A1002" s="1">
        <v>896</v>
      </c>
      <c r="B1002" t="s">
        <v>103</v>
      </c>
      <c r="C1002" t="s">
        <v>116</v>
      </c>
      <c r="D1002">
        <v>2</v>
      </c>
      <c r="E1002">
        <v>4</v>
      </c>
      <c r="F1002">
        <v>2</v>
      </c>
      <c r="G1002">
        <v>60.050759999999997</v>
      </c>
      <c r="H1002">
        <v>8</v>
      </c>
      <c r="I1002" t="s">
        <v>119</v>
      </c>
      <c r="J1002">
        <v>1.3440000000000001</v>
      </c>
      <c r="K1002">
        <v>500</v>
      </c>
      <c r="L1002">
        <v>100</v>
      </c>
      <c r="N1002" t="s">
        <v>120</v>
      </c>
      <c r="O1002">
        <v>0</v>
      </c>
      <c r="P1002">
        <v>0.25</v>
      </c>
      <c r="Q1002">
        <v>3.2500000000000001E-2</v>
      </c>
      <c r="R1002">
        <v>77.5</v>
      </c>
      <c r="S1002">
        <v>170</v>
      </c>
      <c r="T1002">
        <v>100</v>
      </c>
      <c r="U1002">
        <v>1812.1301775147931</v>
      </c>
      <c r="V1002">
        <v>20</v>
      </c>
      <c r="W1002">
        <v>0.95</v>
      </c>
      <c r="X1002">
        <v>1</v>
      </c>
      <c r="Y1002">
        <v>39389.01157367439</v>
      </c>
      <c r="Z1002">
        <v>196945057.8683719</v>
      </c>
      <c r="AA1002">
        <v>264694157.77509189</v>
      </c>
      <c r="AB1002">
        <v>264694.15777509188</v>
      </c>
      <c r="AC1002">
        <v>0</v>
      </c>
      <c r="AD1002">
        <v>2041.1916707847311</v>
      </c>
      <c r="AE1002">
        <v>918536.25185312878</v>
      </c>
      <c r="AF1002">
        <v>918536.25185312878</v>
      </c>
      <c r="AG1002">
        <v>55.158800011331792</v>
      </c>
      <c r="AH1002">
        <v>80.849560888112393</v>
      </c>
      <c r="AI1002">
        <v>80.849560888112393</v>
      </c>
      <c r="AJ1002">
        <v>8602.5601276904872</v>
      </c>
      <c r="AK1002">
        <v>854.70085470085473</v>
      </c>
      <c r="AL1002" t="s">
        <v>123</v>
      </c>
      <c r="AM1002">
        <v>6265.8409688287102</v>
      </c>
      <c r="AN1002">
        <v>439.57262045489762</v>
      </c>
      <c r="AO1002">
        <v>13744.425350979111</v>
      </c>
      <c r="AP1002">
        <v>16162.67457167495</v>
      </c>
      <c r="AQ1002">
        <v>2418.2492206958432</v>
      </c>
      <c r="AR1002">
        <v>9.3655096468266679E-3</v>
      </c>
      <c r="AS1002">
        <v>155.95988538407619</v>
      </c>
      <c r="AT1002">
        <v>113.5963974477592</v>
      </c>
      <c r="AU1002">
        <v>7.9692201491800416</v>
      </c>
      <c r="AV1002">
        <v>249.17919440153631</v>
      </c>
      <c r="AW1002">
        <v>293.02077942874928</v>
      </c>
      <c r="AX1002">
        <v>43.841585027213029</v>
      </c>
      <c r="AY1002">
        <v>1.46575996706786</v>
      </c>
      <c r="AZ1002" t="s">
        <v>162</v>
      </c>
      <c r="BA1002" t="str">
        <f>VLOOKUP($AZ1002,Sheet1!$A$2:$B$58,2,FALSE)</f>
        <v>5-Aminopentanoate</v>
      </c>
      <c r="BB1002" t="s">
        <v>210</v>
      </c>
      <c r="BC1002">
        <v>5</v>
      </c>
      <c r="BD1002">
        <v>17</v>
      </c>
      <c r="BE1002">
        <v>0</v>
      </c>
      <c r="BF1002">
        <v>117.14444</v>
      </c>
      <c r="BG1002">
        <f>VLOOKUP($AZ1002,Sheet1!$A$2:$C$58,3,FALSE)</f>
        <v>4.8</v>
      </c>
      <c r="BH1002">
        <v>247.5</v>
      </c>
      <c r="BI1002" t="s">
        <v>245</v>
      </c>
      <c r="BJ1002">
        <v>1.3554654299914659</v>
      </c>
      <c r="BK1002">
        <v>0.23234374999999999</v>
      </c>
      <c r="BL1002">
        <v>0.45323683609621701</v>
      </c>
      <c r="BM1002">
        <v>100</v>
      </c>
      <c r="BN1002">
        <v>-0.71240200640759865</v>
      </c>
      <c r="BO1002">
        <v>646.50698286699799</v>
      </c>
      <c r="BP1002">
        <v>96.729968827833673</v>
      </c>
      <c r="BQ1002">
        <v>1.87851700553303</v>
      </c>
      <c r="BR1002">
        <v>319.34789094061512</v>
      </c>
      <c r="BS1002">
        <v>327.15909192638293</v>
      </c>
      <c r="BT1002">
        <v>0.58085937499999996</v>
      </c>
      <c r="BU1002">
        <v>0</v>
      </c>
      <c r="BV1002">
        <v>37.507984007705623</v>
      </c>
      <c r="BW1002">
        <v>0</v>
      </c>
      <c r="BX1002">
        <v>33.886635749786649</v>
      </c>
      <c r="BY1002">
        <v>3.8580884825035691</v>
      </c>
      <c r="BZ1002">
        <v>73.15652797089389</v>
      </c>
      <c r="CA1002">
        <v>35.648543963188267</v>
      </c>
      <c r="CB1002">
        <v>0</v>
      </c>
      <c r="CC1002">
        <v>0</v>
      </c>
      <c r="CD1002">
        <v>37.507984007705623</v>
      </c>
      <c r="CE1002">
        <v>49.984974394821513</v>
      </c>
      <c r="CF1002">
        <v>41.072838404024438</v>
      </c>
      <c r="CG1002">
        <v>3.5648543963188279</v>
      </c>
      <c r="CH1002">
        <v>0</v>
      </c>
      <c r="CI1002">
        <v>0</v>
      </c>
      <c r="CJ1002">
        <v>37.507984007705623</v>
      </c>
      <c r="CK1002">
        <v>63.444589066541937</v>
      </c>
      <c r="CL1002">
        <v>20.707099494954502</v>
      </c>
      <c r="CM1002">
        <v>0</v>
      </c>
      <c r="CN1002">
        <v>5.2295055638818226</v>
      </c>
      <c r="CO1002">
        <v>37.507984007705623</v>
      </c>
      <c r="CP1002">
        <v>49.984974394821513</v>
      </c>
      <c r="CQ1002">
        <v>44.808199521082891</v>
      </c>
      <c r="CR1002">
        <v>2.0707099494954502</v>
      </c>
      <c r="CS1002">
        <v>0</v>
      </c>
      <c r="CT1002">
        <v>5.2295055638818226</v>
      </c>
      <c r="CU1002">
        <v>37.507984007705623</v>
      </c>
      <c r="CV1002">
        <f t="shared" si="15"/>
        <v>327.15909192638293</v>
      </c>
    </row>
    <row r="1003" spans="1:100" x14ac:dyDescent="0.25">
      <c r="A1003" s="1">
        <v>783</v>
      </c>
      <c r="B1003" t="s">
        <v>101</v>
      </c>
      <c r="C1003" t="s">
        <v>115</v>
      </c>
      <c r="D1003">
        <v>2</v>
      </c>
      <c r="E1003">
        <v>6</v>
      </c>
      <c r="F1003">
        <v>2</v>
      </c>
      <c r="G1003">
        <v>62.06644</v>
      </c>
      <c r="H1003">
        <v>10</v>
      </c>
      <c r="I1003" t="s">
        <v>119</v>
      </c>
      <c r="J1003">
        <v>1.44</v>
      </c>
      <c r="K1003">
        <v>500</v>
      </c>
      <c r="L1003">
        <v>100</v>
      </c>
      <c r="N1003" t="s">
        <v>120</v>
      </c>
      <c r="O1003">
        <v>0</v>
      </c>
      <c r="P1003">
        <v>0.2</v>
      </c>
      <c r="Q1003">
        <v>3.2500000000000001E-2</v>
      </c>
      <c r="R1003">
        <v>77.5</v>
      </c>
      <c r="S1003">
        <v>170</v>
      </c>
      <c r="T1003">
        <v>100</v>
      </c>
      <c r="U1003">
        <v>1812.1301775147931</v>
      </c>
      <c r="V1003">
        <v>20</v>
      </c>
      <c r="W1003">
        <v>0.95</v>
      </c>
      <c r="X1003">
        <v>1</v>
      </c>
      <c r="Y1003">
        <v>49033.474790998996</v>
      </c>
      <c r="Z1003">
        <v>245167373.95499501</v>
      </c>
      <c r="AA1003">
        <v>353041018.49519283</v>
      </c>
      <c r="AB1003">
        <v>353041.01849519281</v>
      </c>
      <c r="AC1003">
        <v>0</v>
      </c>
      <c r="AD1003">
        <v>2540.9807541327868</v>
      </c>
      <c r="AE1003">
        <v>914753.07148780336</v>
      </c>
      <c r="AF1003">
        <v>914753.07148780336</v>
      </c>
      <c r="AG1003">
        <v>56.775466626313452</v>
      </c>
      <c r="AH1003">
        <v>80.516565352356466</v>
      </c>
      <c r="AI1003">
        <v>80.516565352356466</v>
      </c>
      <c r="AJ1003">
        <v>11473.833101093771</v>
      </c>
      <c r="AK1003">
        <v>854.70085470085473</v>
      </c>
      <c r="AL1003" t="s">
        <v>123</v>
      </c>
      <c r="AM1003">
        <v>6240.0338148076262</v>
      </c>
      <c r="AN1003">
        <v>547.20268782509982</v>
      </c>
      <c r="AO1003">
        <v>13687.816109900599</v>
      </c>
      <c r="AP1003">
        <v>19115.770458427349</v>
      </c>
      <c r="AQ1003">
        <v>5427.9543485267504</v>
      </c>
      <c r="AR1003">
        <v>1.2543093276999999E-2</v>
      </c>
      <c r="AS1003">
        <v>202.09139233698599</v>
      </c>
      <c r="AT1003">
        <v>109.90722200274421</v>
      </c>
      <c r="AU1003">
        <v>9.6380130422651682</v>
      </c>
      <c r="AV1003">
        <v>241.08680955440661</v>
      </c>
      <c r="AW1003">
        <v>336.69067987136282</v>
      </c>
      <c r="AX1003">
        <v>95.603870316956233</v>
      </c>
      <c r="AY1003">
        <v>1.4181577032612149</v>
      </c>
      <c r="AZ1003" t="s">
        <v>133</v>
      </c>
      <c r="BA1003" t="str">
        <f>VLOOKUP($AZ1003,Sheet1!$A$2:$B$58,2,FALSE)</f>
        <v>Isobutanol</v>
      </c>
      <c r="BB1003" t="s">
        <v>192</v>
      </c>
      <c r="BC1003">
        <v>4</v>
      </c>
      <c r="BD1003">
        <v>17</v>
      </c>
      <c r="BE1003">
        <v>32.959000000000003</v>
      </c>
      <c r="BF1003">
        <v>74.120199999999997</v>
      </c>
      <c r="BG1003">
        <f>VLOOKUP($AZ1003,Sheet1!$A$2:$C$58,3,FALSE)</f>
        <v>5.6020000000000003</v>
      </c>
      <c r="BH1003">
        <v>108</v>
      </c>
      <c r="BI1003" t="s">
        <v>243</v>
      </c>
      <c r="BJ1003">
        <v>1.367491565371489</v>
      </c>
      <c r="BK1003">
        <v>0.31730496453900697</v>
      </c>
      <c r="BL1003">
        <v>0.44033103531399898</v>
      </c>
      <c r="BM1003">
        <v>100</v>
      </c>
      <c r="BN1003">
        <v>-0.81116051395100208</v>
      </c>
      <c r="BO1003">
        <v>764.63081833709384</v>
      </c>
      <c r="BP1003">
        <v>217.1181739410699</v>
      </c>
      <c r="BQ1003">
        <v>1.8531710487227699</v>
      </c>
      <c r="BR1003">
        <v>315.03907828287089</v>
      </c>
      <c r="BS1003">
        <v>449.5917400542229</v>
      </c>
      <c r="BT1003">
        <v>0.63460992907801395</v>
      </c>
      <c r="BU1003">
        <v>0</v>
      </c>
      <c r="BV1003">
        <v>38.607317305893147</v>
      </c>
      <c r="BW1003">
        <v>0.85369827017141731</v>
      </c>
      <c r="BX1003">
        <v>34.187289134287219</v>
      </c>
      <c r="BY1003">
        <v>3.8580884825035691</v>
      </c>
      <c r="BZ1003">
        <v>74.10903541294141</v>
      </c>
      <c r="CA1003">
        <v>35.501718107048269</v>
      </c>
      <c r="CB1003">
        <v>0</v>
      </c>
      <c r="CC1003">
        <v>0</v>
      </c>
      <c r="CD1003">
        <v>38.607317305893147</v>
      </c>
      <c r="CE1003">
        <v>51.032918643360041</v>
      </c>
      <c r="CF1003">
        <v>42.157489116597972</v>
      </c>
      <c r="CG1003">
        <v>3.550171810704827</v>
      </c>
      <c r="CH1003">
        <v>0</v>
      </c>
      <c r="CI1003">
        <v>0</v>
      </c>
      <c r="CJ1003">
        <v>38.607317305893147</v>
      </c>
      <c r="CK1003">
        <v>64.310928990420464</v>
      </c>
      <c r="CL1003">
        <v>20.4277082262468</v>
      </c>
      <c r="CM1003">
        <v>0</v>
      </c>
      <c r="CN1003">
        <v>5.2759034582805171</v>
      </c>
      <c r="CO1003">
        <v>38.607317305893147</v>
      </c>
      <c r="CP1003">
        <v>51.032918643360041</v>
      </c>
      <c r="CQ1003">
        <v>45.925991586798347</v>
      </c>
      <c r="CR1003">
        <v>2.042770822624679</v>
      </c>
      <c r="CS1003">
        <v>0</v>
      </c>
      <c r="CT1003">
        <v>5.2759034582805171</v>
      </c>
      <c r="CU1003">
        <v>38.607317305893147</v>
      </c>
      <c r="CV1003">
        <f t="shared" si="15"/>
        <v>449.5917400542229</v>
      </c>
    </row>
    <row r="1004" spans="1:100" x14ac:dyDescent="0.25">
      <c r="A1004" s="1">
        <v>943</v>
      </c>
      <c r="B1004" t="s">
        <v>103</v>
      </c>
      <c r="C1004" t="s">
        <v>116</v>
      </c>
      <c r="D1004">
        <v>2</v>
      </c>
      <c r="E1004">
        <v>4</v>
      </c>
      <c r="F1004">
        <v>2</v>
      </c>
      <c r="G1004">
        <v>60.050759999999997</v>
      </c>
      <c r="H1004">
        <v>8</v>
      </c>
      <c r="I1004" t="s">
        <v>119</v>
      </c>
      <c r="J1004">
        <v>1.3440000000000001</v>
      </c>
      <c r="K1004">
        <v>500</v>
      </c>
      <c r="L1004">
        <v>100</v>
      </c>
      <c r="N1004" t="s">
        <v>120</v>
      </c>
      <c r="O1004">
        <v>0</v>
      </c>
      <c r="P1004">
        <v>0.25</v>
      </c>
      <c r="Q1004">
        <v>3.2500000000000001E-2</v>
      </c>
      <c r="R1004">
        <v>77.5</v>
      </c>
      <c r="S1004">
        <v>170</v>
      </c>
      <c r="T1004">
        <v>100</v>
      </c>
      <c r="U1004">
        <v>1812.1301775147931</v>
      </c>
      <c r="V1004">
        <v>20</v>
      </c>
      <c r="W1004">
        <v>0.95</v>
      </c>
      <c r="X1004">
        <v>1</v>
      </c>
      <c r="Y1004">
        <v>40488.507055115137</v>
      </c>
      <c r="Z1004">
        <v>202442535.2755757</v>
      </c>
      <c r="AA1004">
        <v>272082767.41037369</v>
      </c>
      <c r="AB1004">
        <v>272082.76741037372</v>
      </c>
      <c r="AC1004">
        <v>0</v>
      </c>
      <c r="AD1004">
        <v>2098.1690086035419</v>
      </c>
      <c r="AE1004">
        <v>944176.0538715939</v>
      </c>
      <c r="AF1004">
        <v>944176.0538715939</v>
      </c>
      <c r="AG1004">
        <v>56.698489608790148</v>
      </c>
      <c r="AH1004">
        <v>83.106376261777697</v>
      </c>
      <c r="AI1004">
        <v>83.106376261777697</v>
      </c>
      <c r="AJ1004">
        <v>8842.6899408371464</v>
      </c>
      <c r="AK1004">
        <v>854.70085470085473</v>
      </c>
      <c r="AL1004" t="s">
        <v>123</v>
      </c>
      <c r="AM1004">
        <v>6440.7441602877716</v>
      </c>
      <c r="AN1004">
        <v>451.84274581844568</v>
      </c>
      <c r="AO1004">
        <v>14128.08396450221</v>
      </c>
      <c r="AP1004">
        <v>16589.97770164422</v>
      </c>
      <c r="AQ1004">
        <v>2461.8937371420088</v>
      </c>
      <c r="AR1004">
        <v>9.3655096468266662E-3</v>
      </c>
      <c r="AS1004">
        <v>155.95988538407619</v>
      </c>
      <c r="AT1004">
        <v>113.5963974477592</v>
      </c>
      <c r="AU1004">
        <v>7.9692201491800398</v>
      </c>
      <c r="AV1004">
        <v>249.17919440153631</v>
      </c>
      <c r="AW1004">
        <v>292.599993687878</v>
      </c>
      <c r="AX1004">
        <v>43.420799286341691</v>
      </c>
      <c r="AY1004">
        <v>1.4657599670678609</v>
      </c>
      <c r="AZ1004" t="s">
        <v>161</v>
      </c>
      <c r="BA1004" t="str">
        <f>VLOOKUP($AZ1004,Sheet1!$A$2:$B$58,2,FALSE)</f>
        <v>1,4-Butanediol</v>
      </c>
      <c r="BB1004" t="s">
        <v>206</v>
      </c>
      <c r="BC1004">
        <v>4</v>
      </c>
      <c r="BD1004">
        <v>17</v>
      </c>
      <c r="BE1004">
        <v>27.7</v>
      </c>
      <c r="BF1004">
        <v>90.119200000000006</v>
      </c>
      <c r="BG1004">
        <f>VLOOKUP($AZ1004,Sheet1!$A$2:$C$58,3,FALSE)</f>
        <v>5.5</v>
      </c>
      <c r="BH1004">
        <v>230</v>
      </c>
      <c r="BI1004" t="s">
        <v>246</v>
      </c>
      <c r="BJ1004">
        <v>1.370773595437822</v>
      </c>
      <c r="BK1004">
        <v>0.29381818181818198</v>
      </c>
      <c r="BL1004">
        <v>0.44092885317573199</v>
      </c>
      <c r="BM1004">
        <v>100</v>
      </c>
      <c r="BN1004">
        <v>-0.46407183128809049</v>
      </c>
      <c r="BO1004">
        <v>663.59910806576863</v>
      </c>
      <c r="BP1004">
        <v>98.475749485680296</v>
      </c>
      <c r="BQ1004">
        <v>1.953481455033286</v>
      </c>
      <c r="BR1004">
        <v>332.09184735565867</v>
      </c>
      <c r="BS1004">
        <v>331.50726071011002</v>
      </c>
      <c r="BT1004">
        <v>0.58763636363636396</v>
      </c>
      <c r="BU1004">
        <v>0</v>
      </c>
      <c r="BV1004">
        <v>38.554972933977297</v>
      </c>
      <c r="BW1004">
        <v>0.71845466076281028</v>
      </c>
      <c r="BX1004">
        <v>34.269339885945541</v>
      </c>
      <c r="BY1004">
        <v>3.8580884825035691</v>
      </c>
      <c r="BZ1004">
        <v>75.198601857197019</v>
      </c>
      <c r="CA1004">
        <v>36.643628923219723</v>
      </c>
      <c r="CB1004">
        <v>0</v>
      </c>
      <c r="CC1004">
        <v>0</v>
      </c>
      <c r="CD1004">
        <v>38.554972933977297</v>
      </c>
      <c r="CE1004">
        <v>51.380243057104209</v>
      </c>
      <c r="CF1004">
        <v>42.219335826299272</v>
      </c>
      <c r="CG1004">
        <v>3.664362892321972</v>
      </c>
      <c r="CH1004">
        <v>0</v>
      </c>
      <c r="CI1004">
        <v>0</v>
      </c>
      <c r="CJ1004">
        <v>38.554972933977297</v>
      </c>
      <c r="CK1004">
        <v>65.376979618793783</v>
      </c>
      <c r="CL1004">
        <v>21.53344086413782</v>
      </c>
      <c r="CM1004">
        <v>0</v>
      </c>
      <c r="CN1004">
        <v>5.2885658206786674</v>
      </c>
      <c r="CO1004">
        <v>38.554972933977297</v>
      </c>
      <c r="CP1004">
        <v>51.380243057104209</v>
      </c>
      <c r="CQ1004">
        <v>45.996882841069748</v>
      </c>
      <c r="CR1004">
        <v>2.1533440864137812</v>
      </c>
      <c r="CS1004">
        <v>0</v>
      </c>
      <c r="CT1004">
        <v>5.2885658206786674</v>
      </c>
      <c r="CU1004">
        <v>38.554972933977297</v>
      </c>
      <c r="CV1004">
        <f t="shared" si="15"/>
        <v>331.50726071011002</v>
      </c>
    </row>
    <row r="1005" spans="1:100" x14ac:dyDescent="0.25">
      <c r="A1005" s="1">
        <v>161</v>
      </c>
      <c r="B1005" t="s">
        <v>98</v>
      </c>
      <c r="C1005" t="s">
        <v>112</v>
      </c>
      <c r="D1005">
        <v>2</v>
      </c>
      <c r="E1005">
        <v>4</v>
      </c>
      <c r="F1005">
        <v>1</v>
      </c>
      <c r="G1005">
        <v>44.051760000000002</v>
      </c>
      <c r="H1005">
        <v>10</v>
      </c>
      <c r="I1005" t="s">
        <v>119</v>
      </c>
      <c r="J1005">
        <v>1.1759999999999999</v>
      </c>
      <c r="K1005">
        <v>500</v>
      </c>
      <c r="L1005">
        <v>100</v>
      </c>
      <c r="N1005" t="s">
        <v>120</v>
      </c>
      <c r="O1005">
        <v>0</v>
      </c>
      <c r="P1005">
        <v>0.2</v>
      </c>
      <c r="Q1005">
        <v>3.2500000000000001E-2</v>
      </c>
      <c r="R1005">
        <v>77.5</v>
      </c>
      <c r="S1005">
        <v>170</v>
      </c>
      <c r="T1005">
        <v>100</v>
      </c>
      <c r="U1005">
        <v>1812.1301775147931</v>
      </c>
      <c r="V1005">
        <v>20</v>
      </c>
      <c r="W1005">
        <v>0.95</v>
      </c>
      <c r="X1005">
        <v>1</v>
      </c>
      <c r="Y1005">
        <v>66919.883851750754</v>
      </c>
      <c r="Z1005">
        <v>334599419.25875378</v>
      </c>
      <c r="AA1005">
        <v>393488917.04829443</v>
      </c>
      <c r="AB1005">
        <v>393488.91704829439</v>
      </c>
      <c r="AC1005">
        <v>66773.504273504266</v>
      </c>
      <c r="AD1005">
        <v>3467.8785801106328</v>
      </c>
      <c r="AE1005">
        <v>1248436.288839828</v>
      </c>
      <c r="AF1005">
        <v>1248436.288839828</v>
      </c>
      <c r="AG1005">
        <v>54.995815771262777</v>
      </c>
      <c r="AH1005">
        <v>109.8873621436817</v>
      </c>
      <c r="AI1005">
        <v>109.8873621436817</v>
      </c>
      <c r="AJ1005">
        <v>12788.389804069569</v>
      </c>
      <c r="AK1005">
        <v>2170.1388888888891</v>
      </c>
      <c r="AL1005" t="s">
        <v>125</v>
      </c>
      <c r="AM1005">
        <v>8516.2705661353302</v>
      </c>
      <c r="AN1005">
        <v>746.81104018643919</v>
      </c>
      <c r="AO1005">
        <v>18680.85156442588</v>
      </c>
      <c r="AP1005">
        <v>24221.61029928023</v>
      </c>
      <c r="AQ1005">
        <v>5540.758734854342</v>
      </c>
      <c r="AR1005">
        <v>1.0243526176216671E-2</v>
      </c>
      <c r="AS1005">
        <v>232.53386870846171</v>
      </c>
      <c r="AT1005">
        <v>154.8530637595411</v>
      </c>
      <c r="AU1005">
        <v>13.57941562850085</v>
      </c>
      <c r="AV1005">
        <v>339.67768824673527</v>
      </c>
      <c r="AW1005">
        <v>440.42642080303227</v>
      </c>
      <c r="AX1005">
        <v>100.7487325562971</v>
      </c>
      <c r="AY1005">
        <v>1.998104048510208</v>
      </c>
      <c r="AZ1005" t="s">
        <v>176</v>
      </c>
      <c r="BA1005" t="str">
        <f>VLOOKUP($AZ1005,Sheet1!$A$2:$B$58,2,FALSE)</f>
        <v>Propane (PW1)</v>
      </c>
      <c r="BB1005" t="s">
        <v>223</v>
      </c>
      <c r="BC1005">
        <v>3</v>
      </c>
      <c r="BD1005">
        <v>24.155999999999999</v>
      </c>
      <c r="BE1005">
        <v>0</v>
      </c>
      <c r="BF1005">
        <v>44.094819999999999</v>
      </c>
      <c r="BG1005">
        <f>VLOOKUP($AZ1005,Sheet1!$A$2:$C$58,3,FALSE)</f>
        <v>6.666666666666667</v>
      </c>
      <c r="BH1005">
        <v>-42</v>
      </c>
      <c r="BI1005" t="s">
        <v>98</v>
      </c>
      <c r="BJ1005">
        <v>1.4012652316081211</v>
      </c>
      <c r="BK1005">
        <v>0.454136125654451</v>
      </c>
      <c r="BL1005">
        <v>0.454580037579211</v>
      </c>
      <c r="BM1005">
        <v>100</v>
      </c>
      <c r="BN1005">
        <v>-0.36645200051055582</v>
      </c>
      <c r="BO1005">
        <v>968.86441197120894</v>
      </c>
      <c r="BP1005">
        <v>221.63034939417349</v>
      </c>
      <c r="BQ1005">
        <v>2.994229254139146</v>
      </c>
      <c r="BR1005">
        <v>509.01897320365492</v>
      </c>
      <c r="BS1005">
        <v>459.84543876755413</v>
      </c>
      <c r="BT1005">
        <v>0.68120418848167652</v>
      </c>
      <c r="BU1005">
        <v>0</v>
      </c>
      <c r="BV1005">
        <v>53.139157030824947</v>
      </c>
      <c r="BW1005">
        <v>0</v>
      </c>
      <c r="BX1005">
        <v>35.031630790203018</v>
      </c>
      <c r="BY1005">
        <v>3.8580884825035691</v>
      </c>
      <c r="BZ1005">
        <v>106.9973812828806</v>
      </c>
      <c r="CA1005">
        <v>48.452019001055639</v>
      </c>
      <c r="CB1005">
        <v>0</v>
      </c>
      <c r="CC1005">
        <v>5.4062052509999878</v>
      </c>
      <c r="CD1005">
        <v>53.139157030824947</v>
      </c>
      <c r="CE1005">
        <v>75.503568932194412</v>
      </c>
      <c r="CF1005">
        <v>63.3905641819305</v>
      </c>
      <c r="CG1005">
        <v>4.8452019001055646</v>
      </c>
      <c r="CH1005">
        <v>0</v>
      </c>
      <c r="CI1005">
        <v>5.4062052509999878</v>
      </c>
      <c r="CJ1005">
        <v>53.139157030824947</v>
      </c>
      <c r="CK1005">
        <v>91.551080565737749</v>
      </c>
      <c r="CL1005">
        <v>33.005718283912827</v>
      </c>
      <c r="CM1005">
        <v>0</v>
      </c>
      <c r="CN1005">
        <v>5.4062052509999878</v>
      </c>
      <c r="CO1005">
        <v>53.139157030824947</v>
      </c>
      <c r="CP1005">
        <v>70.097363681194423</v>
      </c>
      <c r="CQ1005">
        <v>61.84593411021622</v>
      </c>
      <c r="CR1005">
        <v>3.3005718283912819</v>
      </c>
      <c r="CS1005">
        <v>0</v>
      </c>
      <c r="CT1005">
        <v>5.4062052509999878</v>
      </c>
      <c r="CU1005">
        <v>53.139157030824947</v>
      </c>
      <c r="CV1005">
        <f t="shared" si="15"/>
        <v>459.84543876755413</v>
      </c>
    </row>
    <row r="1006" spans="1:100" x14ac:dyDescent="0.25">
      <c r="A1006" s="1">
        <v>757</v>
      </c>
      <c r="B1006" t="s">
        <v>101</v>
      </c>
      <c r="C1006" t="s">
        <v>115</v>
      </c>
      <c r="D1006">
        <v>2</v>
      </c>
      <c r="E1006">
        <v>6</v>
      </c>
      <c r="F1006">
        <v>2</v>
      </c>
      <c r="G1006">
        <v>62.06644</v>
      </c>
      <c r="H1006">
        <v>10</v>
      </c>
      <c r="I1006" t="s">
        <v>119</v>
      </c>
      <c r="J1006">
        <v>1.44</v>
      </c>
      <c r="K1006">
        <v>500</v>
      </c>
      <c r="L1006">
        <v>100</v>
      </c>
      <c r="N1006" t="s">
        <v>120</v>
      </c>
      <c r="O1006">
        <v>0</v>
      </c>
      <c r="P1006">
        <v>0.2</v>
      </c>
      <c r="Q1006">
        <v>3.2500000000000001E-2</v>
      </c>
      <c r="R1006">
        <v>77.5</v>
      </c>
      <c r="S1006">
        <v>170</v>
      </c>
      <c r="T1006">
        <v>100</v>
      </c>
      <c r="U1006">
        <v>1812.1301775147931</v>
      </c>
      <c r="V1006">
        <v>20</v>
      </c>
      <c r="W1006">
        <v>0.95</v>
      </c>
      <c r="X1006">
        <v>1</v>
      </c>
      <c r="Y1006">
        <v>66919.840723848727</v>
      </c>
      <c r="Z1006">
        <v>334599203.61924362</v>
      </c>
      <c r="AA1006">
        <v>481822853.21171081</v>
      </c>
      <c r="AB1006">
        <v>481822.85321171081</v>
      </c>
      <c r="AC1006">
        <v>66773.504273504266</v>
      </c>
      <c r="AD1006">
        <v>3467.87634516462</v>
      </c>
      <c r="AE1006">
        <v>1248435.4842592629</v>
      </c>
      <c r="AF1006">
        <v>1248435.4842592629</v>
      </c>
      <c r="AG1006">
        <v>77.485946077648507</v>
      </c>
      <c r="AH1006">
        <v>109.8872913245004</v>
      </c>
      <c r="AI1006">
        <v>109.8872913245004</v>
      </c>
      <c r="AJ1006">
        <v>15659.242729380599</v>
      </c>
      <c r="AK1006">
        <v>2170.1388888888891</v>
      </c>
      <c r="AL1006" t="s">
        <v>125</v>
      </c>
      <c r="AM1006">
        <v>8516.2650776487772</v>
      </c>
      <c r="AN1006">
        <v>746.81055888863182</v>
      </c>
      <c r="AO1006">
        <v>18680.839525165062</v>
      </c>
      <c r="AP1006">
        <v>27092.457254806901</v>
      </c>
      <c r="AQ1006">
        <v>8411.6177296418355</v>
      </c>
      <c r="AR1006">
        <v>1.2543093276999999E-2</v>
      </c>
      <c r="AS1006">
        <v>202.09139233698599</v>
      </c>
      <c r="AT1006">
        <v>109.90722200274421</v>
      </c>
      <c r="AU1006">
        <v>9.63801304226517</v>
      </c>
      <c r="AV1006">
        <v>241.08680955440661</v>
      </c>
      <c r="AW1006">
        <v>349.64349828880722</v>
      </c>
      <c r="AX1006">
        <v>108.55668873440059</v>
      </c>
      <c r="AY1006">
        <v>1.4181577032612149</v>
      </c>
      <c r="AZ1006" t="s">
        <v>176</v>
      </c>
      <c r="BA1006" t="str">
        <f>VLOOKUP($AZ1006,Sheet1!$A$2:$B$58,2,FALSE)</f>
        <v>Propane (PW1)</v>
      </c>
      <c r="BB1006" t="s">
        <v>223</v>
      </c>
      <c r="BC1006">
        <v>3</v>
      </c>
      <c r="BD1006">
        <v>17</v>
      </c>
      <c r="BE1006">
        <v>0</v>
      </c>
      <c r="BF1006">
        <v>44.094819999999999</v>
      </c>
      <c r="BG1006">
        <f>VLOOKUP($AZ1006,Sheet1!$A$2:$C$58,3,FALSE)</f>
        <v>6.666666666666667</v>
      </c>
      <c r="BH1006">
        <v>-42</v>
      </c>
      <c r="BI1006" t="s">
        <v>242</v>
      </c>
      <c r="BJ1006">
        <v>1.401265231608122</v>
      </c>
      <c r="BK1006">
        <v>0.45413612565445</v>
      </c>
      <c r="BL1006">
        <v>0.32263915284647299</v>
      </c>
      <c r="BM1006">
        <v>100</v>
      </c>
      <c r="BN1006">
        <v>-0.36645200051055671</v>
      </c>
      <c r="BO1006">
        <v>1083.6982901922761</v>
      </c>
      <c r="BP1006">
        <v>336.46470918567343</v>
      </c>
      <c r="BQ1006">
        <v>2.994226421371891</v>
      </c>
      <c r="BR1006">
        <v>509.01849163322152</v>
      </c>
      <c r="BS1006">
        <v>574.67979855905435</v>
      </c>
      <c r="BT1006">
        <v>0.68120418848167497</v>
      </c>
      <c r="BU1006">
        <v>0</v>
      </c>
      <c r="BV1006">
        <v>52.690443332800982</v>
      </c>
      <c r="BW1006">
        <v>0</v>
      </c>
      <c r="BX1006">
        <v>35.03163079020306</v>
      </c>
      <c r="BY1006">
        <v>3.8580884825035691</v>
      </c>
      <c r="BZ1006">
        <v>106.5486363589517</v>
      </c>
      <c r="CA1006">
        <v>48.451987775150762</v>
      </c>
      <c r="CB1006">
        <v>0</v>
      </c>
      <c r="CC1006">
        <v>5.4062052509999923</v>
      </c>
      <c r="CD1006">
        <v>52.690443332800982</v>
      </c>
      <c r="CE1006">
        <v>75.054844305103742</v>
      </c>
      <c r="CF1006">
        <v>62.94184736131605</v>
      </c>
      <c r="CG1006">
        <v>4.8451987775150762</v>
      </c>
      <c r="CH1006">
        <v>0</v>
      </c>
      <c r="CI1006">
        <v>5.4062052509999923</v>
      </c>
      <c r="CJ1006">
        <v>52.690443332800982</v>
      </c>
      <c r="CK1006">
        <v>91.102335641808892</v>
      </c>
      <c r="CL1006">
        <v>33.005687058007922</v>
      </c>
      <c r="CM1006">
        <v>0</v>
      </c>
      <c r="CN1006">
        <v>5.4062052509999923</v>
      </c>
      <c r="CO1006">
        <v>52.690443332800982</v>
      </c>
      <c r="CP1006">
        <v>69.648639054103739</v>
      </c>
      <c r="CQ1006">
        <v>61.39721728960177</v>
      </c>
      <c r="CR1006">
        <v>3.3005687058007931</v>
      </c>
      <c r="CS1006">
        <v>0</v>
      </c>
      <c r="CT1006">
        <v>5.4062052509999923</v>
      </c>
      <c r="CU1006">
        <v>52.690443332800982</v>
      </c>
      <c r="CV1006">
        <f t="shared" si="15"/>
        <v>574.67979855905435</v>
      </c>
    </row>
    <row r="1007" spans="1:100" x14ac:dyDescent="0.25">
      <c r="A1007" s="1">
        <v>530</v>
      </c>
      <c r="B1007" t="s">
        <v>99</v>
      </c>
      <c r="C1007" t="s">
        <v>113</v>
      </c>
      <c r="D1007">
        <v>1</v>
      </c>
      <c r="E1007">
        <v>4</v>
      </c>
      <c r="F1007">
        <v>1</v>
      </c>
      <c r="G1007">
        <v>32.041060000000002</v>
      </c>
      <c r="H1007">
        <v>6</v>
      </c>
      <c r="I1007" t="s">
        <v>119</v>
      </c>
      <c r="J1007">
        <v>1.2130000000000001</v>
      </c>
      <c r="K1007">
        <v>500</v>
      </c>
      <c r="L1007">
        <v>100</v>
      </c>
      <c r="N1007" t="s">
        <v>120</v>
      </c>
      <c r="O1007">
        <v>0</v>
      </c>
      <c r="P1007">
        <v>0.125</v>
      </c>
      <c r="Q1007">
        <v>3.2500000000000001E-2</v>
      </c>
      <c r="R1007">
        <v>77.5</v>
      </c>
      <c r="S1007">
        <v>170</v>
      </c>
      <c r="T1007">
        <v>100</v>
      </c>
      <c r="U1007">
        <v>1812.1301775147931</v>
      </c>
      <c r="V1007">
        <v>20</v>
      </c>
      <c r="W1007">
        <v>0.95</v>
      </c>
      <c r="X1007">
        <v>1</v>
      </c>
      <c r="Y1007">
        <v>59462.874039622096</v>
      </c>
      <c r="Z1007">
        <v>297314370.19811052</v>
      </c>
      <c r="AA1007">
        <v>360642331.05030811</v>
      </c>
      <c r="AB1007">
        <v>360642.33105030807</v>
      </c>
      <c r="AC1007">
        <v>0</v>
      </c>
      <c r="AD1007">
        <v>3081.4462806098741</v>
      </c>
      <c r="AE1007">
        <v>1848867.7683659249</v>
      </c>
      <c r="AF1007">
        <v>1848867.7683659249</v>
      </c>
      <c r="AG1007">
        <v>59.239683098278697</v>
      </c>
      <c r="AH1007">
        <v>61.026502864338248</v>
      </c>
      <c r="AI1007">
        <v>61.026502864338248</v>
      </c>
      <c r="AJ1007">
        <v>11720.87575913501</v>
      </c>
      <c r="AK1007">
        <v>854.70085470085473</v>
      </c>
      <c r="AL1007" t="s">
        <v>123</v>
      </c>
      <c r="AM1007">
        <v>4729.5539719862136</v>
      </c>
      <c r="AN1007">
        <v>663.59246696217349</v>
      </c>
      <c r="AO1007">
        <v>10374.5054869375</v>
      </c>
      <c r="AP1007">
        <v>17968.723052784258</v>
      </c>
      <c r="AQ1007">
        <v>7594.2175658467568</v>
      </c>
      <c r="AR1007">
        <v>6.3394883937504176E-3</v>
      </c>
      <c r="AS1007">
        <v>197.85513942892081</v>
      </c>
      <c r="AT1007">
        <v>79.837597445278007</v>
      </c>
      <c r="AU1007">
        <v>11.20182337676035</v>
      </c>
      <c r="AV1007">
        <v>175.12763310577111</v>
      </c>
      <c r="AW1007">
        <v>303.32240337906819</v>
      </c>
      <c r="AX1007">
        <v>128.19477027329711</v>
      </c>
      <c r="AY1007">
        <v>1.030162547681007</v>
      </c>
      <c r="AZ1007" t="s">
        <v>133</v>
      </c>
      <c r="BA1007" t="str">
        <f>VLOOKUP($AZ1007,Sheet1!$A$2:$B$58,2,FALSE)</f>
        <v>Isobutanol</v>
      </c>
      <c r="BB1007" t="s">
        <v>192</v>
      </c>
      <c r="BC1007">
        <v>4</v>
      </c>
      <c r="BD1007">
        <v>19.93</v>
      </c>
      <c r="BE1007">
        <v>32.959000000000003</v>
      </c>
      <c r="BF1007">
        <v>74.120199999999997</v>
      </c>
      <c r="BG1007">
        <f>VLOOKUP($AZ1007,Sheet1!$A$2:$C$58,3,FALSE)</f>
        <v>5.6020000000000003</v>
      </c>
      <c r="BH1007">
        <v>108</v>
      </c>
      <c r="BI1007" t="s">
        <v>238</v>
      </c>
      <c r="BJ1007">
        <v>1.4070964842210789</v>
      </c>
      <c r="BK1007">
        <v>0.15699115044247899</v>
      </c>
      <c r="BL1007">
        <v>0.42201441149718799</v>
      </c>
      <c r="BM1007">
        <v>100</v>
      </c>
      <c r="BN1007">
        <v>-1.5346655587959921</v>
      </c>
      <c r="BO1007">
        <v>718.74892211137046</v>
      </c>
      <c r="BP1007">
        <v>303.7687026338703</v>
      </c>
      <c r="BQ1007">
        <v>1.0339636303524511</v>
      </c>
      <c r="BR1007">
        <v>175.77381715991669</v>
      </c>
      <c r="BS1007">
        <v>542.97510495145377</v>
      </c>
      <c r="BT1007">
        <v>0.62796460176991598</v>
      </c>
      <c r="BU1007">
        <v>0</v>
      </c>
      <c r="BV1007">
        <v>47.225875365947779</v>
      </c>
      <c r="BW1007">
        <v>0.69790130399075867</v>
      </c>
      <c r="BX1007">
        <v>35.177412105526983</v>
      </c>
      <c r="BY1007">
        <v>3.8580884825035691</v>
      </c>
      <c r="BZ1007">
        <v>74.133949403476294</v>
      </c>
      <c r="CA1007">
        <v>26.908074037528511</v>
      </c>
      <c r="CB1007">
        <v>0</v>
      </c>
      <c r="CC1007">
        <v>0</v>
      </c>
      <c r="CD1007">
        <v>47.225875365947779</v>
      </c>
      <c r="CE1007">
        <v>56.643701279082762</v>
      </c>
      <c r="CF1007">
        <v>49.916682769700628</v>
      </c>
      <c r="CG1007">
        <v>2.6908074037528511</v>
      </c>
      <c r="CH1007">
        <v>0</v>
      </c>
      <c r="CI1007">
        <v>0</v>
      </c>
      <c r="CJ1007">
        <v>47.225875365947779</v>
      </c>
      <c r="CK1007">
        <v>64.05207288717915</v>
      </c>
      <c r="CL1007">
        <v>11.39749478168677</v>
      </c>
      <c r="CM1007">
        <v>0</v>
      </c>
      <c r="CN1007">
        <v>5.428702739544609</v>
      </c>
      <c r="CO1007">
        <v>47.225875365947779</v>
      </c>
      <c r="CP1007">
        <v>56.643701279082762</v>
      </c>
      <c r="CQ1007">
        <v>53.794327583661072</v>
      </c>
      <c r="CR1007">
        <v>1.139749478168677</v>
      </c>
      <c r="CS1007">
        <v>0</v>
      </c>
      <c r="CT1007">
        <v>5.428702739544609</v>
      </c>
      <c r="CU1007">
        <v>47.225875365947779</v>
      </c>
      <c r="CV1007">
        <f t="shared" si="15"/>
        <v>542.97510495145377</v>
      </c>
    </row>
    <row r="1008" spans="1:100" x14ac:dyDescent="0.25">
      <c r="A1008" s="1">
        <v>899</v>
      </c>
      <c r="B1008" t="s">
        <v>103</v>
      </c>
      <c r="C1008" t="s">
        <v>116</v>
      </c>
      <c r="D1008">
        <v>2</v>
      </c>
      <c r="E1008">
        <v>4</v>
      </c>
      <c r="F1008">
        <v>2</v>
      </c>
      <c r="G1008">
        <v>60.050759999999997</v>
      </c>
      <c r="H1008">
        <v>8</v>
      </c>
      <c r="I1008" t="s">
        <v>119</v>
      </c>
      <c r="J1008">
        <v>1.3440000000000001</v>
      </c>
      <c r="K1008">
        <v>500</v>
      </c>
      <c r="L1008">
        <v>100</v>
      </c>
      <c r="N1008" t="s">
        <v>120</v>
      </c>
      <c r="O1008">
        <v>0</v>
      </c>
      <c r="P1008">
        <v>0.25</v>
      </c>
      <c r="Q1008">
        <v>3.2500000000000001E-2</v>
      </c>
      <c r="R1008">
        <v>77.5</v>
      </c>
      <c r="S1008">
        <v>170</v>
      </c>
      <c r="T1008">
        <v>100</v>
      </c>
      <c r="U1008">
        <v>1812.1301775147931</v>
      </c>
      <c r="V1008">
        <v>20</v>
      </c>
      <c r="W1008">
        <v>0.95</v>
      </c>
      <c r="X1008">
        <v>1</v>
      </c>
      <c r="Y1008">
        <v>48416.994441521529</v>
      </c>
      <c r="Z1008">
        <v>242084972.20760769</v>
      </c>
      <c r="AA1008">
        <v>325362202.64702469</v>
      </c>
      <c r="AB1008">
        <v>325362.20264702471</v>
      </c>
      <c r="AC1008">
        <v>0</v>
      </c>
      <c r="AD1008">
        <v>2509.033911491098</v>
      </c>
      <c r="AE1008">
        <v>1129065.2601709941</v>
      </c>
      <c r="AF1008">
        <v>1129065.2601709941</v>
      </c>
      <c r="AG1008">
        <v>67.801226962865897</v>
      </c>
      <c r="AH1008">
        <v>99.380324200250882</v>
      </c>
      <c r="AI1008">
        <v>99.380324200250882</v>
      </c>
      <c r="AJ1008">
        <v>10574.271586028301</v>
      </c>
      <c r="AK1008">
        <v>854.70085470085473</v>
      </c>
      <c r="AL1008" t="s">
        <v>123</v>
      </c>
      <c r="AM1008">
        <v>7701.9751255194433</v>
      </c>
      <c r="AN1008">
        <v>540.32290405160006</v>
      </c>
      <c r="AO1008">
        <v>16894.655114042649</v>
      </c>
      <c r="AP1008">
        <v>19671.270470300209</v>
      </c>
      <c r="AQ1008">
        <v>2776.615356257556</v>
      </c>
      <c r="AR1008">
        <v>9.3655096468266679E-3</v>
      </c>
      <c r="AS1008">
        <v>155.95988538407619</v>
      </c>
      <c r="AT1008">
        <v>113.5963974477592</v>
      </c>
      <c r="AU1008">
        <v>7.9692201491800398</v>
      </c>
      <c r="AV1008">
        <v>249.17919440153631</v>
      </c>
      <c r="AW1008">
        <v>290.13148214963678</v>
      </c>
      <c r="AX1008">
        <v>40.952287748100531</v>
      </c>
      <c r="AY1008">
        <v>1.4657599670678609</v>
      </c>
      <c r="AZ1008" t="s">
        <v>167</v>
      </c>
      <c r="BA1008" t="str">
        <f>VLOOKUP($AZ1008,Sheet1!$A$2:$B$58,2,FALSE)</f>
        <v>Benzoate (PW1)</v>
      </c>
      <c r="BB1008" t="s">
        <v>215</v>
      </c>
      <c r="BC1008">
        <v>7</v>
      </c>
      <c r="BD1008">
        <v>17</v>
      </c>
      <c r="BE1008">
        <v>0</v>
      </c>
      <c r="BF1008">
        <v>121.1121</v>
      </c>
      <c r="BG1008">
        <f>VLOOKUP($AZ1008,Sheet1!$A$2:$C$58,3,FALSE)</f>
        <v>4.1428571428571432</v>
      </c>
      <c r="BH1008">
        <v>249.2</v>
      </c>
      <c r="BI1008" t="s">
        <v>245</v>
      </c>
      <c r="BJ1008">
        <v>1.431454406509596</v>
      </c>
      <c r="BK1008">
        <v>0.182827868852459</v>
      </c>
      <c r="BL1008">
        <v>0.36872489068217401</v>
      </c>
      <c r="BM1008">
        <v>100</v>
      </c>
      <c r="BN1008">
        <v>-0.90871218686124056</v>
      </c>
      <c r="BO1008">
        <v>786.85081881200824</v>
      </c>
      <c r="BP1008">
        <v>111.0646142503023</v>
      </c>
      <c r="BQ1008">
        <v>2.5437585615004412</v>
      </c>
      <c r="BR1008">
        <v>432.4389554550749</v>
      </c>
      <c r="BS1008">
        <v>354.41186335693328</v>
      </c>
      <c r="BT1008">
        <v>0.63989754098360652</v>
      </c>
      <c r="BU1008">
        <v>0</v>
      </c>
      <c r="BV1008">
        <v>46.104834334748823</v>
      </c>
      <c r="BW1008">
        <v>0</v>
      </c>
      <c r="BX1008">
        <v>35.786360162739904</v>
      </c>
      <c r="BY1008">
        <v>3.8580884825035691</v>
      </c>
      <c r="BZ1008">
        <v>89.924043955829802</v>
      </c>
      <c r="CA1008">
        <v>43.819209621080979</v>
      </c>
      <c r="CB1008">
        <v>0</v>
      </c>
      <c r="CC1008">
        <v>0</v>
      </c>
      <c r="CD1008">
        <v>46.104834334748823</v>
      </c>
      <c r="CE1008">
        <v>61.441557702127163</v>
      </c>
      <c r="CF1008">
        <v>50.486755296856913</v>
      </c>
      <c r="CG1008">
        <v>4.3819209621080981</v>
      </c>
      <c r="CH1008">
        <v>0</v>
      </c>
      <c r="CI1008">
        <v>0</v>
      </c>
      <c r="CJ1008">
        <v>46.104834334748823</v>
      </c>
      <c r="CK1008">
        <v>79.667642403431586</v>
      </c>
      <c r="CL1008">
        <v>28.040130309699119</v>
      </c>
      <c r="CM1008">
        <v>0</v>
      </c>
      <c r="CN1008">
        <v>5.5226777589836544</v>
      </c>
      <c r="CO1008">
        <v>46.104834334748823</v>
      </c>
      <c r="CP1008">
        <v>61.441557702127163</v>
      </c>
      <c r="CQ1008">
        <v>54.431525124702382</v>
      </c>
      <c r="CR1008">
        <v>2.8040130309699118</v>
      </c>
      <c r="CS1008">
        <v>0</v>
      </c>
      <c r="CT1008">
        <v>5.5226777589836544</v>
      </c>
      <c r="CU1008">
        <v>46.104834334748823</v>
      </c>
      <c r="CV1008">
        <f t="shared" si="15"/>
        <v>354.41186335693328</v>
      </c>
    </row>
    <row r="1009" spans="1:100" x14ac:dyDescent="0.25">
      <c r="A1009" s="1">
        <v>900</v>
      </c>
      <c r="B1009" t="s">
        <v>103</v>
      </c>
      <c r="C1009" t="s">
        <v>116</v>
      </c>
      <c r="D1009">
        <v>2</v>
      </c>
      <c r="E1009">
        <v>4</v>
      </c>
      <c r="F1009">
        <v>2</v>
      </c>
      <c r="G1009">
        <v>60.050759999999997</v>
      </c>
      <c r="H1009">
        <v>8</v>
      </c>
      <c r="I1009" t="s">
        <v>119</v>
      </c>
      <c r="J1009">
        <v>1.3440000000000001</v>
      </c>
      <c r="K1009">
        <v>500</v>
      </c>
      <c r="L1009">
        <v>100</v>
      </c>
      <c r="N1009" t="s">
        <v>120</v>
      </c>
      <c r="O1009">
        <v>0</v>
      </c>
      <c r="P1009">
        <v>0.25</v>
      </c>
      <c r="Q1009">
        <v>3.2500000000000001E-2</v>
      </c>
      <c r="R1009">
        <v>77.5</v>
      </c>
      <c r="S1009">
        <v>170</v>
      </c>
      <c r="T1009">
        <v>100</v>
      </c>
      <c r="U1009">
        <v>1812.1301775147931</v>
      </c>
      <c r="V1009">
        <v>20</v>
      </c>
      <c r="W1009">
        <v>0.95</v>
      </c>
      <c r="X1009">
        <v>1</v>
      </c>
      <c r="Y1009">
        <v>48416.994441521529</v>
      </c>
      <c r="Z1009">
        <v>242084972.20760769</v>
      </c>
      <c r="AA1009">
        <v>325362202.64702469</v>
      </c>
      <c r="AB1009">
        <v>325362.20264702471</v>
      </c>
      <c r="AC1009">
        <v>0</v>
      </c>
      <c r="AD1009">
        <v>2509.033911491098</v>
      </c>
      <c r="AE1009">
        <v>1129065.2601709941</v>
      </c>
      <c r="AF1009">
        <v>1129065.2601709941</v>
      </c>
      <c r="AG1009">
        <v>67.801226962865897</v>
      </c>
      <c r="AH1009">
        <v>99.380324200250882</v>
      </c>
      <c r="AI1009">
        <v>99.380324200250882</v>
      </c>
      <c r="AJ1009">
        <v>10574.271586028301</v>
      </c>
      <c r="AK1009">
        <v>854.70085470085473</v>
      </c>
      <c r="AL1009" t="s">
        <v>123</v>
      </c>
      <c r="AM1009">
        <v>7701.9751255194433</v>
      </c>
      <c r="AN1009">
        <v>540.32290405160006</v>
      </c>
      <c r="AO1009">
        <v>16894.655114042649</v>
      </c>
      <c r="AP1009">
        <v>19671.270470300209</v>
      </c>
      <c r="AQ1009">
        <v>2776.615356257556</v>
      </c>
      <c r="AR1009">
        <v>9.3655096468266679E-3</v>
      </c>
      <c r="AS1009">
        <v>155.95988538407619</v>
      </c>
      <c r="AT1009">
        <v>113.5963974477592</v>
      </c>
      <c r="AU1009">
        <v>7.9692201491800398</v>
      </c>
      <c r="AV1009">
        <v>249.17919440153631</v>
      </c>
      <c r="AW1009">
        <v>290.13148214963678</v>
      </c>
      <c r="AX1009">
        <v>40.952287748100531</v>
      </c>
      <c r="AY1009">
        <v>1.4657599670678609</v>
      </c>
      <c r="AZ1009" t="s">
        <v>168</v>
      </c>
      <c r="BA1009" t="str">
        <f>VLOOKUP($AZ1009,Sheet1!$A$2:$B$58,2,FALSE)</f>
        <v>Benzoate (PW2)</v>
      </c>
      <c r="BB1009" t="s">
        <v>215</v>
      </c>
      <c r="BC1009">
        <v>7</v>
      </c>
      <c r="BD1009">
        <v>17</v>
      </c>
      <c r="BE1009">
        <v>0</v>
      </c>
      <c r="BF1009">
        <v>121.1121</v>
      </c>
      <c r="BG1009">
        <f>VLOOKUP($AZ1009,Sheet1!$A$2:$C$58,3,FALSE)</f>
        <v>4.1428571428571432</v>
      </c>
      <c r="BH1009">
        <v>249.2</v>
      </c>
      <c r="BI1009" t="s">
        <v>245</v>
      </c>
      <c r="BJ1009">
        <v>1.431454406509596</v>
      </c>
      <c r="BK1009">
        <v>0.182827868852459</v>
      </c>
      <c r="BL1009">
        <v>0.36872489068217401</v>
      </c>
      <c r="BM1009">
        <v>100</v>
      </c>
      <c r="BN1009">
        <v>-0.90871218686124056</v>
      </c>
      <c r="BO1009">
        <v>786.85081881200824</v>
      </c>
      <c r="BP1009">
        <v>111.0646142503023</v>
      </c>
      <c r="BQ1009">
        <v>2.5437585615004412</v>
      </c>
      <c r="BR1009">
        <v>432.4389554550749</v>
      </c>
      <c r="BS1009">
        <v>354.41186335693328</v>
      </c>
      <c r="BT1009">
        <v>0.63989754098360652</v>
      </c>
      <c r="BU1009">
        <v>0</v>
      </c>
      <c r="BV1009">
        <v>46.104834334748823</v>
      </c>
      <c r="BW1009">
        <v>0</v>
      </c>
      <c r="BX1009">
        <v>35.786360162739904</v>
      </c>
      <c r="BY1009">
        <v>3.8580884825035691</v>
      </c>
      <c r="BZ1009">
        <v>89.924043955829802</v>
      </c>
      <c r="CA1009">
        <v>43.819209621080979</v>
      </c>
      <c r="CB1009">
        <v>0</v>
      </c>
      <c r="CC1009">
        <v>0</v>
      </c>
      <c r="CD1009">
        <v>46.104834334748823</v>
      </c>
      <c r="CE1009">
        <v>61.441557702127163</v>
      </c>
      <c r="CF1009">
        <v>50.486755296856913</v>
      </c>
      <c r="CG1009">
        <v>4.3819209621080981</v>
      </c>
      <c r="CH1009">
        <v>0</v>
      </c>
      <c r="CI1009">
        <v>0</v>
      </c>
      <c r="CJ1009">
        <v>46.104834334748823</v>
      </c>
      <c r="CK1009">
        <v>79.667642403431586</v>
      </c>
      <c r="CL1009">
        <v>28.040130309699119</v>
      </c>
      <c r="CM1009">
        <v>0</v>
      </c>
      <c r="CN1009">
        <v>5.5226777589836544</v>
      </c>
      <c r="CO1009">
        <v>46.104834334748823</v>
      </c>
      <c r="CP1009">
        <v>61.441557702127163</v>
      </c>
      <c r="CQ1009">
        <v>54.431525124702382</v>
      </c>
      <c r="CR1009">
        <v>2.8040130309699118</v>
      </c>
      <c r="CS1009">
        <v>0</v>
      </c>
      <c r="CT1009">
        <v>5.5226777589836544</v>
      </c>
      <c r="CU1009">
        <v>46.104834334748823</v>
      </c>
      <c r="CV1009">
        <f t="shared" si="15"/>
        <v>354.41186335693328</v>
      </c>
    </row>
    <row r="1010" spans="1:100" x14ac:dyDescent="0.25">
      <c r="A1010" s="1">
        <v>539</v>
      </c>
      <c r="B1010" t="s">
        <v>99</v>
      </c>
      <c r="C1010" t="s">
        <v>113</v>
      </c>
      <c r="D1010">
        <v>1</v>
      </c>
      <c r="E1010">
        <v>4</v>
      </c>
      <c r="F1010">
        <v>1</v>
      </c>
      <c r="G1010">
        <v>32.041060000000002</v>
      </c>
      <c r="H1010">
        <v>6</v>
      </c>
      <c r="I1010" t="s">
        <v>119</v>
      </c>
      <c r="J1010">
        <v>1.2130000000000001</v>
      </c>
      <c r="K1010">
        <v>500</v>
      </c>
      <c r="L1010">
        <v>100</v>
      </c>
      <c r="N1010" t="s">
        <v>120</v>
      </c>
      <c r="O1010">
        <v>0</v>
      </c>
      <c r="P1010">
        <v>0.125</v>
      </c>
      <c r="Q1010">
        <v>3.2500000000000001E-2</v>
      </c>
      <c r="R1010">
        <v>77.5</v>
      </c>
      <c r="S1010">
        <v>170</v>
      </c>
      <c r="T1010">
        <v>100</v>
      </c>
      <c r="U1010">
        <v>1812.1301775147931</v>
      </c>
      <c r="V1010">
        <v>20</v>
      </c>
      <c r="W1010">
        <v>0.95</v>
      </c>
      <c r="X1010">
        <v>1</v>
      </c>
      <c r="Y1010">
        <v>66371.143241304773</v>
      </c>
      <c r="Z1010">
        <v>331855716.2065239</v>
      </c>
      <c r="AA1010">
        <v>402540983.75851351</v>
      </c>
      <c r="AB1010">
        <v>402540.98375851352</v>
      </c>
      <c r="AC1010">
        <v>0</v>
      </c>
      <c r="AD1010">
        <v>3439.442102049522</v>
      </c>
      <c r="AE1010">
        <v>2063665.261229713</v>
      </c>
      <c r="AF1010">
        <v>2063665.261229713</v>
      </c>
      <c r="AG1010">
        <v>66.122022454976914</v>
      </c>
      <c r="AH1010">
        <v>68.11643111003977</v>
      </c>
      <c r="AI1010">
        <v>68.11643111003977</v>
      </c>
      <c r="AJ1010">
        <v>13082.581972151689</v>
      </c>
      <c r="AK1010">
        <v>854.70085470085473</v>
      </c>
      <c r="AL1010" t="s">
        <v>123</v>
      </c>
      <c r="AM1010">
        <v>5279.0234110280826</v>
      </c>
      <c r="AN1010">
        <v>740.68721685483331</v>
      </c>
      <c r="AO1010">
        <v>11579.79328870676</v>
      </c>
      <c r="AP1010">
        <v>19956.993454735461</v>
      </c>
      <c r="AQ1010">
        <v>8377.2001660287006</v>
      </c>
      <c r="AR1010">
        <v>6.3394883937504167E-3</v>
      </c>
      <c r="AS1010">
        <v>197.85513942892081</v>
      </c>
      <c r="AT1010">
        <v>79.837597445278035</v>
      </c>
      <c r="AU1010">
        <v>11.20182337676035</v>
      </c>
      <c r="AV1010">
        <v>175.1276331057712</v>
      </c>
      <c r="AW1010">
        <v>301.82067507575653</v>
      </c>
      <c r="AX1010">
        <v>126.6930419699853</v>
      </c>
      <c r="AY1010">
        <v>1.030162547681007</v>
      </c>
      <c r="AZ1010" t="s">
        <v>138</v>
      </c>
      <c r="BA1010" t="str">
        <f>VLOOKUP($AZ1010,Sheet1!$A$2:$B$58,2,FALSE)</f>
        <v>1-Propanol (PW1)</v>
      </c>
      <c r="BB1010" t="s">
        <v>193</v>
      </c>
      <c r="BC1010">
        <v>3</v>
      </c>
      <c r="BD1010">
        <v>19.93</v>
      </c>
      <c r="BE1010">
        <v>30.68</v>
      </c>
      <c r="BF1010">
        <v>60.093820000000001</v>
      </c>
      <c r="BG1010">
        <f>VLOOKUP($AZ1010,Sheet1!$A$2:$C$58,3,FALSE)</f>
        <v>6.01</v>
      </c>
      <c r="BH1010">
        <v>97</v>
      </c>
      <c r="BI1010" t="s">
        <v>238</v>
      </c>
      <c r="BJ1010">
        <v>1.43581180242859</v>
      </c>
      <c r="BK1010">
        <v>0.20159090909090799</v>
      </c>
      <c r="BL1010">
        <v>0.37808885862531999</v>
      </c>
      <c r="BM1010">
        <v>100</v>
      </c>
      <c r="BN1010">
        <v>-1.565984242594243</v>
      </c>
      <c r="BO1010">
        <v>798.27973818941837</v>
      </c>
      <c r="BP1010">
        <v>335.08800664114801</v>
      </c>
      <c r="BQ1010">
        <v>1.2888454419730011</v>
      </c>
      <c r="BR1010">
        <v>219.10372513541009</v>
      </c>
      <c r="BS1010">
        <v>579.17601305400831</v>
      </c>
      <c r="BT1010">
        <v>0.60477272727272391</v>
      </c>
      <c r="BU1010">
        <v>0</v>
      </c>
      <c r="BV1010">
        <v>52.712476301107593</v>
      </c>
      <c r="BW1010">
        <v>0.58202539802432607</v>
      </c>
      <c r="BX1010">
        <v>35.895295060714751</v>
      </c>
      <c r="BY1010">
        <v>3.8580884825035691</v>
      </c>
      <c r="BZ1010">
        <v>82.746672682238142</v>
      </c>
      <c r="CA1010">
        <v>30.034196381130538</v>
      </c>
      <c r="CB1010">
        <v>0</v>
      </c>
      <c r="CC1010">
        <v>0</v>
      </c>
      <c r="CD1010">
        <v>52.712476301107593</v>
      </c>
      <c r="CE1010">
        <v>63.224445034503283</v>
      </c>
      <c r="CF1010">
        <v>55.715895939220637</v>
      </c>
      <c r="CG1010">
        <v>3.003419638113054</v>
      </c>
      <c r="CH1010">
        <v>0</v>
      </c>
      <c r="CI1010">
        <v>0</v>
      </c>
      <c r="CJ1010">
        <v>52.712476301107593</v>
      </c>
      <c r="CK1010">
        <v>72.459050294537903</v>
      </c>
      <c r="CL1010">
        <v>14.207085015437871</v>
      </c>
      <c r="CM1010">
        <v>0</v>
      </c>
      <c r="CN1010">
        <v>5.5394889779924323</v>
      </c>
      <c r="CO1010">
        <v>52.712476301107593</v>
      </c>
      <c r="CP1010">
        <v>63.224445034503283</v>
      </c>
      <c r="CQ1010">
        <v>59.672673780643812</v>
      </c>
      <c r="CR1010">
        <v>1.420708501543787</v>
      </c>
      <c r="CS1010">
        <v>0</v>
      </c>
      <c r="CT1010">
        <v>5.5394889779924323</v>
      </c>
      <c r="CU1010">
        <v>52.712476301107593</v>
      </c>
      <c r="CV1010">
        <f t="shared" si="15"/>
        <v>579.17601305400831</v>
      </c>
    </row>
    <row r="1011" spans="1:100" x14ac:dyDescent="0.25">
      <c r="A1011" s="1">
        <v>901</v>
      </c>
      <c r="B1011" t="s">
        <v>103</v>
      </c>
      <c r="C1011" t="s">
        <v>116</v>
      </c>
      <c r="D1011">
        <v>2</v>
      </c>
      <c r="E1011">
        <v>4</v>
      </c>
      <c r="F1011">
        <v>2</v>
      </c>
      <c r="G1011">
        <v>60.050759999999997</v>
      </c>
      <c r="H1011">
        <v>8</v>
      </c>
      <c r="I1011" t="s">
        <v>119</v>
      </c>
      <c r="J1011">
        <v>1.3440000000000001</v>
      </c>
      <c r="K1011">
        <v>500</v>
      </c>
      <c r="L1011">
        <v>100</v>
      </c>
      <c r="N1011" t="s">
        <v>120</v>
      </c>
      <c r="O1011">
        <v>0</v>
      </c>
      <c r="P1011">
        <v>0.25</v>
      </c>
      <c r="Q1011">
        <v>3.2500000000000001E-2</v>
      </c>
      <c r="R1011">
        <v>77.5</v>
      </c>
      <c r="S1011">
        <v>170</v>
      </c>
      <c r="T1011">
        <v>100</v>
      </c>
      <c r="U1011">
        <v>1812.1301775147931</v>
      </c>
      <c r="V1011">
        <v>20</v>
      </c>
      <c r="W1011">
        <v>0.95</v>
      </c>
      <c r="X1011">
        <v>1</v>
      </c>
      <c r="Y1011">
        <v>46595.441703216748</v>
      </c>
      <c r="Z1011">
        <v>232977208.51608381</v>
      </c>
      <c r="AA1011">
        <v>313121368.24561661</v>
      </c>
      <c r="AB1011">
        <v>313121.36824561661</v>
      </c>
      <c r="AC1011">
        <v>0</v>
      </c>
      <c r="AD1011">
        <v>2414.6385933864958</v>
      </c>
      <c r="AE1011">
        <v>1086587.367023923</v>
      </c>
      <c r="AF1011">
        <v>1086587.367023923</v>
      </c>
      <c r="AG1011">
        <v>65.250397196185517</v>
      </c>
      <c r="AH1011">
        <v>95.641420045445713</v>
      </c>
      <c r="AI1011">
        <v>95.641420045445713</v>
      </c>
      <c r="AJ1011">
        <v>10176.444467982539</v>
      </c>
      <c r="AK1011">
        <v>854.70085470085473</v>
      </c>
      <c r="AL1011" t="s">
        <v>123</v>
      </c>
      <c r="AM1011">
        <v>7412.2100535220416</v>
      </c>
      <c r="AN1011">
        <v>519.99478007784251</v>
      </c>
      <c r="AO1011">
        <v>16259.04140772577</v>
      </c>
      <c r="AP1011">
        <v>18963.350156283279</v>
      </c>
      <c r="AQ1011">
        <v>2704.3087485575111</v>
      </c>
      <c r="AR1011">
        <v>9.3655096468266679E-3</v>
      </c>
      <c r="AS1011">
        <v>155.95988538407619</v>
      </c>
      <c r="AT1011">
        <v>113.5963974477592</v>
      </c>
      <c r="AU1011">
        <v>7.9692201491800398</v>
      </c>
      <c r="AV1011">
        <v>249.17919440153631</v>
      </c>
      <c r="AW1011">
        <v>290.62428691839227</v>
      </c>
      <c r="AX1011">
        <v>41.445092516856022</v>
      </c>
      <c r="AY1011">
        <v>1.4657599670678609</v>
      </c>
      <c r="AZ1011" t="s">
        <v>134</v>
      </c>
      <c r="BA1011" t="str">
        <f>VLOOKUP($AZ1011,Sheet1!$A$2:$B$58,2,FALSE)</f>
        <v>Butanol (PW1)</v>
      </c>
      <c r="BB1011" t="s">
        <v>192</v>
      </c>
      <c r="BC1011">
        <v>4</v>
      </c>
      <c r="BD1011">
        <v>17</v>
      </c>
      <c r="BE1011">
        <v>33.075000000000003</v>
      </c>
      <c r="BF1011">
        <v>74.120199999999997</v>
      </c>
      <c r="BG1011">
        <f>VLOOKUP($AZ1011,Sheet1!$A$2:$C$58,3,FALSE)</f>
        <v>6.03</v>
      </c>
      <c r="BH1011">
        <v>117.7</v>
      </c>
      <c r="BI1011" t="s">
        <v>245</v>
      </c>
      <c r="BJ1011">
        <v>1.450516757221868</v>
      </c>
      <c r="BK1011">
        <v>0.310418604651163</v>
      </c>
      <c r="BL1011">
        <v>0.38313943016827301</v>
      </c>
      <c r="BM1011">
        <v>100</v>
      </c>
      <c r="BN1011">
        <v>-0.19121925560890851</v>
      </c>
      <c r="BO1011">
        <v>758.53400625133133</v>
      </c>
      <c r="BP1011">
        <v>108.1723499423005</v>
      </c>
      <c r="BQ1011">
        <v>2.3751400445959612</v>
      </c>
      <c r="BR1011">
        <v>403.77380758131329</v>
      </c>
      <c r="BS1011">
        <v>354.76019867001799</v>
      </c>
      <c r="BT1011">
        <v>0.620837209302326</v>
      </c>
      <c r="BU1011">
        <v>0</v>
      </c>
      <c r="BV1011">
        <v>44.370270093406162</v>
      </c>
      <c r="BW1011">
        <v>0.74543156781268416</v>
      </c>
      <c r="BX1011">
        <v>36.262918930546697</v>
      </c>
      <c r="BY1011">
        <v>3.8580884825035691</v>
      </c>
      <c r="BZ1011">
        <v>86.540905650848458</v>
      </c>
      <c r="CA1011">
        <v>42.170635557442303</v>
      </c>
      <c r="CB1011">
        <v>0</v>
      </c>
      <c r="CC1011">
        <v>0</v>
      </c>
      <c r="CD1011">
        <v>44.370270093406162</v>
      </c>
      <c r="CE1011">
        <v>59.129992538510962</v>
      </c>
      <c r="CF1011">
        <v>48.587333649150381</v>
      </c>
      <c r="CG1011">
        <v>4.2170635557442289</v>
      </c>
      <c r="CH1011">
        <v>0</v>
      </c>
      <c r="CI1011">
        <v>0</v>
      </c>
      <c r="CJ1011">
        <v>44.370270093406162</v>
      </c>
      <c r="CK1011">
        <v>76.147921946375661</v>
      </c>
      <c r="CL1011">
        <v>26.181429858253392</v>
      </c>
      <c r="CM1011">
        <v>0</v>
      </c>
      <c r="CN1011">
        <v>5.5962219947161147</v>
      </c>
      <c r="CO1011">
        <v>44.370270093406162</v>
      </c>
      <c r="CP1011">
        <v>59.129992538510962</v>
      </c>
      <c r="CQ1011">
        <v>52.584635073947609</v>
      </c>
      <c r="CR1011">
        <v>2.6181429858253389</v>
      </c>
      <c r="CS1011">
        <v>0</v>
      </c>
      <c r="CT1011">
        <v>5.5962219947161147</v>
      </c>
      <c r="CU1011">
        <v>44.370270093406162</v>
      </c>
      <c r="CV1011">
        <f t="shared" si="15"/>
        <v>354.76019867001799</v>
      </c>
    </row>
    <row r="1012" spans="1:100" x14ac:dyDescent="0.25">
      <c r="A1012" s="1">
        <v>652</v>
      </c>
      <c r="B1012" t="s">
        <v>100</v>
      </c>
      <c r="C1012" t="s">
        <v>114</v>
      </c>
      <c r="D1012">
        <v>1</v>
      </c>
      <c r="E1012">
        <v>0</v>
      </c>
      <c r="F1012">
        <v>1</v>
      </c>
      <c r="G1012">
        <v>28.009699999999999</v>
      </c>
      <c r="H1012">
        <v>2</v>
      </c>
      <c r="I1012" t="s">
        <v>119</v>
      </c>
      <c r="J1012">
        <v>1.333</v>
      </c>
      <c r="K1012">
        <v>500</v>
      </c>
      <c r="L1012">
        <v>100</v>
      </c>
      <c r="N1012" t="s">
        <v>110</v>
      </c>
      <c r="O1012">
        <v>0</v>
      </c>
      <c r="P1012">
        <v>0.5</v>
      </c>
      <c r="Q1012">
        <v>3.2500000000000001E-2</v>
      </c>
      <c r="R1012">
        <v>77.5</v>
      </c>
      <c r="S1012">
        <v>170</v>
      </c>
      <c r="T1012">
        <v>100</v>
      </c>
      <c r="U1012">
        <v>1812.1301775147931</v>
      </c>
      <c r="V1012">
        <v>20</v>
      </c>
      <c r="W1012">
        <v>0.95</v>
      </c>
      <c r="X1012">
        <v>1</v>
      </c>
      <c r="Y1012">
        <v>21811.026099127699</v>
      </c>
      <c r="Z1012">
        <v>109055130.4956385</v>
      </c>
      <c r="AA1012">
        <v>145370488.9506861</v>
      </c>
      <c r="AB1012">
        <v>145370.48895068609</v>
      </c>
      <c r="AC1012">
        <v>0</v>
      </c>
      <c r="AD1012">
        <v>1130.2767707571279</v>
      </c>
      <c r="AE1012">
        <v>2034498.1873628311</v>
      </c>
      <c r="AF1012">
        <v>2034498.1873628311</v>
      </c>
      <c r="AG1012">
        <v>56.98568387857668</v>
      </c>
      <c r="AH1012">
        <v>89.538265225838188</v>
      </c>
      <c r="AI1012">
        <v>89.538265225838188</v>
      </c>
      <c r="AJ1012">
        <v>4724.5408908972986</v>
      </c>
      <c r="AK1012">
        <v>854.70085470085473</v>
      </c>
      <c r="AL1012" t="s">
        <v>123</v>
      </c>
      <c r="AM1012">
        <v>6939.21555500246</v>
      </c>
      <c r="AN1012">
        <v>243.40620681153479</v>
      </c>
      <c r="AO1012">
        <v>15221.505088392491</v>
      </c>
      <c r="AP1012">
        <v>12761.86350741215</v>
      </c>
      <c r="AQ1012">
        <v>-2459.6415809803439</v>
      </c>
      <c r="AR1012">
        <v>2.322214352533472E-3</v>
      </c>
      <c r="AS1012">
        <v>82.907505347557176</v>
      </c>
      <c r="AT1012">
        <v>121.7712078315727</v>
      </c>
      <c r="AU1012">
        <v>4.2713571241888957</v>
      </c>
      <c r="AV1012">
        <v>267.11103653377228</v>
      </c>
      <c r="AW1012">
        <v>223.94858916854861</v>
      </c>
      <c r="AX1012">
        <v>-43.162447365223727</v>
      </c>
      <c r="AY1012">
        <v>1.5712413913751311</v>
      </c>
      <c r="AZ1012" t="s">
        <v>127</v>
      </c>
      <c r="BA1012" t="str">
        <f>VLOOKUP($AZ1012,Sheet1!$A$2:$B$58,2,FALSE)</f>
        <v>L-Malate</v>
      </c>
      <c r="BB1012" t="s">
        <v>186</v>
      </c>
      <c r="BC1012">
        <v>4</v>
      </c>
      <c r="BD1012">
        <v>10</v>
      </c>
      <c r="BE1012">
        <v>0</v>
      </c>
      <c r="BF1012">
        <v>132.06916000000001</v>
      </c>
      <c r="BG1012">
        <f>VLOOKUP($AZ1012,Sheet1!$A$2:$C$58,3,FALSE)</f>
        <v>2.5</v>
      </c>
      <c r="BI1012" t="s">
        <v>241</v>
      </c>
      <c r="BJ1012">
        <v>1.457511628366515</v>
      </c>
      <c r="BK1012">
        <v>9.3043478260869603E-2</v>
      </c>
      <c r="BL1012">
        <v>0.43870667680797198</v>
      </c>
      <c r="BM1012">
        <v>100</v>
      </c>
      <c r="BN1012">
        <v>0</v>
      </c>
      <c r="BO1012">
        <v>510.474540296486</v>
      </c>
      <c r="BP1012">
        <v>-98.38566323921377</v>
      </c>
      <c r="BQ1012">
        <v>2.124018980667012</v>
      </c>
      <c r="BR1012">
        <v>361.08322671339198</v>
      </c>
      <c r="BS1012">
        <v>149.39131358309399</v>
      </c>
      <c r="BT1012">
        <v>0.37217391304347841</v>
      </c>
      <c r="BU1012">
        <v>0</v>
      </c>
      <c r="BV1012">
        <v>22.79427355143067</v>
      </c>
      <c r="BW1012">
        <v>0</v>
      </c>
      <c r="BX1012">
        <v>36.437790709162883</v>
      </c>
      <c r="BY1012">
        <v>1.1023109950010199</v>
      </c>
      <c r="BZ1012">
        <v>62.273879244134221</v>
      </c>
      <c r="CA1012">
        <v>39.479605692703551</v>
      </c>
      <c r="CB1012">
        <v>0</v>
      </c>
      <c r="CC1012">
        <v>0</v>
      </c>
      <c r="CD1012">
        <v>22.79427355143067</v>
      </c>
      <c r="CE1012">
        <v>36.612135543876917</v>
      </c>
      <c r="CF1012">
        <v>26.742234120701031</v>
      </c>
      <c r="CG1012">
        <v>3.947960569270355</v>
      </c>
      <c r="CH1012">
        <v>0</v>
      </c>
      <c r="CI1012">
        <v>0</v>
      </c>
      <c r="CJ1012">
        <v>22.79427355143067</v>
      </c>
      <c r="CK1012">
        <v>47.814199404521979</v>
      </c>
      <c r="CL1012">
        <v>23.413294759801051</v>
      </c>
      <c r="CM1012">
        <v>0</v>
      </c>
      <c r="CN1012">
        <v>1.6066310932902499</v>
      </c>
      <c r="CO1012">
        <v>22.79427355143067</v>
      </c>
      <c r="CP1012">
        <v>32.595557810651293</v>
      </c>
      <c r="CQ1012">
        <v>26.742234120701031</v>
      </c>
      <c r="CR1012">
        <v>2.341329475980106</v>
      </c>
      <c r="CS1012">
        <v>0</v>
      </c>
      <c r="CT1012">
        <v>1.6066310932902499</v>
      </c>
      <c r="CU1012">
        <v>22.79427355143067</v>
      </c>
      <c r="CV1012">
        <f t="shared" si="15"/>
        <v>149.39131358309399</v>
      </c>
    </row>
    <row r="1013" spans="1:100" x14ac:dyDescent="0.25">
      <c r="A1013" s="1">
        <v>640</v>
      </c>
      <c r="B1013" t="s">
        <v>100</v>
      </c>
      <c r="C1013" t="s">
        <v>114</v>
      </c>
      <c r="D1013">
        <v>1</v>
      </c>
      <c r="E1013">
        <v>0</v>
      </c>
      <c r="F1013">
        <v>1</v>
      </c>
      <c r="G1013">
        <v>28.009699999999999</v>
      </c>
      <c r="H1013">
        <v>2</v>
      </c>
      <c r="I1013" t="s">
        <v>119</v>
      </c>
      <c r="J1013">
        <v>1.333</v>
      </c>
      <c r="K1013">
        <v>500</v>
      </c>
      <c r="L1013">
        <v>100</v>
      </c>
      <c r="N1013" t="s">
        <v>110</v>
      </c>
      <c r="O1013">
        <v>0</v>
      </c>
      <c r="P1013">
        <v>0.5</v>
      </c>
      <c r="Q1013">
        <v>3.2500000000000001E-2</v>
      </c>
      <c r="R1013">
        <v>77.5</v>
      </c>
      <c r="S1013">
        <v>170</v>
      </c>
      <c r="T1013">
        <v>100</v>
      </c>
      <c r="U1013">
        <v>1812.1301775147931</v>
      </c>
      <c r="V1013">
        <v>20</v>
      </c>
      <c r="W1013">
        <v>0.95</v>
      </c>
      <c r="X1013">
        <v>1</v>
      </c>
      <c r="Y1013">
        <v>21811.026099127699</v>
      </c>
      <c r="Z1013">
        <v>109055130.4956385</v>
      </c>
      <c r="AA1013">
        <v>145370488.9506861</v>
      </c>
      <c r="AB1013">
        <v>145370.48895068609</v>
      </c>
      <c r="AC1013">
        <v>0</v>
      </c>
      <c r="AD1013">
        <v>1130.2767707571279</v>
      </c>
      <c r="AE1013">
        <v>2034498.1873628311</v>
      </c>
      <c r="AF1013">
        <v>2034498.1873628311</v>
      </c>
      <c r="AG1013">
        <v>56.98568387857668</v>
      </c>
      <c r="AH1013">
        <v>89.538265225838188</v>
      </c>
      <c r="AI1013">
        <v>89.538265225838188</v>
      </c>
      <c r="AJ1013">
        <v>4724.5408908972986</v>
      </c>
      <c r="AK1013">
        <v>854.70085470085473</v>
      </c>
      <c r="AL1013" t="s">
        <v>123</v>
      </c>
      <c r="AM1013">
        <v>6939.21555500246</v>
      </c>
      <c r="AN1013">
        <v>243.40620681153479</v>
      </c>
      <c r="AO1013">
        <v>15221.505088392491</v>
      </c>
      <c r="AP1013">
        <v>12761.86350741215</v>
      </c>
      <c r="AQ1013">
        <v>-2459.6415809803439</v>
      </c>
      <c r="AR1013">
        <v>2.322214352533472E-3</v>
      </c>
      <c r="AS1013">
        <v>82.907505347557176</v>
      </c>
      <c r="AT1013">
        <v>121.7712078315727</v>
      </c>
      <c r="AU1013">
        <v>4.2713571241888957</v>
      </c>
      <c r="AV1013">
        <v>267.11103653377228</v>
      </c>
      <c r="AW1013">
        <v>223.94858916854861</v>
      </c>
      <c r="AX1013">
        <v>-43.162447365223727</v>
      </c>
      <c r="AY1013">
        <v>1.5712413913751311</v>
      </c>
      <c r="AZ1013" t="s">
        <v>127</v>
      </c>
      <c r="BA1013" t="str">
        <f>VLOOKUP($AZ1013,Sheet1!$A$2:$B$58,2,FALSE)</f>
        <v>L-Malate</v>
      </c>
      <c r="BB1013" t="s">
        <v>186</v>
      </c>
      <c r="BC1013">
        <v>4</v>
      </c>
      <c r="BD1013">
        <v>10.362951914365899</v>
      </c>
      <c r="BE1013">
        <v>0</v>
      </c>
      <c r="BF1013">
        <v>132.06916000000001</v>
      </c>
      <c r="BG1013">
        <f>VLOOKUP($AZ1013,Sheet1!$A$2:$C$58,3,FALSE)</f>
        <v>2.5</v>
      </c>
      <c r="BI1013" t="s">
        <v>240</v>
      </c>
      <c r="BJ1013">
        <v>1.457511628366515</v>
      </c>
      <c r="BK1013">
        <v>9.3043478260869603E-2</v>
      </c>
      <c r="BL1013">
        <v>0.43870667680797198</v>
      </c>
      <c r="BM1013">
        <v>100</v>
      </c>
      <c r="BN1013">
        <v>0</v>
      </c>
      <c r="BO1013">
        <v>510.474540296486</v>
      </c>
      <c r="BP1013">
        <v>-98.38566323921377</v>
      </c>
      <c r="BQ1013">
        <v>2.124018980667012</v>
      </c>
      <c r="BR1013">
        <v>361.08322671339198</v>
      </c>
      <c r="BS1013">
        <v>149.39131358309399</v>
      </c>
      <c r="BT1013">
        <v>0.37217391304347841</v>
      </c>
      <c r="BU1013">
        <v>0</v>
      </c>
      <c r="BV1013">
        <v>23.621596073637861</v>
      </c>
      <c r="BW1013">
        <v>0</v>
      </c>
      <c r="BX1013">
        <v>36.437790709162883</v>
      </c>
      <c r="BY1013">
        <v>1.1023109950010199</v>
      </c>
      <c r="BZ1013">
        <v>63.101201766341411</v>
      </c>
      <c r="CA1013">
        <v>39.479605692703551</v>
      </c>
      <c r="CB1013">
        <v>0</v>
      </c>
      <c r="CC1013">
        <v>0</v>
      </c>
      <c r="CD1013">
        <v>23.621596073637861</v>
      </c>
      <c r="CE1013">
        <v>37.439458066084107</v>
      </c>
      <c r="CF1013">
        <v>27.569556642908221</v>
      </c>
      <c r="CG1013">
        <v>3.947960569270355</v>
      </c>
      <c r="CH1013">
        <v>0</v>
      </c>
      <c r="CI1013">
        <v>0</v>
      </c>
      <c r="CJ1013">
        <v>23.621596073637861</v>
      </c>
      <c r="CK1013">
        <v>48.641521926729169</v>
      </c>
      <c r="CL1013">
        <v>23.413294759801051</v>
      </c>
      <c r="CM1013">
        <v>0</v>
      </c>
      <c r="CN1013">
        <v>1.6066310932902499</v>
      </c>
      <c r="CO1013">
        <v>23.621596073637861</v>
      </c>
      <c r="CP1013">
        <v>33.422880332858483</v>
      </c>
      <c r="CQ1013">
        <v>27.569556642908221</v>
      </c>
      <c r="CR1013">
        <v>2.341329475980106</v>
      </c>
      <c r="CS1013">
        <v>0</v>
      </c>
      <c r="CT1013">
        <v>1.6066310932902499</v>
      </c>
      <c r="CU1013">
        <v>23.621596073637861</v>
      </c>
      <c r="CV1013">
        <f t="shared" si="15"/>
        <v>149.39131358309399</v>
      </c>
    </row>
    <row r="1014" spans="1:100" x14ac:dyDescent="0.25">
      <c r="A1014" s="1">
        <v>1290</v>
      </c>
      <c r="B1014" t="s">
        <v>110</v>
      </c>
      <c r="C1014" t="s">
        <v>118</v>
      </c>
      <c r="D1014">
        <v>1</v>
      </c>
      <c r="E1014">
        <v>1</v>
      </c>
      <c r="F1014">
        <v>2</v>
      </c>
      <c r="G1014">
        <v>45.016539999999999</v>
      </c>
      <c r="H1014">
        <v>2</v>
      </c>
      <c r="I1014" t="s">
        <v>119</v>
      </c>
      <c r="J1014">
        <v>1.4</v>
      </c>
      <c r="K1014">
        <v>500</v>
      </c>
      <c r="L1014">
        <v>100</v>
      </c>
      <c r="N1014" t="s">
        <v>114</v>
      </c>
      <c r="O1014">
        <v>0</v>
      </c>
      <c r="P1014">
        <v>0.5</v>
      </c>
      <c r="Q1014">
        <v>3.2500000000000001E-2</v>
      </c>
      <c r="R1014">
        <v>77.5</v>
      </c>
      <c r="S1014">
        <v>170</v>
      </c>
      <c r="T1014">
        <v>100</v>
      </c>
      <c r="U1014">
        <v>1812.1301775147931</v>
      </c>
      <c r="V1014">
        <v>20</v>
      </c>
      <c r="W1014">
        <v>0.95</v>
      </c>
      <c r="X1014">
        <v>1</v>
      </c>
      <c r="Y1014">
        <v>22301.6263385741</v>
      </c>
      <c r="Z1014">
        <v>111508131.6928705</v>
      </c>
      <c r="AA1014">
        <v>156111384.37001869</v>
      </c>
      <c r="AB1014">
        <v>156111.3843700187</v>
      </c>
      <c r="AC1014">
        <v>0</v>
      </c>
      <c r="AD1014">
        <v>1155.70033642772</v>
      </c>
      <c r="AE1014">
        <v>2080260.6055698949</v>
      </c>
      <c r="AF1014">
        <v>2080260.6055698949</v>
      </c>
      <c r="AG1014">
        <v>93.646134761061404</v>
      </c>
      <c r="AH1014">
        <v>91.552269251131094</v>
      </c>
      <c r="AI1014">
        <v>91.552269251131094</v>
      </c>
      <c r="AJ1014">
        <v>5073.6199920256086</v>
      </c>
      <c r="AK1014">
        <v>854.70085470085473</v>
      </c>
      <c r="AL1014" t="s">
        <v>123</v>
      </c>
      <c r="AM1014">
        <v>7095.3008669626597</v>
      </c>
      <c r="AN1014">
        <v>248.88119651636379</v>
      </c>
      <c r="AO1014">
        <v>15563.885772692291</v>
      </c>
      <c r="AP1014">
        <v>13272.50291020549</v>
      </c>
      <c r="AQ1014">
        <v>-2291.382862486797</v>
      </c>
      <c r="AR1014">
        <v>2.4389348038611112E-3</v>
      </c>
      <c r="AS1014">
        <v>54.178637537694172</v>
      </c>
      <c r="AT1014">
        <v>75.767151362588066</v>
      </c>
      <c r="AU1014">
        <v>2.657677192458455</v>
      </c>
      <c r="AV1014">
        <v>166.1989126663222</v>
      </c>
      <c r="AW1014">
        <v>141.73038688751379</v>
      </c>
      <c r="AX1014">
        <v>-24.468525778808381</v>
      </c>
      <c r="AY1014">
        <v>0.97764066274307193</v>
      </c>
      <c r="AZ1014" t="s">
        <v>127</v>
      </c>
      <c r="BA1014" t="str">
        <f>VLOOKUP($AZ1014,Sheet1!$A$2:$B$58,2,FALSE)</f>
        <v>L-Malate</v>
      </c>
      <c r="BB1014" t="s">
        <v>186</v>
      </c>
      <c r="BC1014">
        <v>4</v>
      </c>
      <c r="BD1014">
        <v>5.5</v>
      </c>
      <c r="BE1014">
        <v>0</v>
      </c>
      <c r="BF1014">
        <v>132.06916000000001</v>
      </c>
      <c r="BG1014">
        <f>VLOOKUP($AZ1014,Sheet1!$A$2:$C$58,3,FALSE)</f>
        <v>2.5</v>
      </c>
      <c r="BI1014" t="s">
        <v>253</v>
      </c>
      <c r="BJ1014">
        <v>1.457511628366515</v>
      </c>
      <c r="BK1014">
        <v>9.3043478260869603E-2</v>
      </c>
      <c r="BL1014">
        <v>0.266962433247113</v>
      </c>
      <c r="BM1014">
        <v>100</v>
      </c>
      <c r="BN1014">
        <v>0</v>
      </c>
      <c r="BO1014">
        <v>530.90011640821945</v>
      </c>
      <c r="BP1014">
        <v>-91.655314499471785</v>
      </c>
      <c r="BQ1014">
        <v>2.2045791416787281</v>
      </c>
      <c r="BR1014">
        <v>374.77845408538383</v>
      </c>
      <c r="BS1014">
        <v>156.1216623228357</v>
      </c>
      <c r="BT1014">
        <v>0.37217391304347841</v>
      </c>
      <c r="BU1014">
        <v>0</v>
      </c>
      <c r="BV1014">
        <v>20.60214964743351</v>
      </c>
      <c r="BW1014">
        <v>0</v>
      </c>
      <c r="BX1014">
        <v>36.437790709162883</v>
      </c>
      <c r="BY1014">
        <v>1.1023109950010199</v>
      </c>
      <c r="BZ1014">
        <v>60.969778852559728</v>
      </c>
      <c r="CA1014">
        <v>40.367629205126228</v>
      </c>
      <c r="CB1014">
        <v>0</v>
      </c>
      <c r="CC1014">
        <v>0</v>
      </c>
      <c r="CD1014">
        <v>20.60214964743351</v>
      </c>
      <c r="CE1014">
        <v>34.730819869227687</v>
      </c>
      <c r="CF1014">
        <v>24.638912567946129</v>
      </c>
      <c r="CG1014">
        <v>4.036762920512623</v>
      </c>
      <c r="CH1014">
        <v>0</v>
      </c>
      <c r="CI1014">
        <v>0</v>
      </c>
      <c r="CJ1014">
        <v>20.60214964743351</v>
      </c>
      <c r="CK1014">
        <v>46.510099012947492</v>
      </c>
      <c r="CL1014">
        <v>24.301318272223732</v>
      </c>
      <c r="CM1014">
        <v>0</v>
      </c>
      <c r="CN1014">
        <v>1.6066310932902499</v>
      </c>
      <c r="CO1014">
        <v>20.60214964743351</v>
      </c>
      <c r="CP1014">
        <v>30.71424213600206</v>
      </c>
      <c r="CQ1014">
        <v>24.638912567946129</v>
      </c>
      <c r="CR1014">
        <v>2.4301318272223731</v>
      </c>
      <c r="CS1014">
        <v>0</v>
      </c>
      <c r="CT1014">
        <v>1.6066310932902499</v>
      </c>
      <c r="CU1014">
        <v>20.60214964743351</v>
      </c>
      <c r="CV1014">
        <f t="shared" si="15"/>
        <v>156.1216623228357</v>
      </c>
    </row>
    <row r="1015" spans="1:100" x14ac:dyDescent="0.25">
      <c r="A1015" s="1">
        <v>892</v>
      </c>
      <c r="B1015" t="s">
        <v>103</v>
      </c>
      <c r="C1015" t="s">
        <v>116</v>
      </c>
      <c r="D1015">
        <v>2</v>
      </c>
      <c r="E1015">
        <v>4</v>
      </c>
      <c r="F1015">
        <v>2</v>
      </c>
      <c r="G1015">
        <v>60.050759999999997</v>
      </c>
      <c r="H1015">
        <v>8</v>
      </c>
      <c r="I1015" t="s">
        <v>119</v>
      </c>
      <c r="J1015">
        <v>1.3440000000000001</v>
      </c>
      <c r="K1015">
        <v>500</v>
      </c>
      <c r="L1015">
        <v>100</v>
      </c>
      <c r="N1015" t="s">
        <v>120</v>
      </c>
      <c r="O1015">
        <v>0</v>
      </c>
      <c r="P1015">
        <v>0.25</v>
      </c>
      <c r="Q1015">
        <v>3.2500000000000001E-2</v>
      </c>
      <c r="R1015">
        <v>77.5</v>
      </c>
      <c r="S1015">
        <v>170</v>
      </c>
      <c r="T1015">
        <v>100</v>
      </c>
      <c r="U1015">
        <v>1812.1301775147931</v>
      </c>
      <c r="V1015">
        <v>20</v>
      </c>
      <c r="W1015">
        <v>0.95</v>
      </c>
      <c r="X1015">
        <v>1</v>
      </c>
      <c r="Y1015">
        <v>40340.455260485287</v>
      </c>
      <c r="Z1015">
        <v>201702276.30242649</v>
      </c>
      <c r="AA1015">
        <v>271087859.35046118</v>
      </c>
      <c r="AB1015">
        <v>271087.85935046122</v>
      </c>
      <c r="AC1015">
        <v>0</v>
      </c>
      <c r="AD1015">
        <v>2090.4967650521162</v>
      </c>
      <c r="AE1015">
        <v>940723.54427345213</v>
      </c>
      <c r="AF1015">
        <v>940723.54427345213</v>
      </c>
      <c r="AG1015">
        <v>56.491163783514438</v>
      </c>
      <c r="AH1015">
        <v>82.802486366949239</v>
      </c>
      <c r="AI1015">
        <v>82.802486366949239</v>
      </c>
      <c r="AJ1015">
        <v>8810.3554288899886</v>
      </c>
      <c r="AK1015">
        <v>854.70085470085473</v>
      </c>
      <c r="AL1015" t="s">
        <v>123</v>
      </c>
      <c r="AM1015">
        <v>6417.1926934385656</v>
      </c>
      <c r="AN1015">
        <v>450.19052067421308</v>
      </c>
      <c r="AO1015">
        <v>14076.42268238137</v>
      </c>
      <c r="AP1015">
        <v>16532.439497703621</v>
      </c>
      <c r="AQ1015">
        <v>2456.0168153222489</v>
      </c>
      <c r="AR1015">
        <v>9.3655096468266662E-3</v>
      </c>
      <c r="AS1015">
        <v>155.95988538407619</v>
      </c>
      <c r="AT1015">
        <v>113.5963974477592</v>
      </c>
      <c r="AU1015">
        <v>7.9692201491800398</v>
      </c>
      <c r="AV1015">
        <v>249.17919440153631</v>
      </c>
      <c r="AW1015">
        <v>292.65531793714268</v>
      </c>
      <c r="AX1015">
        <v>43.476123535606384</v>
      </c>
      <c r="AY1015">
        <v>1.46575996706786</v>
      </c>
      <c r="AZ1015" t="s">
        <v>133</v>
      </c>
      <c r="BA1015" t="str">
        <f>VLOOKUP($AZ1015,Sheet1!$A$2:$B$58,2,FALSE)</f>
        <v>Isobutanol</v>
      </c>
      <c r="BB1015" t="s">
        <v>192</v>
      </c>
      <c r="BC1015">
        <v>4</v>
      </c>
      <c r="BD1015">
        <v>17</v>
      </c>
      <c r="BE1015">
        <v>32.959000000000003</v>
      </c>
      <c r="BF1015">
        <v>74.120199999999997</v>
      </c>
      <c r="BG1015">
        <f>VLOOKUP($AZ1015,Sheet1!$A$2:$C$58,3,FALSE)</f>
        <v>5.6020000000000003</v>
      </c>
      <c r="BH1015">
        <v>108</v>
      </c>
      <c r="BI1015" t="s">
        <v>245</v>
      </c>
      <c r="BJ1015">
        <v>1.4736632707574731</v>
      </c>
      <c r="BK1015">
        <v>0.30855172413793103</v>
      </c>
      <c r="BL1015">
        <v>0.442547087466724</v>
      </c>
      <c r="BM1015">
        <v>100</v>
      </c>
      <c r="BN1015">
        <v>-0.20804925863411419</v>
      </c>
      <c r="BO1015">
        <v>661.29757990814483</v>
      </c>
      <c r="BP1015">
        <v>98.240672612889881</v>
      </c>
      <c r="BQ1015">
        <v>1.8384361839204959</v>
      </c>
      <c r="BR1015">
        <v>312.53415126648429</v>
      </c>
      <c r="BS1015">
        <v>348.76342864166048</v>
      </c>
      <c r="BT1015">
        <v>0.61710344827586205</v>
      </c>
      <c r="BU1015">
        <v>0</v>
      </c>
      <c r="BV1015">
        <v>38.413991372789823</v>
      </c>
      <c r="BW1015">
        <v>0.85799467387151518</v>
      </c>
      <c r="BX1015">
        <v>36.841581768936827</v>
      </c>
      <c r="BY1015">
        <v>3.8580884825035691</v>
      </c>
      <c r="BZ1015">
        <v>74.923627827073886</v>
      </c>
      <c r="CA1015">
        <v>36.50963645428407</v>
      </c>
      <c r="CB1015">
        <v>0</v>
      </c>
      <c r="CC1015">
        <v>0</v>
      </c>
      <c r="CD1015">
        <v>38.413991372789823</v>
      </c>
      <c r="CE1015">
        <v>51.192364131789247</v>
      </c>
      <c r="CF1015">
        <v>42.064955018218228</v>
      </c>
      <c r="CG1015">
        <v>3.6509636454284071</v>
      </c>
      <c r="CH1015">
        <v>0</v>
      </c>
      <c r="CI1015">
        <v>0</v>
      </c>
      <c r="CJ1015">
        <v>38.413991372789823</v>
      </c>
      <c r="CK1015">
        <v>64.364798856220574</v>
      </c>
      <c r="CL1015">
        <v>20.265284191432801</v>
      </c>
      <c r="CM1015">
        <v>0</v>
      </c>
      <c r="CN1015">
        <v>5.6855232919979457</v>
      </c>
      <c r="CO1015">
        <v>38.413991372789823</v>
      </c>
      <c r="CP1015">
        <v>51.192364131789247</v>
      </c>
      <c r="CQ1015">
        <v>46.126043083931052</v>
      </c>
      <c r="CR1015">
        <v>2.02652841914328</v>
      </c>
      <c r="CS1015">
        <v>0</v>
      </c>
      <c r="CT1015">
        <v>5.6855232919979457</v>
      </c>
      <c r="CU1015">
        <v>38.413991372789823</v>
      </c>
      <c r="CV1015">
        <f t="shared" si="15"/>
        <v>348.76342864166048</v>
      </c>
    </row>
    <row r="1016" spans="1:100" x14ac:dyDescent="0.25">
      <c r="A1016" s="1">
        <v>935</v>
      </c>
      <c r="B1016" t="s">
        <v>103</v>
      </c>
      <c r="C1016" t="s">
        <v>116</v>
      </c>
      <c r="D1016">
        <v>2</v>
      </c>
      <c r="E1016">
        <v>4</v>
      </c>
      <c r="F1016">
        <v>2</v>
      </c>
      <c r="G1016">
        <v>60.050759999999997</v>
      </c>
      <c r="H1016">
        <v>8</v>
      </c>
      <c r="I1016" t="s">
        <v>119</v>
      </c>
      <c r="J1016">
        <v>1.3440000000000001</v>
      </c>
      <c r="K1016">
        <v>500</v>
      </c>
      <c r="L1016">
        <v>100</v>
      </c>
      <c r="N1016" t="s">
        <v>120</v>
      </c>
      <c r="O1016">
        <v>0</v>
      </c>
      <c r="P1016">
        <v>0.25</v>
      </c>
      <c r="Q1016">
        <v>3.2500000000000001E-2</v>
      </c>
      <c r="R1016">
        <v>77.5</v>
      </c>
      <c r="S1016">
        <v>170</v>
      </c>
      <c r="T1016">
        <v>100</v>
      </c>
      <c r="U1016">
        <v>1812.1301775147931</v>
      </c>
      <c r="V1016">
        <v>20</v>
      </c>
      <c r="W1016">
        <v>0.95</v>
      </c>
      <c r="X1016">
        <v>1</v>
      </c>
      <c r="Y1016">
        <v>39084.229027281202</v>
      </c>
      <c r="Z1016">
        <v>195421145.136406</v>
      </c>
      <c r="AA1016">
        <v>262646019.06332961</v>
      </c>
      <c r="AB1016">
        <v>262646.01906332962</v>
      </c>
      <c r="AC1016">
        <v>0</v>
      </c>
      <c r="AD1016">
        <v>2025.3974284251649</v>
      </c>
      <c r="AE1016">
        <v>911428.84279132436</v>
      </c>
      <c r="AF1016">
        <v>911428.84279132436</v>
      </c>
      <c r="AG1016">
        <v>54.731994695539548</v>
      </c>
      <c r="AH1016">
        <v>80.223966742492365</v>
      </c>
      <c r="AI1016">
        <v>80.223966742492365</v>
      </c>
      <c r="AJ1016">
        <v>8535.9956195582126</v>
      </c>
      <c r="AK1016">
        <v>854.70085470085473</v>
      </c>
      <c r="AL1016" t="s">
        <v>123</v>
      </c>
      <c r="AM1016">
        <v>6217.3574225431576</v>
      </c>
      <c r="AN1016">
        <v>436.17131493250889</v>
      </c>
      <c r="AO1016">
        <v>13638.074346223701</v>
      </c>
      <c r="AP1016">
        <v>16044.22521173474</v>
      </c>
      <c r="AQ1016">
        <v>2406.1508655110342</v>
      </c>
      <c r="AR1016">
        <v>9.3655096468266662E-3</v>
      </c>
      <c r="AS1016">
        <v>155.95988538407619</v>
      </c>
      <c r="AT1016">
        <v>113.5963974477592</v>
      </c>
      <c r="AU1016">
        <v>7.9692201491800416</v>
      </c>
      <c r="AV1016">
        <v>249.17919440153631</v>
      </c>
      <c r="AW1016">
        <v>293.14161307265999</v>
      </c>
      <c r="AX1016">
        <v>43.962418671123743</v>
      </c>
      <c r="AY1016">
        <v>1.46575996706786</v>
      </c>
      <c r="AZ1016" t="s">
        <v>132</v>
      </c>
      <c r="BA1016" t="str">
        <f>VLOOKUP($AZ1016,Sheet1!$A$2:$B$58,2,FALSE)</f>
        <v>1,3-Diaminopropane</v>
      </c>
      <c r="BB1016" t="s">
        <v>191</v>
      </c>
      <c r="BC1016">
        <v>3</v>
      </c>
      <c r="BD1016">
        <v>17</v>
      </c>
      <c r="BE1016">
        <v>35.1</v>
      </c>
      <c r="BF1016">
        <v>76.139580000000009</v>
      </c>
      <c r="BG1016">
        <f>VLOOKUP($AZ1016,Sheet1!$A$2:$C$58,3,FALSE)</f>
        <v>6.05</v>
      </c>
      <c r="BH1016">
        <v>139.30000000000001</v>
      </c>
      <c r="BI1016" t="s">
        <v>246</v>
      </c>
      <c r="BJ1016">
        <v>1.474840290155961</v>
      </c>
      <c r="BK1016">
        <v>0.36025974025974</v>
      </c>
      <c r="BL1016">
        <v>0.45677122018060501</v>
      </c>
      <c r="BM1016">
        <v>100</v>
      </c>
      <c r="BN1016">
        <v>-0.65208664745335587</v>
      </c>
      <c r="BO1016">
        <v>641.76900846938941</v>
      </c>
      <c r="BP1016">
        <v>96.246034620441336</v>
      </c>
      <c r="BQ1016">
        <v>1.7341183795437329</v>
      </c>
      <c r="BR1016">
        <v>294.8001245224346</v>
      </c>
      <c r="BS1016">
        <v>346.9688839469548</v>
      </c>
      <c r="BT1016">
        <v>0.54038961038960998</v>
      </c>
      <c r="BU1016">
        <v>0</v>
      </c>
      <c r="BV1016">
        <v>37.217756392966891</v>
      </c>
      <c r="BW1016">
        <v>0.94309822519642572</v>
      </c>
      <c r="BX1016">
        <v>36.871007253899037</v>
      </c>
      <c r="BY1016">
        <v>3.8580884825035691</v>
      </c>
      <c r="BZ1016">
        <v>72.590460634105085</v>
      </c>
      <c r="CA1016">
        <v>35.372704241138187</v>
      </c>
      <c r="CB1016">
        <v>0</v>
      </c>
      <c r="CC1016">
        <v>0</v>
      </c>
      <c r="CD1016">
        <v>37.217756392966891</v>
      </c>
      <c r="CE1016">
        <v>49.598202877365253</v>
      </c>
      <c r="CF1016">
        <v>40.755026817080712</v>
      </c>
      <c r="CG1016">
        <v>3.5372704241138191</v>
      </c>
      <c r="CH1016">
        <v>0</v>
      </c>
      <c r="CI1016">
        <v>0</v>
      </c>
      <c r="CJ1016">
        <v>37.217756392966891</v>
      </c>
      <c r="CK1016">
        <v>62.023198293993907</v>
      </c>
      <c r="CL1016">
        <v>19.115377564044081</v>
      </c>
      <c r="CM1016">
        <v>0</v>
      </c>
      <c r="CN1016">
        <v>5.6900643369829371</v>
      </c>
      <c r="CO1016">
        <v>37.217756392966891</v>
      </c>
      <c r="CP1016">
        <v>49.59820287736526</v>
      </c>
      <c r="CQ1016">
        <v>44.819358486354233</v>
      </c>
      <c r="CR1016">
        <v>1.911537756404408</v>
      </c>
      <c r="CS1016">
        <v>0</v>
      </c>
      <c r="CT1016">
        <v>5.6900643369829371</v>
      </c>
      <c r="CU1016">
        <v>37.217756392966891</v>
      </c>
      <c r="CV1016">
        <f t="shared" si="15"/>
        <v>346.9688839469548</v>
      </c>
    </row>
    <row r="1017" spans="1:100" x14ac:dyDescent="0.25">
      <c r="A1017" s="1">
        <v>107</v>
      </c>
      <c r="B1017" t="s">
        <v>97</v>
      </c>
      <c r="C1017" t="s">
        <v>111</v>
      </c>
      <c r="D1017">
        <v>2</v>
      </c>
      <c r="E1017">
        <v>6</v>
      </c>
      <c r="F1017">
        <v>1</v>
      </c>
      <c r="G1017">
        <v>46.067439999999998</v>
      </c>
      <c r="H1017">
        <v>12</v>
      </c>
      <c r="I1017" t="s">
        <v>119</v>
      </c>
      <c r="J1017">
        <v>1.145</v>
      </c>
      <c r="K1017">
        <v>500</v>
      </c>
      <c r="L1017">
        <v>100</v>
      </c>
      <c r="N1017" t="s">
        <v>120</v>
      </c>
      <c r="O1017">
        <v>0</v>
      </c>
      <c r="P1017">
        <v>0.16666666666666671</v>
      </c>
      <c r="Q1017">
        <v>3.2500000000000001E-2</v>
      </c>
      <c r="R1017">
        <v>77.5</v>
      </c>
      <c r="S1017">
        <v>170</v>
      </c>
      <c r="T1017">
        <v>100</v>
      </c>
      <c r="U1017">
        <v>1812.1301775147931</v>
      </c>
      <c r="V1017">
        <v>20</v>
      </c>
      <c r="W1017">
        <v>0.95</v>
      </c>
      <c r="X1017">
        <v>1</v>
      </c>
      <c r="Y1017">
        <v>71297.507856763055</v>
      </c>
      <c r="Z1017">
        <v>356487539.28381532</v>
      </c>
      <c r="AA1017">
        <v>408178232.47996849</v>
      </c>
      <c r="AB1017">
        <v>408178.23247996852</v>
      </c>
      <c r="AC1017">
        <v>66773.504273504266</v>
      </c>
      <c r="AD1017">
        <v>3694.732956492865</v>
      </c>
      <c r="AE1017">
        <v>1108419.88694786</v>
      </c>
      <c r="AF1017">
        <v>1108419.88694786</v>
      </c>
      <c r="AG1017">
        <v>51.06206663677731</v>
      </c>
      <c r="AH1017">
        <v>97.563118449150593</v>
      </c>
      <c r="AI1017">
        <v>97.563118449150593</v>
      </c>
      <c r="AJ1017">
        <v>13265.79255559898</v>
      </c>
      <c r="AK1017">
        <v>2170.1388888888891</v>
      </c>
      <c r="AL1017" t="s">
        <v>125</v>
      </c>
      <c r="AM1017">
        <v>7561.1416798091714</v>
      </c>
      <c r="AN1017">
        <v>795.66435176675873</v>
      </c>
      <c r="AO1017">
        <v>16585.7301363556</v>
      </c>
      <c r="AP1017">
        <v>23792.737476063801</v>
      </c>
      <c r="AQ1017">
        <v>7207.0073397081978</v>
      </c>
      <c r="AR1017">
        <v>1.1968201501804171E-2</v>
      </c>
      <c r="AS1017">
        <v>259.79740792638279</v>
      </c>
      <c r="AT1017">
        <v>148.07747076894219</v>
      </c>
      <c r="AU1017">
        <v>15.582298253351221</v>
      </c>
      <c r="AV1017">
        <v>324.81509717058287</v>
      </c>
      <c r="AW1017">
        <v>465.95719764556378</v>
      </c>
      <c r="AX1017">
        <v>141.14210047498099</v>
      </c>
      <c r="AY1017">
        <v>1.9106770421798991</v>
      </c>
      <c r="AZ1017" t="s">
        <v>176</v>
      </c>
      <c r="BA1017" t="str">
        <f>VLOOKUP($AZ1017,Sheet1!$A$2:$B$58,2,FALSE)</f>
        <v>Propane (PW1)</v>
      </c>
      <c r="BB1017" t="s">
        <v>223</v>
      </c>
      <c r="BC1017">
        <v>3</v>
      </c>
      <c r="BD1017">
        <v>30.68</v>
      </c>
      <c r="BE1017">
        <v>0</v>
      </c>
      <c r="BF1017">
        <v>44.094819999999999</v>
      </c>
      <c r="BG1017">
        <f>VLOOKUP($AZ1017,Sheet1!$A$2:$C$58,3,FALSE)</f>
        <v>6.666666666666667</v>
      </c>
      <c r="BH1017">
        <v>-42</v>
      </c>
      <c r="BI1017" t="s">
        <v>231</v>
      </c>
      <c r="BJ1017">
        <v>1.4931339016894041</v>
      </c>
      <c r="BK1017">
        <v>0.66725806451612901</v>
      </c>
      <c r="BL1017">
        <v>0.48960023842814498</v>
      </c>
      <c r="BM1017">
        <v>100</v>
      </c>
      <c r="BN1017">
        <v>-1.2656488205487171</v>
      </c>
      <c r="BO1017">
        <v>951.7094990425519</v>
      </c>
      <c r="BP1017">
        <v>288.28029358832788</v>
      </c>
      <c r="BQ1017">
        <v>2.4093908362766201</v>
      </c>
      <c r="BR1017">
        <v>409.59644216702532</v>
      </c>
      <c r="BS1017">
        <v>542.11305687552658</v>
      </c>
      <c r="BT1017">
        <v>1.0008870967741941</v>
      </c>
      <c r="BU1017">
        <v>0</v>
      </c>
      <c r="BV1017">
        <v>62.663368176653123</v>
      </c>
      <c r="BW1017">
        <v>0</v>
      </c>
      <c r="BX1017">
        <v>37.3283475422351</v>
      </c>
      <c r="BY1017">
        <v>3.8580884825035691</v>
      </c>
      <c r="BZ1017">
        <v>111.4419701548308</v>
      </c>
      <c r="CA1017">
        <v>43.017959269234197</v>
      </c>
      <c r="CB1017">
        <v>0</v>
      </c>
      <c r="CC1017">
        <v>5.7606427089435046</v>
      </c>
      <c r="CD1017">
        <v>62.663368176653123</v>
      </c>
      <c r="CE1017">
        <v>83.480296629828587</v>
      </c>
      <c r="CF1017">
        <v>72.725806812520048</v>
      </c>
      <c r="CG1017">
        <v>4.3017959269234209</v>
      </c>
      <c r="CH1017">
        <v>0</v>
      </c>
      <c r="CI1017">
        <v>5.7606427089435046</v>
      </c>
      <c r="CJ1017">
        <v>62.663368176653123</v>
      </c>
      <c r="CK1017">
        <v>94.982990986420816</v>
      </c>
      <c r="CL1017">
        <v>26.55898010082419</v>
      </c>
      <c r="CM1017">
        <v>0</v>
      </c>
      <c r="CN1017">
        <v>5.7606427089435046</v>
      </c>
      <c r="CO1017">
        <v>62.663368176653123</v>
      </c>
      <c r="CP1017">
        <v>77.719653920885094</v>
      </c>
      <c r="CQ1017">
        <v>71.07990889567904</v>
      </c>
      <c r="CR1017">
        <v>2.655898010082419</v>
      </c>
      <c r="CS1017">
        <v>0</v>
      </c>
      <c r="CT1017">
        <v>5.7606427089435046</v>
      </c>
      <c r="CU1017">
        <v>62.663368176653123</v>
      </c>
      <c r="CV1017">
        <f t="shared" si="15"/>
        <v>542.11305687552658</v>
      </c>
    </row>
    <row r="1018" spans="1:100" x14ac:dyDescent="0.25">
      <c r="A1018" s="1">
        <v>794</v>
      </c>
      <c r="B1018" t="s">
        <v>101</v>
      </c>
      <c r="C1018" t="s">
        <v>115</v>
      </c>
      <c r="D1018">
        <v>2</v>
      </c>
      <c r="E1018">
        <v>6</v>
      </c>
      <c r="F1018">
        <v>2</v>
      </c>
      <c r="G1018">
        <v>62.06644</v>
      </c>
      <c r="H1018">
        <v>10</v>
      </c>
      <c r="I1018" t="s">
        <v>119</v>
      </c>
      <c r="J1018">
        <v>1.44</v>
      </c>
      <c r="K1018">
        <v>500</v>
      </c>
      <c r="L1018">
        <v>100</v>
      </c>
      <c r="N1018" t="s">
        <v>120</v>
      </c>
      <c r="O1018">
        <v>0</v>
      </c>
      <c r="P1018">
        <v>0.2</v>
      </c>
      <c r="Q1018">
        <v>3.2500000000000001E-2</v>
      </c>
      <c r="R1018">
        <v>77.5</v>
      </c>
      <c r="S1018">
        <v>170</v>
      </c>
      <c r="T1018">
        <v>100</v>
      </c>
      <c r="U1018">
        <v>1812.1301775147931</v>
      </c>
      <c r="V1018">
        <v>20</v>
      </c>
      <c r="W1018">
        <v>0.95</v>
      </c>
      <c r="X1018">
        <v>1</v>
      </c>
      <c r="Y1018">
        <v>56349.225233808611</v>
      </c>
      <c r="Z1018">
        <v>281746126.16904312</v>
      </c>
      <c r="AA1018">
        <v>405714421.68342203</v>
      </c>
      <c r="AB1018">
        <v>405714.42168342188</v>
      </c>
      <c r="AC1018">
        <v>0</v>
      </c>
      <c r="AD1018">
        <v>2920.092802716993</v>
      </c>
      <c r="AE1018">
        <v>1051233.4089781169</v>
      </c>
      <c r="AF1018">
        <v>1051233.4089781169</v>
      </c>
      <c r="AG1018">
        <v>65.246315304335795</v>
      </c>
      <c r="AH1018">
        <v>92.529564658253889</v>
      </c>
      <c r="AI1018">
        <v>92.529564658253889</v>
      </c>
      <c r="AJ1018">
        <v>13185.718704711209</v>
      </c>
      <c r="AK1018">
        <v>854.70085470085473</v>
      </c>
      <c r="AL1018" t="s">
        <v>123</v>
      </c>
      <c r="AM1018">
        <v>7171.0412610146768</v>
      </c>
      <c r="AN1018">
        <v>628.84483786293379</v>
      </c>
      <c r="AO1018">
        <v>15730.02599190316</v>
      </c>
      <c r="AP1018">
        <v>21840.305658289679</v>
      </c>
      <c r="AQ1018">
        <v>6110.2796663865174</v>
      </c>
      <c r="AR1018">
        <v>1.2543093276999999E-2</v>
      </c>
      <c r="AS1018">
        <v>202.09139233698599</v>
      </c>
      <c r="AT1018">
        <v>109.90722200274411</v>
      </c>
      <c r="AU1018">
        <v>9.63801304226517</v>
      </c>
      <c r="AV1018">
        <v>241.0868095544065</v>
      </c>
      <c r="AW1018">
        <v>334.73623079583058</v>
      </c>
      <c r="AX1018">
        <v>93.649421241424108</v>
      </c>
      <c r="AY1018">
        <v>1.4181577032612149</v>
      </c>
      <c r="AZ1018" t="s">
        <v>135</v>
      </c>
      <c r="BA1018" t="str">
        <f>VLOOKUP($AZ1018,Sheet1!$A$2:$B$58,2,FALSE)</f>
        <v>Isopropanol</v>
      </c>
      <c r="BB1018" t="s">
        <v>193</v>
      </c>
      <c r="BC1018">
        <v>3</v>
      </c>
      <c r="BD1018">
        <v>17</v>
      </c>
      <c r="BE1018">
        <v>30.446999999999999</v>
      </c>
      <c r="BF1018">
        <v>60.093820000000001</v>
      </c>
      <c r="BG1018">
        <f>VLOOKUP($AZ1018,Sheet1!$A$2:$C$58,3,FALSE)</f>
        <v>6.04</v>
      </c>
      <c r="BH1018">
        <v>82.5</v>
      </c>
      <c r="BI1018" t="s">
        <v>243</v>
      </c>
      <c r="BJ1018">
        <v>1.5041204481951249</v>
      </c>
      <c r="BK1018">
        <v>0.395740740740741</v>
      </c>
      <c r="BL1018">
        <v>0.38316339985468401</v>
      </c>
      <c r="BM1018">
        <v>100</v>
      </c>
      <c r="BN1018">
        <v>-0.96769601772968838</v>
      </c>
      <c r="BO1018">
        <v>873.61222633158718</v>
      </c>
      <c r="BP1018">
        <v>244.41118665546071</v>
      </c>
      <c r="BQ1018">
        <v>2.197062138135029</v>
      </c>
      <c r="BR1018">
        <v>373.50056348295499</v>
      </c>
      <c r="BS1018">
        <v>500.11166284863219</v>
      </c>
      <c r="BT1018">
        <v>0.59361111111111153</v>
      </c>
      <c r="BU1018">
        <v>0</v>
      </c>
      <c r="BV1018">
        <v>44.367494406948332</v>
      </c>
      <c r="BW1018">
        <v>0.68624564913973907</v>
      </c>
      <c r="BX1018">
        <v>37.603011204878143</v>
      </c>
      <c r="BY1018">
        <v>3.8580884825035691</v>
      </c>
      <c r="BZ1018">
        <v>85.166037001128743</v>
      </c>
      <c r="CA1018">
        <v>40.798542594180411</v>
      </c>
      <c r="CB1018">
        <v>0</v>
      </c>
      <c r="CC1018">
        <v>0</v>
      </c>
      <c r="CD1018">
        <v>44.367494406948332</v>
      </c>
      <c r="CE1018">
        <v>58.646984314911478</v>
      </c>
      <c r="CF1018">
        <v>48.447348666366373</v>
      </c>
      <c r="CG1018">
        <v>4.0798542594180409</v>
      </c>
      <c r="CH1018">
        <v>0</v>
      </c>
      <c r="CI1018">
        <v>0</v>
      </c>
      <c r="CJ1018">
        <v>44.367494406948332</v>
      </c>
      <c r="CK1018">
        <v>74.388981700094973</v>
      </c>
      <c r="CL1018">
        <v>24.21845751566693</v>
      </c>
      <c r="CM1018">
        <v>0</v>
      </c>
      <c r="CN1018">
        <v>5.8030297774797193</v>
      </c>
      <c r="CO1018">
        <v>44.367494406948332</v>
      </c>
      <c r="CP1018">
        <v>58.646984314911478</v>
      </c>
      <c r="CQ1018">
        <v>52.592369935994753</v>
      </c>
      <c r="CR1018">
        <v>2.4218457515666931</v>
      </c>
      <c r="CS1018">
        <v>0</v>
      </c>
      <c r="CT1018">
        <v>5.8030297774797193</v>
      </c>
      <c r="CU1018">
        <v>44.367494406948332</v>
      </c>
      <c r="CV1018">
        <f t="shared" si="15"/>
        <v>500.11166284863219</v>
      </c>
    </row>
    <row r="1019" spans="1:100" x14ac:dyDescent="0.25">
      <c r="A1019" s="1">
        <v>795</v>
      </c>
      <c r="B1019" t="s">
        <v>101</v>
      </c>
      <c r="C1019" t="s">
        <v>115</v>
      </c>
      <c r="D1019">
        <v>2</v>
      </c>
      <c r="E1019">
        <v>6</v>
      </c>
      <c r="F1019">
        <v>2</v>
      </c>
      <c r="G1019">
        <v>62.06644</v>
      </c>
      <c r="H1019">
        <v>10</v>
      </c>
      <c r="I1019" t="s">
        <v>119</v>
      </c>
      <c r="J1019">
        <v>1.44</v>
      </c>
      <c r="K1019">
        <v>500</v>
      </c>
      <c r="L1019">
        <v>100</v>
      </c>
      <c r="N1019" t="s">
        <v>120</v>
      </c>
      <c r="O1019">
        <v>0</v>
      </c>
      <c r="P1019">
        <v>0.2</v>
      </c>
      <c r="Q1019">
        <v>3.2500000000000001E-2</v>
      </c>
      <c r="R1019">
        <v>77.5</v>
      </c>
      <c r="S1019">
        <v>170</v>
      </c>
      <c r="T1019">
        <v>100</v>
      </c>
      <c r="U1019">
        <v>1812.1301775147931</v>
      </c>
      <c r="V1019">
        <v>20</v>
      </c>
      <c r="W1019">
        <v>0.95</v>
      </c>
      <c r="X1019">
        <v>1</v>
      </c>
      <c r="Y1019">
        <v>56487.397921965792</v>
      </c>
      <c r="Z1019">
        <v>282436989.60982889</v>
      </c>
      <c r="AA1019">
        <v>406709265.03815359</v>
      </c>
      <c r="AB1019">
        <v>406709.26503815362</v>
      </c>
      <c r="AC1019">
        <v>0</v>
      </c>
      <c r="AD1019">
        <v>2927.2530976553121</v>
      </c>
      <c r="AE1019">
        <v>1053811.115155912</v>
      </c>
      <c r="AF1019">
        <v>1053811.115155912</v>
      </c>
      <c r="AG1019">
        <v>65.406304350157512</v>
      </c>
      <c r="AH1019">
        <v>92.756454356023411</v>
      </c>
      <c r="AI1019">
        <v>92.756454356023411</v>
      </c>
      <c r="AJ1019">
        <v>13218.05111373999</v>
      </c>
      <c r="AK1019">
        <v>854.70085470085473</v>
      </c>
      <c r="AL1019" t="s">
        <v>123</v>
      </c>
      <c r="AM1019">
        <v>7188.6252125918136</v>
      </c>
      <c r="AN1019">
        <v>630.38681437318326</v>
      </c>
      <c r="AO1019">
        <v>15768.597240523981</v>
      </c>
      <c r="AP1019">
        <v>21891.76399540584</v>
      </c>
      <c r="AQ1019">
        <v>6123.1667548818641</v>
      </c>
      <c r="AR1019">
        <v>1.2543093276999999E-2</v>
      </c>
      <c r="AS1019">
        <v>202.09139233698599</v>
      </c>
      <c r="AT1019">
        <v>109.90722200274421</v>
      </c>
      <c r="AU1019">
        <v>9.63801304226517</v>
      </c>
      <c r="AV1019">
        <v>241.08680955440661</v>
      </c>
      <c r="AW1019">
        <v>334.70418811933871</v>
      </c>
      <c r="AX1019">
        <v>93.617378564932153</v>
      </c>
      <c r="AY1019">
        <v>1.4181577032612149</v>
      </c>
      <c r="AZ1019" t="s">
        <v>140</v>
      </c>
      <c r="BA1019" t="str">
        <f>VLOOKUP($AZ1019,Sheet1!$A$2:$B$58,2,FALSE)</f>
        <v>1-Propanol (PW2)</v>
      </c>
      <c r="BB1019" t="s">
        <v>193</v>
      </c>
      <c r="BC1019">
        <v>3</v>
      </c>
      <c r="BD1019">
        <v>17</v>
      </c>
      <c r="BE1019">
        <v>30.68</v>
      </c>
      <c r="BF1019">
        <v>60.093820000000001</v>
      </c>
      <c r="BG1019">
        <f>VLOOKUP($AZ1019,Sheet1!$A$2:$C$58,3,FALSE)</f>
        <v>6.01</v>
      </c>
      <c r="BH1019">
        <v>97</v>
      </c>
      <c r="BI1019" t="s">
        <v>243</v>
      </c>
      <c r="BJ1019">
        <v>1.5131960419548649</v>
      </c>
      <c r="BK1019">
        <v>0.394772727272728</v>
      </c>
      <c r="BL1019">
        <v>0.382226151567296</v>
      </c>
      <c r="BM1019">
        <v>100</v>
      </c>
      <c r="BN1019">
        <v>-0.9759446828146584</v>
      </c>
      <c r="BO1019">
        <v>875.67055981623378</v>
      </c>
      <c r="BP1019">
        <v>244.9266701952746</v>
      </c>
      <c r="BQ1019">
        <v>2.1970621322860722</v>
      </c>
      <c r="BR1019">
        <v>373.50056248863228</v>
      </c>
      <c r="BS1019">
        <v>502.16999732760149</v>
      </c>
      <c r="BT1019">
        <v>0.59215909090909202</v>
      </c>
      <c r="BU1019">
        <v>0</v>
      </c>
      <c r="BV1019">
        <v>44.47628695810711</v>
      </c>
      <c r="BW1019">
        <v>0.68980578412262594</v>
      </c>
      <c r="BX1019">
        <v>37.829901048871633</v>
      </c>
      <c r="BY1019">
        <v>3.8580884825035691</v>
      </c>
      <c r="BZ1019">
        <v>85.374870755689045</v>
      </c>
      <c r="CA1019">
        <v>40.898583797581942</v>
      </c>
      <c r="CB1019">
        <v>0</v>
      </c>
      <c r="CC1019">
        <v>0</v>
      </c>
      <c r="CD1019">
        <v>44.47628695810711</v>
      </c>
      <c r="CE1019">
        <v>58.790791287260788</v>
      </c>
      <c r="CF1019">
        <v>48.566145337865301</v>
      </c>
      <c r="CG1019">
        <v>4.0898583797581933</v>
      </c>
      <c r="CH1019">
        <v>0</v>
      </c>
      <c r="CI1019">
        <v>0</v>
      </c>
      <c r="CJ1019">
        <v>44.47628695810711</v>
      </c>
      <c r="CK1019">
        <v>74.532788630536373</v>
      </c>
      <c r="CL1019">
        <v>24.21845745119321</v>
      </c>
      <c r="CM1019">
        <v>0</v>
      </c>
      <c r="CN1019">
        <v>5.8380442212360517</v>
      </c>
      <c r="CO1019">
        <v>44.47628695810711</v>
      </c>
      <c r="CP1019">
        <v>58.790791287260788</v>
      </c>
      <c r="CQ1019">
        <v>52.736176924462477</v>
      </c>
      <c r="CR1019">
        <v>2.4218457451193212</v>
      </c>
      <c r="CS1019">
        <v>0</v>
      </c>
      <c r="CT1019">
        <v>5.8380442212360517</v>
      </c>
      <c r="CU1019">
        <v>44.47628695810711</v>
      </c>
      <c r="CV1019">
        <f t="shared" si="15"/>
        <v>502.16999732760149</v>
      </c>
    </row>
    <row r="1020" spans="1:100" x14ac:dyDescent="0.25">
      <c r="A1020" s="1">
        <v>1009</v>
      </c>
      <c r="B1020" t="s">
        <v>104</v>
      </c>
      <c r="C1020" t="s">
        <v>117</v>
      </c>
      <c r="D1020">
        <v>2</v>
      </c>
      <c r="E1020">
        <v>4</v>
      </c>
      <c r="F1020">
        <v>2</v>
      </c>
      <c r="G1020">
        <v>60.050759999999997</v>
      </c>
      <c r="H1020">
        <v>8</v>
      </c>
      <c r="I1020" t="s">
        <v>119</v>
      </c>
      <c r="J1020">
        <v>1.131</v>
      </c>
      <c r="K1020">
        <v>500</v>
      </c>
      <c r="L1020">
        <v>100</v>
      </c>
      <c r="N1020" t="s">
        <v>120</v>
      </c>
      <c r="O1020">
        <v>0</v>
      </c>
      <c r="P1020">
        <v>0.25</v>
      </c>
      <c r="Q1020">
        <v>3.2500000000000001E-2</v>
      </c>
      <c r="R1020">
        <v>77.5</v>
      </c>
      <c r="S1020">
        <v>170</v>
      </c>
      <c r="T1020">
        <v>100</v>
      </c>
      <c r="U1020">
        <v>1812.1301775147931</v>
      </c>
      <c r="V1020">
        <v>20</v>
      </c>
      <c r="W1020">
        <v>0.95</v>
      </c>
      <c r="X1020">
        <v>1</v>
      </c>
      <c r="Y1020">
        <v>46910.255912054963</v>
      </c>
      <c r="Z1020">
        <v>234551279.56027481</v>
      </c>
      <c r="AA1020">
        <v>265277497.1826708</v>
      </c>
      <c r="AB1020">
        <v>265277.49718267069</v>
      </c>
      <c r="AC1020">
        <v>0</v>
      </c>
      <c r="AD1020">
        <v>2430.95269001528</v>
      </c>
      <c r="AE1020">
        <v>1093928.710506876</v>
      </c>
      <c r="AF1020">
        <v>1093928.710506876</v>
      </c>
      <c r="AG1020">
        <v>65.691250451757881</v>
      </c>
      <c r="AH1020">
        <v>96.28760509881522</v>
      </c>
      <c r="AI1020">
        <v>96.28760509881522</v>
      </c>
      <c r="AJ1020">
        <v>8621.5186584368003</v>
      </c>
      <c r="AK1020">
        <v>854.70085470085473</v>
      </c>
      <c r="AL1020" t="s">
        <v>123</v>
      </c>
      <c r="AM1020">
        <v>7462.2893951581791</v>
      </c>
      <c r="AN1020">
        <v>523.50803672498148</v>
      </c>
      <c r="AO1020">
        <v>16368.892866798589</v>
      </c>
      <c r="AP1020">
        <v>17462.01694502082</v>
      </c>
      <c r="AQ1020">
        <v>1093.124078222228</v>
      </c>
      <c r="AR1020">
        <v>7.8812436090483322E-3</v>
      </c>
      <c r="AS1020">
        <v>131.2430285486534</v>
      </c>
      <c r="AT1020">
        <v>113.5963974477592</v>
      </c>
      <c r="AU1020">
        <v>7.9692201491800416</v>
      </c>
      <c r="AV1020">
        <v>249.17919440153631</v>
      </c>
      <c r="AW1020">
        <v>265.81952428877128</v>
      </c>
      <c r="AX1020">
        <v>16.640329887234969</v>
      </c>
      <c r="AY1020">
        <v>1.4657599670678609</v>
      </c>
      <c r="AZ1020" t="s">
        <v>163</v>
      </c>
      <c r="BA1020" t="str">
        <f>VLOOKUP($AZ1020,Sheet1!$A$2:$B$58,2,FALSE)</f>
        <v>Catechol</v>
      </c>
      <c r="BB1020" t="s">
        <v>211</v>
      </c>
      <c r="BC1020">
        <v>6</v>
      </c>
      <c r="BD1020">
        <v>14.6</v>
      </c>
      <c r="BE1020">
        <v>0</v>
      </c>
      <c r="BF1020">
        <v>110.10924</v>
      </c>
      <c r="BG1020">
        <f>VLOOKUP($AZ1020,Sheet1!$A$2:$C$58,3,FALSE)</f>
        <v>4.333333333333333</v>
      </c>
      <c r="BH1020">
        <v>245</v>
      </c>
      <c r="BI1020" t="s">
        <v>247</v>
      </c>
      <c r="BJ1020">
        <v>1.519084043750514</v>
      </c>
      <c r="BK1020">
        <v>0.20406876790830999</v>
      </c>
      <c r="BL1020">
        <v>0.38056818568797701</v>
      </c>
      <c r="BM1020">
        <v>100</v>
      </c>
      <c r="BN1020">
        <v>-0.95922712505875418</v>
      </c>
      <c r="BO1020">
        <v>698.4806778008325</v>
      </c>
      <c r="BP1020">
        <v>43.72496312888898</v>
      </c>
      <c r="BQ1020">
        <v>2.3324201602020951</v>
      </c>
      <c r="BR1020">
        <v>396.51142723435618</v>
      </c>
      <c r="BS1020">
        <v>301.96925056647632</v>
      </c>
      <c r="BT1020">
        <v>0.61220630372493001</v>
      </c>
      <c r="BU1020">
        <v>0</v>
      </c>
      <c r="BV1020">
        <v>38.363690263826612</v>
      </c>
      <c r="BW1020">
        <v>0</v>
      </c>
      <c r="BX1020">
        <v>37.977101093762862</v>
      </c>
      <c r="BY1020">
        <v>3.8580884825035691</v>
      </c>
      <c r="BZ1020">
        <v>80.819244576922699</v>
      </c>
      <c r="CA1020">
        <v>42.455554313096101</v>
      </c>
      <c r="CB1020">
        <v>0</v>
      </c>
      <c r="CC1020">
        <v>0</v>
      </c>
      <c r="CD1020">
        <v>38.363690263826612</v>
      </c>
      <c r="CE1020">
        <v>53.223134273410238</v>
      </c>
      <c r="CF1020">
        <v>42.609245695136217</v>
      </c>
      <c r="CG1020">
        <v>4.2455554313096107</v>
      </c>
      <c r="CH1020">
        <v>0</v>
      </c>
      <c r="CI1020">
        <v>0</v>
      </c>
      <c r="CJ1020">
        <v>38.363690263826612</v>
      </c>
      <c r="CK1020">
        <v>69.934974792503496</v>
      </c>
      <c r="CL1020">
        <v>25.710523875528079</v>
      </c>
      <c r="CM1020">
        <v>0</v>
      </c>
      <c r="CN1020">
        <v>5.860760653148807</v>
      </c>
      <c r="CO1020">
        <v>38.363690263826612</v>
      </c>
      <c r="CP1020">
        <v>53.223134273410238</v>
      </c>
      <c r="CQ1020">
        <v>46.795503304528218</v>
      </c>
      <c r="CR1020">
        <v>2.571052387552808</v>
      </c>
      <c r="CS1020">
        <v>0</v>
      </c>
      <c r="CT1020">
        <v>5.860760653148807</v>
      </c>
      <c r="CU1020">
        <v>38.363690263826612</v>
      </c>
      <c r="CV1020">
        <f t="shared" si="15"/>
        <v>301.96925056647632</v>
      </c>
    </row>
    <row r="1021" spans="1:100" x14ac:dyDescent="0.25">
      <c r="A1021" s="1">
        <v>654</v>
      </c>
      <c r="B1021" t="s">
        <v>100</v>
      </c>
      <c r="C1021" t="s">
        <v>114</v>
      </c>
      <c r="D1021">
        <v>1</v>
      </c>
      <c r="E1021">
        <v>0</v>
      </c>
      <c r="F1021">
        <v>1</v>
      </c>
      <c r="G1021">
        <v>28.009699999999999</v>
      </c>
      <c r="H1021">
        <v>2</v>
      </c>
      <c r="I1021" t="s">
        <v>119</v>
      </c>
      <c r="J1021">
        <v>1.333</v>
      </c>
      <c r="K1021">
        <v>500</v>
      </c>
      <c r="L1021">
        <v>100</v>
      </c>
      <c r="N1021" t="s">
        <v>110</v>
      </c>
      <c r="O1021">
        <v>0</v>
      </c>
      <c r="P1021">
        <v>0.5</v>
      </c>
      <c r="Q1021">
        <v>3.2500000000000001E-2</v>
      </c>
      <c r="R1021">
        <v>77.5</v>
      </c>
      <c r="S1021">
        <v>170</v>
      </c>
      <c r="T1021">
        <v>100</v>
      </c>
      <c r="U1021">
        <v>1812.1301775147931</v>
      </c>
      <c r="V1021">
        <v>20</v>
      </c>
      <c r="W1021">
        <v>0.95</v>
      </c>
      <c r="X1021">
        <v>1</v>
      </c>
      <c r="Y1021">
        <v>22849.963529050809</v>
      </c>
      <c r="Z1021">
        <v>114249817.645254</v>
      </c>
      <c r="AA1021">
        <v>152295006.92112359</v>
      </c>
      <c r="AB1021">
        <v>152295.0069211236</v>
      </c>
      <c r="AC1021">
        <v>0</v>
      </c>
      <c r="AD1021">
        <v>1184.1159087222679</v>
      </c>
      <c r="AE1021">
        <v>2131408.6357000829</v>
      </c>
      <c r="AF1021">
        <v>2131408.6357000829</v>
      </c>
      <c r="AG1021">
        <v>59.700116463368623</v>
      </c>
      <c r="AH1021">
        <v>93.803294057160613</v>
      </c>
      <c r="AI1021">
        <v>93.803294057160613</v>
      </c>
      <c r="AJ1021">
        <v>4949.5877249365176</v>
      </c>
      <c r="AK1021">
        <v>854.70085470085473</v>
      </c>
      <c r="AL1021" t="s">
        <v>123</v>
      </c>
      <c r="AM1021">
        <v>7269.7552894299479</v>
      </c>
      <c r="AN1021">
        <v>255.00051777071619</v>
      </c>
      <c r="AO1021">
        <v>15946.559989717311</v>
      </c>
      <c r="AP1021">
        <v>13329.044386838041</v>
      </c>
      <c r="AQ1021">
        <v>-2617.515602879268</v>
      </c>
      <c r="AR1021">
        <v>2.322214352533472E-3</v>
      </c>
      <c r="AS1021">
        <v>82.907505347557148</v>
      </c>
      <c r="AT1021">
        <v>121.7712078315726</v>
      </c>
      <c r="AU1021">
        <v>4.2713571241888939</v>
      </c>
      <c r="AV1021">
        <v>267.11103653377211</v>
      </c>
      <c r="AW1021">
        <v>223.2666396055794</v>
      </c>
      <c r="AX1021">
        <v>-43.844396928192737</v>
      </c>
      <c r="AY1021">
        <v>1.57124139137513</v>
      </c>
      <c r="AZ1021" t="s">
        <v>129</v>
      </c>
      <c r="BA1021" t="str">
        <f>VLOOKUP($AZ1021,Sheet1!$A$2:$B$58,2,FALSE)</f>
        <v>Citrate</v>
      </c>
      <c r="BB1021" t="s">
        <v>188</v>
      </c>
      <c r="BC1021">
        <v>6</v>
      </c>
      <c r="BD1021">
        <v>10</v>
      </c>
      <c r="BE1021">
        <v>0</v>
      </c>
      <c r="BF1021">
        <v>189.09639999999999</v>
      </c>
      <c r="BG1021">
        <f>VLOOKUP($AZ1021,Sheet1!$A$2:$C$58,3,FALSE)</f>
        <v>2.5</v>
      </c>
      <c r="BI1021" t="s">
        <v>241</v>
      </c>
      <c r="BJ1021">
        <v>1.526938136701157</v>
      </c>
      <c r="BK1021">
        <v>6.2028985507246399E-2</v>
      </c>
      <c r="BL1021">
        <v>0.41875965209112698</v>
      </c>
      <c r="BM1021">
        <v>100</v>
      </c>
      <c r="BN1021">
        <v>0</v>
      </c>
      <c r="BO1021">
        <v>533.1617754735214</v>
      </c>
      <c r="BP1021">
        <v>-104.7006241151707</v>
      </c>
      <c r="BQ1021">
        <v>2.2251936255852658</v>
      </c>
      <c r="BR1021">
        <v>378.28291634949528</v>
      </c>
      <c r="BS1021">
        <v>154.87885912402609</v>
      </c>
      <c r="BT1021">
        <v>0.37217391304347841</v>
      </c>
      <c r="BU1021">
        <v>0</v>
      </c>
      <c r="BV1021">
        <v>23.88004658534744</v>
      </c>
      <c r="BW1021">
        <v>0</v>
      </c>
      <c r="BX1021">
        <v>38.173453417528933</v>
      </c>
      <c r="BY1021">
        <v>1.1023109950010199</v>
      </c>
      <c r="BZ1021">
        <v>65.240207547956231</v>
      </c>
      <c r="CA1021">
        <v>41.360160962608781</v>
      </c>
      <c r="CB1021">
        <v>0</v>
      </c>
      <c r="CC1021">
        <v>0</v>
      </c>
      <c r="CD1021">
        <v>23.88004658534744</v>
      </c>
      <c r="CE1021">
        <v>38.356102922260511</v>
      </c>
      <c r="CF1021">
        <v>28.016062681608322</v>
      </c>
      <c r="CG1021">
        <v>4.1360160962608781</v>
      </c>
      <c r="CH1021">
        <v>0</v>
      </c>
      <c r="CI1021">
        <v>0</v>
      </c>
      <c r="CJ1021">
        <v>23.88004658534744</v>
      </c>
      <c r="CK1021">
        <v>50.09176127700772</v>
      </c>
      <c r="CL1021">
        <v>24.52855399488822</v>
      </c>
      <c r="CM1021">
        <v>0</v>
      </c>
      <c r="CN1021">
        <v>1.683160696772056</v>
      </c>
      <c r="CO1021">
        <v>23.88004658534744</v>
      </c>
      <c r="CP1021">
        <v>34.148201180330368</v>
      </c>
      <c r="CQ1021">
        <v>28.016062681608322</v>
      </c>
      <c r="CR1021">
        <v>2.452855399488822</v>
      </c>
      <c r="CS1021">
        <v>0</v>
      </c>
      <c r="CT1021">
        <v>1.683160696772056</v>
      </c>
      <c r="CU1021">
        <v>23.88004658534744</v>
      </c>
      <c r="CV1021">
        <f t="shared" si="15"/>
        <v>154.87885912402609</v>
      </c>
    </row>
    <row r="1022" spans="1:100" x14ac:dyDescent="0.25">
      <c r="A1022" s="1">
        <v>1292</v>
      </c>
      <c r="B1022" t="s">
        <v>110</v>
      </c>
      <c r="C1022" t="s">
        <v>118</v>
      </c>
      <c r="D1022">
        <v>1</v>
      </c>
      <c r="E1022">
        <v>1</v>
      </c>
      <c r="F1022">
        <v>2</v>
      </c>
      <c r="G1022">
        <v>45.016539999999999</v>
      </c>
      <c r="H1022">
        <v>2</v>
      </c>
      <c r="I1022" t="s">
        <v>119</v>
      </c>
      <c r="J1022">
        <v>1.4</v>
      </c>
      <c r="K1022">
        <v>500</v>
      </c>
      <c r="L1022">
        <v>100</v>
      </c>
      <c r="N1022" t="s">
        <v>114</v>
      </c>
      <c r="O1022">
        <v>0</v>
      </c>
      <c r="P1022">
        <v>0.5</v>
      </c>
      <c r="Q1022">
        <v>3.2500000000000001E-2</v>
      </c>
      <c r="R1022">
        <v>77.5</v>
      </c>
      <c r="S1022">
        <v>170</v>
      </c>
      <c r="T1022">
        <v>100</v>
      </c>
      <c r="U1022">
        <v>1812.1301775147931</v>
      </c>
      <c r="V1022">
        <v>20</v>
      </c>
      <c r="W1022">
        <v>0.95</v>
      </c>
      <c r="X1022">
        <v>1</v>
      </c>
      <c r="Y1022">
        <v>23363.93281815006</v>
      </c>
      <c r="Z1022">
        <v>116819664.09075031</v>
      </c>
      <c r="AA1022">
        <v>163547529.72705039</v>
      </c>
      <c r="AB1022">
        <v>163547.52972705039</v>
      </c>
      <c r="AC1022">
        <v>0</v>
      </c>
      <c r="AD1022">
        <v>1210.7504900441741</v>
      </c>
      <c r="AE1022">
        <v>2179350.8820795142</v>
      </c>
      <c r="AF1022">
        <v>2179350.8820795142</v>
      </c>
      <c r="AG1022">
        <v>98.10683615716772</v>
      </c>
      <c r="AH1022">
        <v>95.913232320319395</v>
      </c>
      <c r="AI1022">
        <v>95.913232320319395</v>
      </c>
      <c r="AJ1022">
        <v>5315.2947161291368</v>
      </c>
      <c r="AK1022">
        <v>854.70085470085473</v>
      </c>
      <c r="AL1022" t="s">
        <v>123</v>
      </c>
      <c r="AM1022">
        <v>7433.2755048247527</v>
      </c>
      <c r="AN1022">
        <v>260.73630087916308</v>
      </c>
      <c r="AO1022">
        <v>16305.2494944543</v>
      </c>
      <c r="AP1022">
        <v>13864.007376533909</v>
      </c>
      <c r="AQ1022">
        <v>-2441.242117920388</v>
      </c>
      <c r="AR1022">
        <v>2.4389348038611099E-3</v>
      </c>
      <c r="AS1022">
        <v>54.178637537694158</v>
      </c>
      <c r="AT1022">
        <v>75.767151362588052</v>
      </c>
      <c r="AU1022">
        <v>2.657677192458455</v>
      </c>
      <c r="AV1022">
        <v>166.1989126663222</v>
      </c>
      <c r="AW1022">
        <v>141.31540593484931</v>
      </c>
      <c r="AX1022">
        <v>-24.88350673147286</v>
      </c>
      <c r="AY1022">
        <v>0.9776406627430716</v>
      </c>
      <c r="AZ1022" t="s">
        <v>129</v>
      </c>
      <c r="BA1022" t="str">
        <f>VLOOKUP($AZ1022,Sheet1!$A$2:$B$58,2,FALSE)</f>
        <v>Citrate</v>
      </c>
      <c r="BB1022" t="s">
        <v>188</v>
      </c>
      <c r="BC1022">
        <v>6</v>
      </c>
      <c r="BD1022">
        <v>5.5</v>
      </c>
      <c r="BE1022">
        <v>0</v>
      </c>
      <c r="BF1022">
        <v>189.09639999999999</v>
      </c>
      <c r="BG1022">
        <f>VLOOKUP($AZ1022,Sheet1!$A$2:$C$58,3,FALSE)</f>
        <v>2.5</v>
      </c>
      <c r="BI1022" t="s">
        <v>253</v>
      </c>
      <c r="BJ1022">
        <v>1.526938136701157</v>
      </c>
      <c r="BK1022">
        <v>6.2028985507246399E-2</v>
      </c>
      <c r="BL1022">
        <v>0.254824240381678</v>
      </c>
      <c r="BM1022">
        <v>100</v>
      </c>
      <c r="BN1022">
        <v>0</v>
      </c>
      <c r="BO1022">
        <v>554.56029506135633</v>
      </c>
      <c r="BP1022">
        <v>-97.6496847168155</v>
      </c>
      <c r="BQ1022">
        <v>2.3095911561116171</v>
      </c>
      <c r="BR1022">
        <v>392.63049653897491</v>
      </c>
      <c r="BS1022">
        <v>161.92979852238139</v>
      </c>
      <c r="BT1022">
        <v>0.37217391304347841</v>
      </c>
      <c r="BU1022">
        <v>0</v>
      </c>
      <c r="BV1022">
        <v>21.583503954576891</v>
      </c>
      <c r="BW1022">
        <v>0</v>
      </c>
      <c r="BX1022">
        <v>38.173453417528933</v>
      </c>
      <c r="BY1022">
        <v>1.1023109950010199</v>
      </c>
      <c r="BZ1022">
        <v>63.873988175686989</v>
      </c>
      <c r="CA1022">
        <v>42.290484221110091</v>
      </c>
      <c r="CB1022">
        <v>0</v>
      </c>
      <c r="CC1022">
        <v>0</v>
      </c>
      <c r="CD1022">
        <v>21.583503954576891</v>
      </c>
      <c r="CE1022">
        <v>36.385173431965427</v>
      </c>
      <c r="CF1022">
        <v>25.812552376687901</v>
      </c>
      <c r="CG1022">
        <v>4.229048422111009</v>
      </c>
      <c r="CH1022">
        <v>0</v>
      </c>
      <c r="CI1022">
        <v>0</v>
      </c>
      <c r="CJ1022">
        <v>21.583503954576891</v>
      </c>
      <c r="CK1022">
        <v>48.725541904738492</v>
      </c>
      <c r="CL1022">
        <v>25.458877253389542</v>
      </c>
      <c r="CM1022">
        <v>0</v>
      </c>
      <c r="CN1022">
        <v>1.683160696772056</v>
      </c>
      <c r="CO1022">
        <v>21.583503954576891</v>
      </c>
      <c r="CP1022">
        <v>32.177271690035283</v>
      </c>
      <c r="CQ1022">
        <v>25.812552376687901</v>
      </c>
      <c r="CR1022">
        <v>2.5458877253389529</v>
      </c>
      <c r="CS1022">
        <v>0</v>
      </c>
      <c r="CT1022">
        <v>1.683160696772056</v>
      </c>
      <c r="CU1022">
        <v>21.583503954576891</v>
      </c>
      <c r="CV1022">
        <f t="shared" si="15"/>
        <v>161.92979852238139</v>
      </c>
    </row>
    <row r="1023" spans="1:100" x14ac:dyDescent="0.25">
      <c r="A1023" s="1">
        <v>626</v>
      </c>
      <c r="B1023" t="s">
        <v>100</v>
      </c>
      <c r="C1023" t="s">
        <v>114</v>
      </c>
      <c r="D1023">
        <v>1</v>
      </c>
      <c r="E1023">
        <v>0</v>
      </c>
      <c r="F1023">
        <v>1</v>
      </c>
      <c r="G1023">
        <v>28.009699999999999</v>
      </c>
      <c r="H1023">
        <v>2</v>
      </c>
      <c r="I1023" t="s">
        <v>119</v>
      </c>
      <c r="J1023">
        <v>1.333</v>
      </c>
      <c r="K1023">
        <v>500</v>
      </c>
      <c r="L1023">
        <v>100</v>
      </c>
      <c r="N1023" t="s">
        <v>110</v>
      </c>
      <c r="O1023">
        <v>0</v>
      </c>
      <c r="P1023">
        <v>0.5</v>
      </c>
      <c r="Q1023">
        <v>3.2500000000000001E-2</v>
      </c>
      <c r="R1023">
        <v>77.5</v>
      </c>
      <c r="S1023">
        <v>170</v>
      </c>
      <c r="T1023">
        <v>100</v>
      </c>
      <c r="U1023">
        <v>1812.1301775147931</v>
      </c>
      <c r="V1023">
        <v>20</v>
      </c>
      <c r="W1023">
        <v>0.95</v>
      </c>
      <c r="X1023">
        <v>1</v>
      </c>
      <c r="Y1023">
        <v>22849.963529050921</v>
      </c>
      <c r="Z1023">
        <v>114249817.6452546</v>
      </c>
      <c r="AA1023">
        <v>152295006.92112431</v>
      </c>
      <c r="AB1023">
        <v>152295.00692112441</v>
      </c>
      <c r="AC1023">
        <v>0</v>
      </c>
      <c r="AD1023">
        <v>1184.1159087222741</v>
      </c>
      <c r="AE1023">
        <v>2131408.6357000931</v>
      </c>
      <c r="AF1023">
        <v>2131408.6357000931</v>
      </c>
      <c r="AG1023">
        <v>59.700116463368893</v>
      </c>
      <c r="AH1023">
        <v>93.803294057161082</v>
      </c>
      <c r="AI1023">
        <v>93.803294057161082</v>
      </c>
      <c r="AJ1023">
        <v>4949.5877249365412</v>
      </c>
      <c r="AK1023">
        <v>854.70085470085473</v>
      </c>
      <c r="AL1023" t="s">
        <v>123</v>
      </c>
      <c r="AM1023">
        <v>7269.7552894299843</v>
      </c>
      <c r="AN1023">
        <v>255.00051777071749</v>
      </c>
      <c r="AO1023">
        <v>15946.55998971738</v>
      </c>
      <c r="AP1023">
        <v>13329.044386838101</v>
      </c>
      <c r="AQ1023">
        <v>-2617.5156028792858</v>
      </c>
      <c r="AR1023">
        <v>2.322214352533472E-3</v>
      </c>
      <c r="AS1023">
        <v>82.907505347557162</v>
      </c>
      <c r="AT1023">
        <v>121.7712078315726</v>
      </c>
      <c r="AU1023">
        <v>4.2713571241888966</v>
      </c>
      <c r="AV1023">
        <v>267.11103653377222</v>
      </c>
      <c r="AW1023">
        <v>223.26663960557929</v>
      </c>
      <c r="AX1023">
        <v>-43.844396928192879</v>
      </c>
      <c r="AY1023">
        <v>1.5712413913751311</v>
      </c>
      <c r="AZ1023" t="s">
        <v>129</v>
      </c>
      <c r="BA1023" t="str">
        <f>VLOOKUP($AZ1023,Sheet1!$A$2:$B$58,2,FALSE)</f>
        <v>Citrate</v>
      </c>
      <c r="BB1023" t="s">
        <v>188</v>
      </c>
      <c r="BC1023">
        <v>6</v>
      </c>
      <c r="BD1023">
        <v>10.362951914365899</v>
      </c>
      <c r="BE1023">
        <v>0</v>
      </c>
      <c r="BF1023">
        <v>189.09639999999999</v>
      </c>
      <c r="BG1023">
        <f>VLOOKUP($AZ1023,Sheet1!$A$2:$C$58,3,FALSE)</f>
        <v>2.5</v>
      </c>
      <c r="BI1023" t="s">
        <v>240</v>
      </c>
      <c r="BJ1023">
        <v>1.5269381367011621</v>
      </c>
      <c r="BK1023">
        <v>6.2028985507246198E-2</v>
      </c>
      <c r="BL1023">
        <v>0.41875965209112498</v>
      </c>
      <c r="BM1023">
        <v>100</v>
      </c>
      <c r="BN1023">
        <v>0</v>
      </c>
      <c r="BO1023">
        <v>533.1617754735239</v>
      </c>
      <c r="BP1023">
        <v>-104.70062411517149</v>
      </c>
      <c r="BQ1023">
        <v>2.2251936255852809</v>
      </c>
      <c r="BR1023">
        <v>378.28291634949773</v>
      </c>
      <c r="BS1023">
        <v>154.87885912402621</v>
      </c>
      <c r="BT1023">
        <v>0.37217391304347719</v>
      </c>
      <c r="BU1023">
        <v>0</v>
      </c>
      <c r="BV1023">
        <v>24.746777447677449</v>
      </c>
      <c r="BW1023">
        <v>0</v>
      </c>
      <c r="BX1023">
        <v>38.173453417529061</v>
      </c>
      <c r="BY1023">
        <v>1.1023109950010199</v>
      </c>
      <c r="BZ1023">
        <v>66.106938410286432</v>
      </c>
      <c r="CA1023">
        <v>41.360160962608987</v>
      </c>
      <c r="CB1023">
        <v>0</v>
      </c>
      <c r="CC1023">
        <v>0</v>
      </c>
      <c r="CD1023">
        <v>24.746777447677449</v>
      </c>
      <c r="CE1023">
        <v>39.222833784590591</v>
      </c>
      <c r="CF1023">
        <v>28.882793543938341</v>
      </c>
      <c r="CG1023">
        <v>4.1360160962608994</v>
      </c>
      <c r="CH1023">
        <v>0</v>
      </c>
      <c r="CI1023">
        <v>0</v>
      </c>
      <c r="CJ1023">
        <v>24.746777447677449</v>
      </c>
      <c r="CK1023">
        <v>50.958492139337878</v>
      </c>
      <c r="CL1023">
        <v>24.52855399488837</v>
      </c>
      <c r="CM1023">
        <v>0</v>
      </c>
      <c r="CN1023">
        <v>1.6831606967720609</v>
      </c>
      <c r="CO1023">
        <v>24.746777447677449</v>
      </c>
      <c r="CP1023">
        <v>35.01493204266044</v>
      </c>
      <c r="CQ1023">
        <v>28.882793543938341</v>
      </c>
      <c r="CR1023">
        <v>2.4528553994888371</v>
      </c>
      <c r="CS1023">
        <v>0</v>
      </c>
      <c r="CT1023">
        <v>1.6831606967720609</v>
      </c>
      <c r="CU1023">
        <v>24.746777447677449</v>
      </c>
      <c r="CV1023">
        <f t="shared" si="15"/>
        <v>154.87885912402621</v>
      </c>
    </row>
    <row r="1024" spans="1:100" x14ac:dyDescent="0.25">
      <c r="A1024" s="1">
        <v>799</v>
      </c>
      <c r="B1024" t="s">
        <v>101</v>
      </c>
      <c r="C1024" t="s">
        <v>115</v>
      </c>
      <c r="D1024">
        <v>2</v>
      </c>
      <c r="E1024">
        <v>6</v>
      </c>
      <c r="F1024">
        <v>2</v>
      </c>
      <c r="G1024">
        <v>62.06644</v>
      </c>
      <c r="H1024">
        <v>10</v>
      </c>
      <c r="I1024" t="s">
        <v>119</v>
      </c>
      <c r="J1024">
        <v>1.44</v>
      </c>
      <c r="K1024">
        <v>500</v>
      </c>
      <c r="L1024">
        <v>100</v>
      </c>
      <c r="N1024" t="s">
        <v>120</v>
      </c>
      <c r="O1024">
        <v>0</v>
      </c>
      <c r="P1024">
        <v>0.2</v>
      </c>
      <c r="Q1024">
        <v>3.2500000000000001E-2</v>
      </c>
      <c r="R1024">
        <v>77.5</v>
      </c>
      <c r="S1024">
        <v>170</v>
      </c>
      <c r="T1024">
        <v>100</v>
      </c>
      <c r="U1024">
        <v>1812.1301775147931</v>
      </c>
      <c r="V1024">
        <v>20</v>
      </c>
      <c r="W1024">
        <v>0.95</v>
      </c>
      <c r="X1024">
        <v>1</v>
      </c>
      <c r="Y1024">
        <v>61266.247087668708</v>
      </c>
      <c r="Z1024">
        <v>306331235.43834358</v>
      </c>
      <c r="AA1024">
        <v>441116979.03121477</v>
      </c>
      <c r="AB1024">
        <v>441116.97903121478</v>
      </c>
      <c r="AC1024">
        <v>0</v>
      </c>
      <c r="AD1024">
        <v>3174.8995026615448</v>
      </c>
      <c r="AE1024">
        <v>1142963.8209581559</v>
      </c>
      <c r="AF1024">
        <v>1142963.8209581559</v>
      </c>
      <c r="AG1024">
        <v>70.939695415670144</v>
      </c>
      <c r="AH1024">
        <v>100.6036755207369</v>
      </c>
      <c r="AI1024">
        <v>100.6036755207369</v>
      </c>
      <c r="AJ1024">
        <v>14336.301818514479</v>
      </c>
      <c r="AK1024">
        <v>854.70085470085473</v>
      </c>
      <c r="AL1024" t="s">
        <v>123</v>
      </c>
      <c r="AM1024">
        <v>7796.7848528571094</v>
      </c>
      <c r="AN1024">
        <v>683.71770963054735</v>
      </c>
      <c r="AO1024">
        <v>17102.624838525269</v>
      </c>
      <c r="AP1024">
        <v>23671.505235702989</v>
      </c>
      <c r="AQ1024">
        <v>6568.8803971777197</v>
      </c>
      <c r="AR1024">
        <v>1.2543093276999999E-2</v>
      </c>
      <c r="AS1024">
        <v>202.09139233698599</v>
      </c>
      <c r="AT1024">
        <v>109.90722200274411</v>
      </c>
      <c r="AU1024">
        <v>9.63801304226517</v>
      </c>
      <c r="AV1024">
        <v>241.0868095544065</v>
      </c>
      <c r="AW1024">
        <v>333.684900914786</v>
      </c>
      <c r="AX1024">
        <v>92.59809136037947</v>
      </c>
      <c r="AY1024">
        <v>1.4181577032612149</v>
      </c>
      <c r="AZ1024" t="s">
        <v>142</v>
      </c>
      <c r="BA1024" t="str">
        <f>VLOOKUP($AZ1024,Sheet1!$A$2:$B$58,2,FALSE)</f>
        <v>2-Methyl-1-Butanol</v>
      </c>
      <c r="BB1024" t="s">
        <v>196</v>
      </c>
      <c r="BC1024">
        <v>5</v>
      </c>
      <c r="BD1024">
        <v>17</v>
      </c>
      <c r="BE1024">
        <v>34.96</v>
      </c>
      <c r="BF1024">
        <v>88.14658</v>
      </c>
      <c r="BG1024">
        <f>VLOOKUP($AZ1024,Sheet1!$A$2:$C$58,3,FALSE)</f>
        <v>6.02</v>
      </c>
      <c r="BH1024">
        <v>129</v>
      </c>
      <c r="BI1024" t="s">
        <v>243</v>
      </c>
      <c r="BJ1024">
        <v>1.5277396571340121</v>
      </c>
      <c r="BK1024">
        <v>0.248142857142857</v>
      </c>
      <c r="BL1024">
        <v>0.35241200083412899</v>
      </c>
      <c r="BM1024">
        <v>100</v>
      </c>
      <c r="BN1024">
        <v>-0.93474907130710727</v>
      </c>
      <c r="BO1024">
        <v>946.86020942811945</v>
      </c>
      <c r="BP1024">
        <v>262.75521588710859</v>
      </c>
      <c r="BQ1024">
        <v>2.4964073636954631</v>
      </c>
      <c r="BR1024">
        <v>424.38925182822868</v>
      </c>
      <c r="BS1024">
        <v>522.47095759989065</v>
      </c>
      <c r="BT1024">
        <v>0.6203571428571425</v>
      </c>
      <c r="BU1024">
        <v>0</v>
      </c>
      <c r="BV1024">
        <v>48.238992882655687</v>
      </c>
      <c r="BW1024">
        <v>0.72472491465653821</v>
      </c>
      <c r="BX1024">
        <v>38.193491428350299</v>
      </c>
      <c r="BY1024">
        <v>3.8580884825035691</v>
      </c>
      <c r="BZ1024">
        <v>92.597607948264979</v>
      </c>
      <c r="CA1024">
        <v>44.358615065609293</v>
      </c>
      <c r="CB1024">
        <v>0</v>
      </c>
      <c r="CC1024">
        <v>0</v>
      </c>
      <c r="CD1024">
        <v>48.238992882655687</v>
      </c>
      <c r="CE1024">
        <v>63.764508155618941</v>
      </c>
      <c r="CF1024">
        <v>52.67485438921662</v>
      </c>
      <c r="CG1024">
        <v>4.4358615065609284</v>
      </c>
      <c r="CH1024">
        <v>0</v>
      </c>
      <c r="CI1024">
        <v>0</v>
      </c>
      <c r="CJ1024">
        <v>48.238992882655687</v>
      </c>
      <c r="CK1024">
        <v>81.651320508138568</v>
      </c>
      <c r="CL1024">
        <v>27.51817285003019</v>
      </c>
      <c r="CM1024">
        <v>0</v>
      </c>
      <c r="CN1024">
        <v>5.894154775452682</v>
      </c>
      <c r="CO1024">
        <v>48.238992882655687</v>
      </c>
      <c r="CP1024">
        <v>63.764508155618941</v>
      </c>
      <c r="CQ1024">
        <v>56.884964943111399</v>
      </c>
      <c r="CR1024">
        <v>2.7518172850030189</v>
      </c>
      <c r="CS1024">
        <v>0</v>
      </c>
      <c r="CT1024">
        <v>5.894154775452682</v>
      </c>
      <c r="CU1024">
        <v>48.238992882655687</v>
      </c>
      <c r="CV1024">
        <f t="shared" si="15"/>
        <v>522.47095759989065</v>
      </c>
    </row>
    <row r="1025" spans="1:100" x14ac:dyDescent="0.25">
      <c r="A1025" s="1">
        <v>1012</v>
      </c>
      <c r="B1025" t="s">
        <v>104</v>
      </c>
      <c r="C1025" t="s">
        <v>117</v>
      </c>
      <c r="D1025">
        <v>2</v>
      </c>
      <c r="E1025">
        <v>4</v>
      </c>
      <c r="F1025">
        <v>2</v>
      </c>
      <c r="G1025">
        <v>60.050759999999997</v>
      </c>
      <c r="H1025">
        <v>8</v>
      </c>
      <c r="I1025" t="s">
        <v>119</v>
      </c>
      <c r="J1025">
        <v>1.131</v>
      </c>
      <c r="K1025">
        <v>500</v>
      </c>
      <c r="L1025">
        <v>100</v>
      </c>
      <c r="N1025" t="s">
        <v>120</v>
      </c>
      <c r="O1025">
        <v>0</v>
      </c>
      <c r="P1025">
        <v>0.25</v>
      </c>
      <c r="Q1025">
        <v>3.2500000000000001E-2</v>
      </c>
      <c r="R1025">
        <v>77.5</v>
      </c>
      <c r="S1025">
        <v>170</v>
      </c>
      <c r="T1025">
        <v>100</v>
      </c>
      <c r="U1025">
        <v>1812.1301775147931</v>
      </c>
      <c r="V1025">
        <v>20</v>
      </c>
      <c r="W1025">
        <v>0.95</v>
      </c>
      <c r="X1025">
        <v>1</v>
      </c>
      <c r="Y1025">
        <v>47606.729293669967</v>
      </c>
      <c r="Z1025">
        <v>238033646.46834981</v>
      </c>
      <c r="AA1025">
        <v>269216054.15570372</v>
      </c>
      <c r="AB1025">
        <v>269216.05415570369</v>
      </c>
      <c r="AC1025">
        <v>0</v>
      </c>
      <c r="AD1025">
        <v>2467.0448794020781</v>
      </c>
      <c r="AE1025">
        <v>1110170.1957309351</v>
      </c>
      <c r="AF1025">
        <v>1110170.1957309351</v>
      </c>
      <c r="AG1025">
        <v>66.666563982991406</v>
      </c>
      <c r="AH1025">
        <v>97.717180628236903</v>
      </c>
      <c r="AI1025">
        <v>97.717180628236903</v>
      </c>
      <c r="AJ1025">
        <v>8749.5217600603701</v>
      </c>
      <c r="AK1025">
        <v>854.70085470085473</v>
      </c>
      <c r="AL1025" t="s">
        <v>123</v>
      </c>
      <c r="AM1025">
        <v>7573.0814986883597</v>
      </c>
      <c r="AN1025">
        <v>531.28052496985561</v>
      </c>
      <c r="AO1025">
        <v>16611.920706800269</v>
      </c>
      <c r="AP1025">
        <v>17708.584638419441</v>
      </c>
      <c r="AQ1025">
        <v>1096.663931619169</v>
      </c>
      <c r="AR1025">
        <v>7.8812436090483339E-3</v>
      </c>
      <c r="AS1025">
        <v>131.2430285486534</v>
      </c>
      <c r="AT1025">
        <v>113.5963974477592</v>
      </c>
      <c r="AU1025">
        <v>7.9692201491800416</v>
      </c>
      <c r="AV1025">
        <v>249.17919440153631</v>
      </c>
      <c r="AW1025">
        <v>265.62917871299652</v>
      </c>
      <c r="AX1025">
        <v>16.449984311460209</v>
      </c>
      <c r="AY1025">
        <v>1.46575996706786</v>
      </c>
      <c r="AZ1025" t="s">
        <v>164</v>
      </c>
      <c r="BA1025" t="str">
        <f>VLOOKUP($AZ1025,Sheet1!$A$2:$B$58,2,FALSE)</f>
        <v>Coumaric Acid</v>
      </c>
      <c r="BB1025" t="s">
        <v>212</v>
      </c>
      <c r="BC1025">
        <v>9</v>
      </c>
      <c r="BD1025">
        <v>14.6</v>
      </c>
      <c r="BE1025">
        <v>0</v>
      </c>
      <c r="BF1025">
        <v>163.14818</v>
      </c>
      <c r="BG1025">
        <f>VLOOKUP($AZ1025,Sheet1!$A$2:$C$58,3,FALSE)</f>
        <v>4.1111111111111107</v>
      </c>
      <c r="BH1025">
        <v>346</v>
      </c>
      <c r="BI1025" t="s">
        <v>247</v>
      </c>
      <c r="BJ1025">
        <v>1.547614074398004</v>
      </c>
      <c r="BK1025">
        <v>0.135711775043937</v>
      </c>
      <c r="BL1025">
        <v>0.37500057759656302</v>
      </c>
      <c r="BM1025">
        <v>100</v>
      </c>
      <c r="BN1025">
        <v>-1.0272114073701051</v>
      </c>
      <c r="BO1025">
        <v>708.34338553677753</v>
      </c>
      <c r="BP1025">
        <v>43.866557264766683</v>
      </c>
      <c r="BQ1025">
        <v>2.3610731507314719</v>
      </c>
      <c r="BR1025">
        <v>401.38243562435031</v>
      </c>
      <c r="BS1025">
        <v>306.96094991242728</v>
      </c>
      <c r="BT1025">
        <v>0.61070298769771647</v>
      </c>
      <c r="BU1025">
        <v>0</v>
      </c>
      <c r="BV1025">
        <v>38.933273366066977</v>
      </c>
      <c r="BW1025">
        <v>0</v>
      </c>
      <c r="BX1025">
        <v>38.690351859950098</v>
      </c>
      <c r="BY1025">
        <v>3.8580884825035691</v>
      </c>
      <c r="BZ1025">
        <v>82.019162408869448</v>
      </c>
      <c r="CA1025">
        <v>43.085889042802471</v>
      </c>
      <c r="CB1025">
        <v>0</v>
      </c>
      <c r="CC1025">
        <v>0</v>
      </c>
      <c r="CD1025">
        <v>38.933273366066977</v>
      </c>
      <c r="CE1025">
        <v>54.013334531047853</v>
      </c>
      <c r="CF1025">
        <v>43.241862270347227</v>
      </c>
      <c r="CG1025">
        <v>4.3085889042802474</v>
      </c>
      <c r="CH1025">
        <v>0</v>
      </c>
      <c r="CI1025">
        <v>0</v>
      </c>
      <c r="CJ1025">
        <v>38.933273366066977</v>
      </c>
      <c r="CK1025">
        <v>70.930474342392358</v>
      </c>
      <c r="CL1025">
        <v>26.02636894053002</v>
      </c>
      <c r="CM1025">
        <v>0</v>
      </c>
      <c r="CN1025">
        <v>5.9708320357953593</v>
      </c>
      <c r="CO1025">
        <v>38.933273366066977</v>
      </c>
      <c r="CP1025">
        <v>54.013334531047853</v>
      </c>
      <c r="CQ1025">
        <v>47.506742295915338</v>
      </c>
      <c r="CR1025">
        <v>2.6026368940530018</v>
      </c>
      <c r="CS1025">
        <v>0</v>
      </c>
      <c r="CT1025">
        <v>5.9708320357953593</v>
      </c>
      <c r="CU1025">
        <v>38.933273366066977</v>
      </c>
      <c r="CV1025">
        <f t="shared" si="15"/>
        <v>306.96094991242728</v>
      </c>
    </row>
    <row r="1026" spans="1:100" x14ac:dyDescent="0.25">
      <c r="A1026" s="1">
        <v>1010</v>
      </c>
      <c r="B1026" t="s">
        <v>104</v>
      </c>
      <c r="C1026" t="s">
        <v>117</v>
      </c>
      <c r="D1026">
        <v>2</v>
      </c>
      <c r="E1026">
        <v>4</v>
      </c>
      <c r="F1026">
        <v>2</v>
      </c>
      <c r="G1026">
        <v>60.050759999999997</v>
      </c>
      <c r="H1026">
        <v>8</v>
      </c>
      <c r="I1026" t="s">
        <v>119</v>
      </c>
      <c r="J1026">
        <v>1.131</v>
      </c>
      <c r="K1026">
        <v>500</v>
      </c>
      <c r="L1026">
        <v>100</v>
      </c>
      <c r="N1026" t="s">
        <v>120</v>
      </c>
      <c r="O1026">
        <v>0</v>
      </c>
      <c r="P1026">
        <v>0.25</v>
      </c>
      <c r="Q1026">
        <v>3.2500000000000001E-2</v>
      </c>
      <c r="R1026">
        <v>77.5</v>
      </c>
      <c r="S1026">
        <v>170</v>
      </c>
      <c r="T1026">
        <v>100</v>
      </c>
      <c r="U1026">
        <v>1812.1301775147931</v>
      </c>
      <c r="V1026">
        <v>20</v>
      </c>
      <c r="W1026">
        <v>0.95</v>
      </c>
      <c r="X1026">
        <v>1</v>
      </c>
      <c r="Y1026">
        <v>44975.260840300733</v>
      </c>
      <c r="Z1026">
        <v>224876304.20150369</v>
      </c>
      <c r="AA1026">
        <v>254335100.05190071</v>
      </c>
      <c r="AB1026">
        <v>254335.10005190069</v>
      </c>
      <c r="AC1026">
        <v>0</v>
      </c>
      <c r="AD1026">
        <v>2330.6786372864731</v>
      </c>
      <c r="AE1026">
        <v>1048805.386778913</v>
      </c>
      <c r="AF1026">
        <v>1048805.386778913</v>
      </c>
      <c r="AG1026">
        <v>62.981560568167659</v>
      </c>
      <c r="AH1026">
        <v>92.315850144279892</v>
      </c>
      <c r="AI1026">
        <v>92.315850144279892</v>
      </c>
      <c r="AJ1026">
        <v>8265.8907516867712</v>
      </c>
      <c r="AK1026">
        <v>854.70085470085473</v>
      </c>
      <c r="AL1026" t="s">
        <v>123</v>
      </c>
      <c r="AM1026">
        <v>7154.4783861816913</v>
      </c>
      <c r="AN1026">
        <v>501.9139215066449</v>
      </c>
      <c r="AO1026">
        <v>15693.69452452758</v>
      </c>
      <c r="AP1026">
        <v>16776.983914075961</v>
      </c>
      <c r="AQ1026">
        <v>1083.2893895483789</v>
      </c>
      <c r="AR1026">
        <v>7.8812436090483339E-3</v>
      </c>
      <c r="AS1026">
        <v>131.2430285486534</v>
      </c>
      <c r="AT1026">
        <v>113.5963974477592</v>
      </c>
      <c r="AU1026">
        <v>7.9692201491800416</v>
      </c>
      <c r="AV1026">
        <v>249.17919440153631</v>
      </c>
      <c r="AW1026">
        <v>266.37929836491588</v>
      </c>
      <c r="AX1026">
        <v>17.200103963379629</v>
      </c>
      <c r="AY1026">
        <v>1.46575996706786</v>
      </c>
      <c r="AZ1026" t="s">
        <v>135</v>
      </c>
      <c r="BA1026" t="str">
        <f>VLOOKUP($AZ1026,Sheet1!$A$2:$B$58,2,FALSE)</f>
        <v>Isopropanol</v>
      </c>
      <c r="BB1026" t="s">
        <v>193</v>
      </c>
      <c r="BC1026">
        <v>3</v>
      </c>
      <c r="BD1026">
        <v>14.6</v>
      </c>
      <c r="BE1026">
        <v>30.446999999999999</v>
      </c>
      <c r="BF1026">
        <v>60.093820000000001</v>
      </c>
      <c r="BG1026">
        <f>VLOOKUP($AZ1026,Sheet1!$A$2:$C$58,3,FALSE)</f>
        <v>6.04</v>
      </c>
      <c r="BH1026">
        <v>82.5</v>
      </c>
      <c r="BI1026" t="s">
        <v>247</v>
      </c>
      <c r="BJ1026">
        <v>1.558601328594317</v>
      </c>
      <c r="BK1026">
        <v>0.39</v>
      </c>
      <c r="BL1026">
        <v>0.39694157741520902</v>
      </c>
      <c r="BM1026">
        <v>100</v>
      </c>
      <c r="BN1026">
        <v>-0.33451965780448151</v>
      </c>
      <c r="BO1026">
        <v>671.07935656303835</v>
      </c>
      <c r="BP1026">
        <v>43.331575581934999</v>
      </c>
      <c r="BQ1026">
        <v>2.1340326771768789</v>
      </c>
      <c r="BR1026">
        <v>362.78555512006949</v>
      </c>
      <c r="BS1026">
        <v>308.29380144296891</v>
      </c>
      <c r="BT1026">
        <v>0.58499999999999996</v>
      </c>
      <c r="BU1026">
        <v>0</v>
      </c>
      <c r="BV1026">
        <v>36.781231371809923</v>
      </c>
      <c r="BW1026">
        <v>0.82778631558636084</v>
      </c>
      <c r="BX1026">
        <v>38.965033214857911</v>
      </c>
      <c r="BY1026">
        <v>3.8580884825035691</v>
      </c>
      <c r="BZ1026">
        <v>77.485542022572389</v>
      </c>
      <c r="CA1026">
        <v>40.70431065076248</v>
      </c>
      <c r="CB1026">
        <v>0</v>
      </c>
      <c r="CC1026">
        <v>0</v>
      </c>
      <c r="CD1026">
        <v>36.781231371809923</v>
      </c>
      <c r="CE1026">
        <v>51.027740099576782</v>
      </c>
      <c r="CF1026">
        <v>40.851662436886173</v>
      </c>
      <c r="CG1026">
        <v>4.0704310650762476</v>
      </c>
      <c r="CH1026">
        <v>0</v>
      </c>
      <c r="CI1026">
        <v>0</v>
      </c>
      <c r="CJ1026">
        <v>36.781231371809923</v>
      </c>
      <c r="CK1026">
        <v>66.318130043909761</v>
      </c>
      <c r="CL1026">
        <v>23.52367683743536</v>
      </c>
      <c r="CM1026">
        <v>0</v>
      </c>
      <c r="CN1026">
        <v>6.0132218346644928</v>
      </c>
      <c r="CO1026">
        <v>36.781231371809923</v>
      </c>
      <c r="CP1026">
        <v>51.027740099576782</v>
      </c>
      <c r="CQ1026">
        <v>45.146820890217953</v>
      </c>
      <c r="CR1026">
        <v>2.3523676837435361</v>
      </c>
      <c r="CS1026">
        <v>0</v>
      </c>
      <c r="CT1026">
        <v>6.0132218346644928</v>
      </c>
      <c r="CU1026">
        <v>36.781231371809923</v>
      </c>
      <c r="CV1026">
        <f t="shared" ref="CV1026:CV1089" si="16">IF(BS1026&lt;0,1.1,BS1026)</f>
        <v>308.29380144296891</v>
      </c>
    </row>
    <row r="1027" spans="1:100" x14ac:dyDescent="0.25">
      <c r="A1027" s="1">
        <v>1264</v>
      </c>
      <c r="B1027" t="s">
        <v>109</v>
      </c>
      <c r="C1027" t="s">
        <v>118</v>
      </c>
      <c r="D1027">
        <v>1</v>
      </c>
      <c r="E1027">
        <v>1</v>
      </c>
      <c r="F1027">
        <v>2</v>
      </c>
      <c r="G1027">
        <v>45.016539999999999</v>
      </c>
      <c r="H1027">
        <v>2</v>
      </c>
      <c r="I1027" t="s">
        <v>119</v>
      </c>
      <c r="J1027">
        <v>1.4</v>
      </c>
      <c r="K1027">
        <v>500</v>
      </c>
      <c r="L1027">
        <v>66.666666666666657</v>
      </c>
      <c r="N1027" t="s">
        <v>121</v>
      </c>
      <c r="O1027">
        <v>33.333333333333343</v>
      </c>
      <c r="P1027">
        <v>0.33333333333333331</v>
      </c>
      <c r="Q1027">
        <v>3.2500000000000001E-2</v>
      </c>
      <c r="R1027">
        <v>77.5</v>
      </c>
      <c r="S1027">
        <v>170</v>
      </c>
      <c r="T1027">
        <v>100</v>
      </c>
      <c r="U1027">
        <v>1812.1301775147931</v>
      </c>
      <c r="V1027">
        <v>20</v>
      </c>
      <c r="W1027">
        <v>0.95</v>
      </c>
      <c r="X1027">
        <v>1</v>
      </c>
      <c r="Y1027">
        <v>59607.856535081759</v>
      </c>
      <c r="Z1027">
        <v>298039282.67540878</v>
      </c>
      <c r="AA1027">
        <v>417254995.74557233</v>
      </c>
      <c r="AB1027">
        <v>417254.99574557232</v>
      </c>
      <c r="AC1027">
        <v>0</v>
      </c>
      <c r="AD1027">
        <v>3088.959468941302</v>
      </c>
      <c r="AE1027">
        <v>5560127.0440943446</v>
      </c>
      <c r="AF1027">
        <v>3706751.362729562</v>
      </c>
      <c r="AG1027">
        <v>166.8651209903698</v>
      </c>
      <c r="AH1027">
        <v>163.134127473728</v>
      </c>
      <c r="AI1027">
        <v>163.134127473728</v>
      </c>
      <c r="AJ1027">
        <v>13560.7873617311</v>
      </c>
      <c r="AK1027">
        <v>854.70085470085473</v>
      </c>
      <c r="AL1027" t="s">
        <v>123</v>
      </c>
      <c r="AM1027">
        <v>12642.89487921392</v>
      </c>
      <c r="AN1027">
        <v>665.21043940938989</v>
      </c>
      <c r="AO1027">
        <v>27732.801670533761</v>
      </c>
      <c r="AP1027">
        <v>27723.593535055272</v>
      </c>
      <c r="AQ1027">
        <v>-9.2081354784968426</v>
      </c>
      <c r="AR1027">
        <v>3.6584022057916678E-3</v>
      </c>
      <c r="AS1027">
        <v>79.48462356265901</v>
      </c>
      <c r="AT1027">
        <v>74.104527518253605</v>
      </c>
      <c r="AU1027">
        <v>3.8990362400061058</v>
      </c>
      <c r="AV1027">
        <v>162.5518668142337</v>
      </c>
      <c r="AW1027">
        <v>162.49789463970589</v>
      </c>
      <c r="AX1027">
        <v>-5.3972174527836703E-2</v>
      </c>
      <c r="AY1027">
        <v>0.97764066274307182</v>
      </c>
      <c r="AZ1027" t="s">
        <v>146</v>
      </c>
      <c r="BA1027" t="str">
        <f>VLOOKUP($AZ1027,Sheet1!$A$2:$B$58,2,FALSE)</f>
        <v>Shikimate</v>
      </c>
      <c r="BB1027" t="s">
        <v>199</v>
      </c>
      <c r="BC1027">
        <v>7</v>
      </c>
      <c r="BD1027">
        <v>8.1456827881222953</v>
      </c>
      <c r="BE1027">
        <v>0</v>
      </c>
      <c r="BF1027">
        <v>173.14045999999999</v>
      </c>
      <c r="BG1027">
        <f>VLOOKUP($AZ1027,Sheet1!$A$2:$C$58,3,FALSE)</f>
        <v>3.8571428571428572</v>
      </c>
      <c r="BH1027">
        <v>400.5</v>
      </c>
      <c r="BI1027" t="s">
        <v>252</v>
      </c>
      <c r="BJ1027">
        <v>1.5611812121672359</v>
      </c>
      <c r="BK1027">
        <v>4.0704225352112697E-2</v>
      </c>
      <c r="BL1027">
        <v>0.14982160352997201</v>
      </c>
      <c r="BM1027">
        <v>100</v>
      </c>
      <c r="BN1027">
        <v>0</v>
      </c>
      <c r="BO1027">
        <v>1084.609233989396</v>
      </c>
      <c r="BP1027">
        <v>-0.36024293730803308</v>
      </c>
      <c r="BQ1027">
        <v>4.9641838867818846</v>
      </c>
      <c r="BR1027">
        <v>843.9112607529205</v>
      </c>
      <c r="BS1027">
        <v>240.69797323647501</v>
      </c>
      <c r="BT1027">
        <v>0.28492957746478892</v>
      </c>
      <c r="BU1027">
        <v>0</v>
      </c>
      <c r="BV1027">
        <v>54.369213759567998</v>
      </c>
      <c r="BW1027">
        <v>0</v>
      </c>
      <c r="BX1027">
        <v>39.029530304180902</v>
      </c>
      <c r="BY1027">
        <v>1.1023109950010199</v>
      </c>
      <c r="BZ1027">
        <v>126.2990307092433</v>
      </c>
      <c r="CA1027">
        <v>71.929816949675327</v>
      </c>
      <c r="CB1027">
        <v>0</v>
      </c>
      <c r="CC1027">
        <v>0</v>
      </c>
      <c r="CD1027">
        <v>54.369213759567998</v>
      </c>
      <c r="CE1027">
        <v>79.544649691954362</v>
      </c>
      <c r="CF1027">
        <v>61.562195454535527</v>
      </c>
      <c r="CG1027">
        <v>7.1929816949675329</v>
      </c>
      <c r="CH1027">
        <v>0</v>
      </c>
      <c r="CI1027">
        <v>0</v>
      </c>
      <c r="CJ1027">
        <v>54.369213759567998</v>
      </c>
      <c r="CK1027">
        <v>110.8108657709946</v>
      </c>
      <c r="CL1027">
        <v>54.720744796065681</v>
      </c>
      <c r="CM1027">
        <v>0</v>
      </c>
      <c r="CN1027">
        <v>1.7209072153609639</v>
      </c>
      <c r="CO1027">
        <v>54.369213759567998</v>
      </c>
      <c r="CP1027">
        <v>75.242381653551945</v>
      </c>
      <c r="CQ1027">
        <v>61.562195454535527</v>
      </c>
      <c r="CR1027">
        <v>5.4720744796065688</v>
      </c>
      <c r="CS1027">
        <v>0</v>
      </c>
      <c r="CT1027">
        <v>1.7209072153609639</v>
      </c>
      <c r="CU1027">
        <v>54.369213759567998</v>
      </c>
      <c r="CV1027">
        <f t="shared" si="16"/>
        <v>240.69797323647501</v>
      </c>
    </row>
    <row r="1028" spans="1:100" x14ac:dyDescent="0.25">
      <c r="A1028" s="1">
        <v>1114</v>
      </c>
      <c r="B1028" t="s">
        <v>106</v>
      </c>
      <c r="C1028" t="s">
        <v>114</v>
      </c>
      <c r="D1028">
        <v>1</v>
      </c>
      <c r="E1028">
        <v>0</v>
      </c>
      <c r="F1028">
        <v>1</v>
      </c>
      <c r="G1028">
        <v>28.009699999999999</v>
      </c>
      <c r="H1028">
        <v>2</v>
      </c>
      <c r="I1028" t="s">
        <v>119</v>
      </c>
      <c r="J1028">
        <v>1.333</v>
      </c>
      <c r="K1028">
        <v>500</v>
      </c>
      <c r="L1028">
        <v>66.666666666666657</v>
      </c>
      <c r="N1028" t="s">
        <v>121</v>
      </c>
      <c r="O1028">
        <v>33.333333333333343</v>
      </c>
      <c r="P1028">
        <v>0.33333333333333331</v>
      </c>
      <c r="Q1028">
        <v>3.2500000000000001E-2</v>
      </c>
      <c r="R1028">
        <v>77.5</v>
      </c>
      <c r="S1028">
        <v>170</v>
      </c>
      <c r="T1028">
        <v>100</v>
      </c>
      <c r="U1028">
        <v>1812.1301775147931</v>
      </c>
      <c r="V1028">
        <v>20</v>
      </c>
      <c r="W1028">
        <v>0.95</v>
      </c>
      <c r="X1028">
        <v>1</v>
      </c>
      <c r="Y1028">
        <v>59101.832623257113</v>
      </c>
      <c r="Z1028">
        <v>295509163.11628562</v>
      </c>
      <c r="AA1028">
        <v>393913714.43400872</v>
      </c>
      <c r="AB1028">
        <v>393913.71443400858</v>
      </c>
      <c r="AC1028">
        <v>0</v>
      </c>
      <c r="AD1028">
        <v>3062.7366277790561</v>
      </c>
      <c r="AE1028">
        <v>5512925.9300023001</v>
      </c>
      <c r="AF1028">
        <v>3675283.9533348661</v>
      </c>
      <c r="AG1028">
        <v>102.9436009477236</v>
      </c>
      <c r="AH1028">
        <v>161.74924678626749</v>
      </c>
      <c r="AI1028">
        <v>161.74924678626749</v>
      </c>
      <c r="AJ1028">
        <v>12802.195719105281</v>
      </c>
      <c r="AK1028">
        <v>854.70085470085473</v>
      </c>
      <c r="AL1028" t="s">
        <v>123</v>
      </c>
      <c r="AM1028">
        <v>12535.566625935729</v>
      </c>
      <c r="AN1028">
        <v>659.56332494657715</v>
      </c>
      <c r="AO1028">
        <v>27497.371953665472</v>
      </c>
      <c r="AP1028">
        <v>26852.026524688441</v>
      </c>
      <c r="AQ1028">
        <v>-645.34542897702704</v>
      </c>
      <c r="AR1028">
        <v>3.4833215288002091E-3</v>
      </c>
      <c r="AS1028">
        <v>120.032995820088</v>
      </c>
      <c r="AT1028">
        <v>117.53308959086419</v>
      </c>
      <c r="AU1028">
        <v>6.1840455780759509</v>
      </c>
      <c r="AV1028">
        <v>257.81451910254071</v>
      </c>
      <c r="AW1028">
        <v>251.7637800825685</v>
      </c>
      <c r="AX1028">
        <v>-6.0507390199722817</v>
      </c>
      <c r="AY1028">
        <v>1.5712413913751311</v>
      </c>
      <c r="AZ1028" t="s">
        <v>146</v>
      </c>
      <c r="BA1028" t="str">
        <f>VLOOKUP($AZ1028,Sheet1!$A$2:$B$58,2,FALSE)</f>
        <v>Shikimate</v>
      </c>
      <c r="BB1028" t="s">
        <v>199</v>
      </c>
      <c r="BC1028">
        <v>7</v>
      </c>
      <c r="BD1028">
        <v>13.919167510409221</v>
      </c>
      <c r="BE1028">
        <v>0</v>
      </c>
      <c r="BF1028">
        <v>173.14045999999999</v>
      </c>
      <c r="BG1028">
        <f>VLOOKUP($AZ1028,Sheet1!$A$2:$C$58,3,FALSE)</f>
        <v>3.8571428571428572</v>
      </c>
      <c r="BH1028">
        <v>400.5</v>
      </c>
      <c r="BI1028" t="s">
        <v>249</v>
      </c>
      <c r="BJ1028">
        <v>1.5611812121672359</v>
      </c>
      <c r="BK1028">
        <v>4.0704225352112697E-2</v>
      </c>
      <c r="BL1028">
        <v>0.24285142320497799</v>
      </c>
      <c r="BM1028">
        <v>100</v>
      </c>
      <c r="BN1028">
        <v>0</v>
      </c>
      <c r="BO1028">
        <v>1036.698804396415</v>
      </c>
      <c r="BP1028">
        <v>-24.915394524433871</v>
      </c>
      <c r="BQ1028">
        <v>4.908788659283462</v>
      </c>
      <c r="BR1028">
        <v>834.49407207818854</v>
      </c>
      <c r="BS1028">
        <v>202.20473231822641</v>
      </c>
      <c r="BT1028">
        <v>0.28492957746478892</v>
      </c>
      <c r="BU1028">
        <v>0</v>
      </c>
      <c r="BV1028">
        <v>57.315569028643438</v>
      </c>
      <c r="BW1028">
        <v>0</v>
      </c>
      <c r="BX1028">
        <v>39.029530304180902</v>
      </c>
      <c r="BY1028">
        <v>1.1023109950010199</v>
      </c>
      <c r="BZ1028">
        <v>128.63475829489781</v>
      </c>
      <c r="CA1028">
        <v>71.319189266254384</v>
      </c>
      <c r="CB1028">
        <v>0</v>
      </c>
      <c r="CC1028">
        <v>0</v>
      </c>
      <c r="CD1028">
        <v>57.315569028643438</v>
      </c>
      <c r="CE1028">
        <v>82.277285271832483</v>
      </c>
      <c r="CF1028">
        <v>64.447487955268883</v>
      </c>
      <c r="CG1028">
        <v>7.1319189266254384</v>
      </c>
      <c r="CH1028">
        <v>0</v>
      </c>
      <c r="CI1028">
        <v>0</v>
      </c>
      <c r="CJ1028">
        <v>57.315569028643438</v>
      </c>
      <c r="CK1028">
        <v>113.14659335664921</v>
      </c>
      <c r="CL1028">
        <v>54.110117112644751</v>
      </c>
      <c r="CM1028">
        <v>0</v>
      </c>
      <c r="CN1028">
        <v>1.7209072153609639</v>
      </c>
      <c r="CO1028">
        <v>57.315569028643438</v>
      </c>
      <c r="CP1028">
        <v>77.975017233430066</v>
      </c>
      <c r="CQ1028">
        <v>64.447487955268883</v>
      </c>
      <c r="CR1028">
        <v>5.4110117112644751</v>
      </c>
      <c r="CS1028">
        <v>0</v>
      </c>
      <c r="CT1028">
        <v>1.7209072153609639</v>
      </c>
      <c r="CU1028">
        <v>57.315569028643438</v>
      </c>
      <c r="CV1028">
        <f t="shared" si="16"/>
        <v>202.20473231822641</v>
      </c>
    </row>
    <row r="1029" spans="1:100" x14ac:dyDescent="0.25">
      <c r="A1029" s="1">
        <v>1006</v>
      </c>
      <c r="B1029" t="s">
        <v>104</v>
      </c>
      <c r="C1029" t="s">
        <v>117</v>
      </c>
      <c r="D1029">
        <v>2</v>
      </c>
      <c r="E1029">
        <v>4</v>
      </c>
      <c r="F1029">
        <v>2</v>
      </c>
      <c r="G1029">
        <v>60.050759999999997</v>
      </c>
      <c r="H1029">
        <v>8</v>
      </c>
      <c r="I1029" t="s">
        <v>119</v>
      </c>
      <c r="J1029">
        <v>1.131</v>
      </c>
      <c r="K1029">
        <v>500</v>
      </c>
      <c r="L1029">
        <v>100</v>
      </c>
      <c r="N1029" t="s">
        <v>120</v>
      </c>
      <c r="O1029">
        <v>0</v>
      </c>
      <c r="P1029">
        <v>0.25</v>
      </c>
      <c r="Q1029">
        <v>3.2500000000000001E-2</v>
      </c>
      <c r="R1029">
        <v>77.5</v>
      </c>
      <c r="S1029">
        <v>170</v>
      </c>
      <c r="T1029">
        <v>100</v>
      </c>
      <c r="U1029">
        <v>1812.1301775147931</v>
      </c>
      <c r="V1029">
        <v>20</v>
      </c>
      <c r="W1029">
        <v>0.95</v>
      </c>
      <c r="X1029">
        <v>1</v>
      </c>
      <c r="Y1029">
        <v>40768.393151731507</v>
      </c>
      <c r="Z1029">
        <v>203841965.75865749</v>
      </c>
      <c r="AA1029">
        <v>230545263.2730417</v>
      </c>
      <c r="AB1029">
        <v>230545.2632730417</v>
      </c>
      <c r="AC1029">
        <v>0</v>
      </c>
      <c r="AD1029">
        <v>2112.6730833786401</v>
      </c>
      <c r="AE1029">
        <v>950702.88752038812</v>
      </c>
      <c r="AF1029">
        <v>950702.88752038812</v>
      </c>
      <c r="AG1029">
        <v>57.090430929793818</v>
      </c>
      <c r="AH1029">
        <v>83.680868159544545</v>
      </c>
      <c r="AI1029">
        <v>83.680868159544545</v>
      </c>
      <c r="AJ1029">
        <v>7492.7210563738554</v>
      </c>
      <c r="AK1029">
        <v>854.70085470085473</v>
      </c>
      <c r="AL1029" t="s">
        <v>123</v>
      </c>
      <c r="AM1029">
        <v>6485.2672823647026</v>
      </c>
      <c r="AN1029">
        <v>454.96621249108432</v>
      </c>
      <c r="AO1029">
        <v>14225.747587122571</v>
      </c>
      <c r="AP1029">
        <v>15287.6554059305</v>
      </c>
      <c r="AQ1029">
        <v>1061.9078188079261</v>
      </c>
      <c r="AR1029">
        <v>7.8812436090483339E-3</v>
      </c>
      <c r="AS1029">
        <v>131.2430285486534</v>
      </c>
      <c r="AT1029">
        <v>113.5963974477592</v>
      </c>
      <c r="AU1029">
        <v>7.9692201491800398</v>
      </c>
      <c r="AV1029">
        <v>249.17919440153631</v>
      </c>
      <c r="AW1029">
        <v>267.77964637769662</v>
      </c>
      <c r="AX1029">
        <v>18.600451976160311</v>
      </c>
      <c r="AY1029">
        <v>1.46575996706786</v>
      </c>
      <c r="AZ1029" t="s">
        <v>160</v>
      </c>
      <c r="BA1029" t="str">
        <f>VLOOKUP($AZ1029,Sheet1!$A$2:$B$58,2,FALSE)</f>
        <v>Adipate</v>
      </c>
      <c r="BB1029" t="s">
        <v>209</v>
      </c>
      <c r="BC1029">
        <v>6</v>
      </c>
      <c r="BD1029">
        <v>14.6</v>
      </c>
      <c r="BE1029">
        <v>0</v>
      </c>
      <c r="BF1029">
        <v>144.12291999999999</v>
      </c>
      <c r="BG1029">
        <f>VLOOKUP($AZ1029,Sheet1!$A$2:$C$58,3,FALSE)</f>
        <v>4</v>
      </c>
      <c r="BH1029">
        <v>337.5</v>
      </c>
      <c r="BI1029" t="s">
        <v>247</v>
      </c>
      <c r="BJ1029">
        <v>1.572184713764083</v>
      </c>
      <c r="BK1029">
        <v>0.17939546599496201</v>
      </c>
      <c r="BL1029">
        <v>0.43790175678903898</v>
      </c>
      <c r="BM1029">
        <v>100</v>
      </c>
      <c r="BN1029">
        <v>-1.032130912036239</v>
      </c>
      <c r="BO1029">
        <v>611.50621623721997</v>
      </c>
      <c r="BP1029">
        <v>42.476312752317092</v>
      </c>
      <c r="BQ1029">
        <v>1.775050012617698</v>
      </c>
      <c r="BR1029">
        <v>301.75850214500872</v>
      </c>
      <c r="BS1029">
        <v>309.74771409221131</v>
      </c>
      <c r="BT1029">
        <v>0.53818639798488599</v>
      </c>
      <c r="BU1029">
        <v>0</v>
      </c>
      <c r="BV1029">
        <v>33.340811662999577</v>
      </c>
      <c r="BW1029">
        <v>0</v>
      </c>
      <c r="BX1029">
        <v>39.304617844102083</v>
      </c>
      <c r="BY1029">
        <v>3.8580884825035691</v>
      </c>
      <c r="BZ1029">
        <v>70.237748080398262</v>
      </c>
      <c r="CA1029">
        <v>36.896936417398678</v>
      </c>
      <c r="CB1029">
        <v>0</v>
      </c>
      <c r="CC1029">
        <v>0</v>
      </c>
      <c r="CD1029">
        <v>33.340811662999577</v>
      </c>
      <c r="CE1029">
        <v>46.254739409089119</v>
      </c>
      <c r="CF1029">
        <v>37.030505304739449</v>
      </c>
      <c r="CG1029">
        <v>3.689693641739868</v>
      </c>
      <c r="CH1029">
        <v>0</v>
      </c>
      <c r="CI1029">
        <v>0</v>
      </c>
      <c r="CJ1029">
        <v>33.340811662999577</v>
      </c>
      <c r="CK1029">
        <v>58.973010855392843</v>
      </c>
      <c r="CL1029">
        <v>19.566571455851879</v>
      </c>
      <c r="CM1029">
        <v>0</v>
      </c>
      <c r="CN1029">
        <v>6.0656277365413782</v>
      </c>
      <c r="CO1029">
        <v>33.340811662999577</v>
      </c>
      <c r="CP1029">
        <v>46.254739409089119</v>
      </c>
      <c r="CQ1029">
        <v>41.363096545126147</v>
      </c>
      <c r="CR1029">
        <v>1.956657145585188</v>
      </c>
      <c r="CS1029">
        <v>0</v>
      </c>
      <c r="CT1029">
        <v>6.0656277365413782</v>
      </c>
      <c r="CU1029">
        <v>33.340811662999577</v>
      </c>
      <c r="CV1029">
        <f t="shared" si="16"/>
        <v>309.74771409221131</v>
      </c>
    </row>
    <row r="1030" spans="1:100" x14ac:dyDescent="0.25">
      <c r="A1030" s="1">
        <v>804</v>
      </c>
      <c r="B1030" t="s">
        <v>101</v>
      </c>
      <c r="C1030" t="s">
        <v>115</v>
      </c>
      <c r="D1030">
        <v>2</v>
      </c>
      <c r="E1030">
        <v>6</v>
      </c>
      <c r="F1030">
        <v>2</v>
      </c>
      <c r="G1030">
        <v>62.06644</v>
      </c>
      <c r="H1030">
        <v>10</v>
      </c>
      <c r="I1030" t="s">
        <v>119</v>
      </c>
      <c r="J1030">
        <v>1.44</v>
      </c>
      <c r="K1030">
        <v>500</v>
      </c>
      <c r="L1030">
        <v>100</v>
      </c>
      <c r="N1030" t="s">
        <v>120</v>
      </c>
      <c r="O1030">
        <v>0</v>
      </c>
      <c r="P1030">
        <v>0.2</v>
      </c>
      <c r="Q1030">
        <v>3.2500000000000001E-2</v>
      </c>
      <c r="R1030">
        <v>77.5</v>
      </c>
      <c r="S1030">
        <v>170</v>
      </c>
      <c r="T1030">
        <v>100</v>
      </c>
      <c r="U1030">
        <v>1812.1301775147931</v>
      </c>
      <c r="V1030">
        <v>20</v>
      </c>
      <c r="W1030">
        <v>0.95</v>
      </c>
      <c r="X1030">
        <v>1</v>
      </c>
      <c r="Y1030">
        <v>75413.708312838251</v>
      </c>
      <c r="Z1030">
        <v>377068541.56419122</v>
      </c>
      <c r="AA1030">
        <v>542978699.85243535</v>
      </c>
      <c r="AB1030">
        <v>542978.69985243538</v>
      </c>
      <c r="AC1030">
        <v>0</v>
      </c>
      <c r="AD1030">
        <v>3908.040012205744</v>
      </c>
      <c r="AE1030">
        <v>1406894.4043940681</v>
      </c>
      <c r="AF1030">
        <v>1406894.4043940681</v>
      </c>
      <c r="AG1030">
        <v>87.320927136660146</v>
      </c>
      <c r="AH1030">
        <v>123.8348454747658</v>
      </c>
      <c r="AI1030">
        <v>123.8348454747658</v>
      </c>
      <c r="AJ1030">
        <v>17646.807745204151</v>
      </c>
      <c r="AK1030">
        <v>854.70085470085473</v>
      </c>
      <c r="AL1030" t="s">
        <v>123</v>
      </c>
      <c r="AM1030">
        <v>9597.2005242943524</v>
      </c>
      <c r="AN1030">
        <v>841.60023460581692</v>
      </c>
      <c r="AO1030">
        <v>21051.92373071019</v>
      </c>
      <c r="AP1030">
        <v>28940.309358805171</v>
      </c>
      <c r="AQ1030">
        <v>7888.3856280949803</v>
      </c>
      <c r="AR1030">
        <v>1.2543093276999999E-2</v>
      </c>
      <c r="AS1030">
        <v>202.09139233698599</v>
      </c>
      <c r="AT1030">
        <v>109.90722200274411</v>
      </c>
      <c r="AU1030">
        <v>9.63801304226517</v>
      </c>
      <c r="AV1030">
        <v>241.0868095544065</v>
      </c>
      <c r="AW1030">
        <v>331.4246688369746</v>
      </c>
      <c r="AX1030">
        <v>90.337859282568076</v>
      </c>
      <c r="AY1030">
        <v>1.4181577032612149</v>
      </c>
      <c r="AZ1030" t="s">
        <v>181</v>
      </c>
      <c r="BA1030" t="str">
        <f>VLOOKUP($AZ1030,Sheet1!$A$2:$B$58,2,FALSE)</f>
        <v>Styrene</v>
      </c>
      <c r="BB1030" t="s">
        <v>228</v>
      </c>
      <c r="BC1030">
        <v>8</v>
      </c>
      <c r="BD1030">
        <v>17</v>
      </c>
      <c r="BE1030">
        <v>0</v>
      </c>
      <c r="BF1030">
        <v>104.14832</v>
      </c>
      <c r="BG1030">
        <f>VLOOKUP($AZ1030,Sheet1!$A$2:$C$58,3,FALSE)</f>
        <v>5</v>
      </c>
      <c r="BH1030">
        <v>145</v>
      </c>
      <c r="BI1030" t="s">
        <v>243</v>
      </c>
      <c r="BJ1030">
        <v>1.572833599437107</v>
      </c>
      <c r="BK1030">
        <v>0.170618436406067</v>
      </c>
      <c r="BL1030">
        <v>0.28630021255814397</v>
      </c>
      <c r="BM1030">
        <v>100</v>
      </c>
      <c r="BN1030">
        <v>-1.4295238349803321</v>
      </c>
      <c r="BO1030">
        <v>1157.6123743522071</v>
      </c>
      <c r="BP1030">
        <v>315.53542512379943</v>
      </c>
      <c r="BQ1030">
        <v>3.3805602195535269</v>
      </c>
      <c r="BR1030">
        <v>574.69523732409959</v>
      </c>
      <c r="BS1030">
        <v>582.9171370281075</v>
      </c>
      <c r="BT1030">
        <v>0.68247374562426799</v>
      </c>
      <c r="BU1030">
        <v>0</v>
      </c>
      <c r="BV1030">
        <v>59.378230452928896</v>
      </c>
      <c r="BW1030">
        <v>0</v>
      </c>
      <c r="BX1030">
        <v>39.32083998592767</v>
      </c>
      <c r="BY1030">
        <v>3.8580884825035691</v>
      </c>
      <c r="BZ1030">
        <v>113.9800351453636</v>
      </c>
      <c r="CA1030">
        <v>54.601804692434662</v>
      </c>
      <c r="CB1030">
        <v>0</v>
      </c>
      <c r="CC1030">
        <v>0</v>
      </c>
      <c r="CD1030">
        <v>59.378230452928896</v>
      </c>
      <c r="CE1030">
        <v>78.488862095281021</v>
      </c>
      <c r="CF1030">
        <v>64.838410922172358</v>
      </c>
      <c r="CG1030">
        <v>5.4601804692434657</v>
      </c>
      <c r="CH1030">
        <v>0</v>
      </c>
      <c r="CI1030">
        <v>0</v>
      </c>
      <c r="CJ1030">
        <v>59.378230452928896</v>
      </c>
      <c r="CK1030">
        <v>102.710648640581</v>
      </c>
      <c r="CL1030">
        <v>37.264286992769136</v>
      </c>
      <c r="CM1030">
        <v>0</v>
      </c>
      <c r="CN1030">
        <v>6.0681311948829331</v>
      </c>
      <c r="CO1030">
        <v>59.378230452928896</v>
      </c>
      <c r="CP1030">
        <v>78.488862095281021</v>
      </c>
      <c r="CQ1030">
        <v>69.17279034708875</v>
      </c>
      <c r="CR1030">
        <v>3.7264286992769131</v>
      </c>
      <c r="CS1030">
        <v>0</v>
      </c>
      <c r="CT1030">
        <v>6.0681311948829331</v>
      </c>
      <c r="CU1030">
        <v>59.378230452928896</v>
      </c>
      <c r="CV1030">
        <f t="shared" si="16"/>
        <v>582.9171370281075</v>
      </c>
    </row>
    <row r="1031" spans="1:100" x14ac:dyDescent="0.25">
      <c r="A1031" s="1">
        <v>1004</v>
      </c>
      <c r="B1031" t="s">
        <v>104</v>
      </c>
      <c r="C1031" t="s">
        <v>117</v>
      </c>
      <c r="D1031">
        <v>2</v>
      </c>
      <c r="E1031">
        <v>4</v>
      </c>
      <c r="F1031">
        <v>2</v>
      </c>
      <c r="G1031">
        <v>60.050759999999997</v>
      </c>
      <c r="H1031">
        <v>8</v>
      </c>
      <c r="I1031" t="s">
        <v>119</v>
      </c>
      <c r="J1031">
        <v>1.131</v>
      </c>
      <c r="K1031">
        <v>500</v>
      </c>
      <c r="L1031">
        <v>100</v>
      </c>
      <c r="N1031" t="s">
        <v>120</v>
      </c>
      <c r="O1031">
        <v>0</v>
      </c>
      <c r="P1031">
        <v>0.25</v>
      </c>
      <c r="Q1031">
        <v>3.2500000000000001E-2</v>
      </c>
      <c r="R1031">
        <v>77.5</v>
      </c>
      <c r="S1031">
        <v>170</v>
      </c>
      <c r="T1031">
        <v>100</v>
      </c>
      <c r="U1031">
        <v>1812.1301775147931</v>
      </c>
      <c r="V1031">
        <v>20</v>
      </c>
      <c r="W1031">
        <v>0.95</v>
      </c>
      <c r="X1031">
        <v>1</v>
      </c>
      <c r="Y1031">
        <v>39678.26086256354</v>
      </c>
      <c r="Z1031">
        <v>198391304.31281769</v>
      </c>
      <c r="AA1031">
        <v>224380565.17779681</v>
      </c>
      <c r="AB1031">
        <v>224380.56517779679</v>
      </c>
      <c r="AC1031">
        <v>0</v>
      </c>
      <c r="AD1031">
        <v>2056.1809588037158</v>
      </c>
      <c r="AE1031">
        <v>925281.43146167218</v>
      </c>
      <c r="AF1031">
        <v>925281.43146167218</v>
      </c>
      <c r="AG1031">
        <v>55.56385317316132</v>
      </c>
      <c r="AH1031">
        <v>81.443271597256384</v>
      </c>
      <c r="AI1031">
        <v>81.443271597256384</v>
      </c>
      <c r="AJ1031">
        <v>7292.3683682783967</v>
      </c>
      <c r="AK1031">
        <v>854.70085470085473</v>
      </c>
      <c r="AL1031" t="s">
        <v>123</v>
      </c>
      <c r="AM1031">
        <v>6311.8535487873696</v>
      </c>
      <c r="AN1031">
        <v>442.80057827363862</v>
      </c>
      <c r="AO1031">
        <v>13845.356171533591</v>
      </c>
      <c r="AP1031">
        <v>14901.72335004026</v>
      </c>
      <c r="AQ1031">
        <v>1056.367178506674</v>
      </c>
      <c r="AR1031">
        <v>7.8812436090483322E-3</v>
      </c>
      <c r="AS1031">
        <v>131.2430285486534</v>
      </c>
      <c r="AT1031">
        <v>113.5963974477592</v>
      </c>
      <c r="AU1031">
        <v>7.9692201491800398</v>
      </c>
      <c r="AV1031">
        <v>249.17919440153631</v>
      </c>
      <c r="AW1031">
        <v>268.19096407155132</v>
      </c>
      <c r="AX1031">
        <v>19.01176967001501</v>
      </c>
      <c r="AY1031">
        <v>1.4657599670678609</v>
      </c>
      <c r="AZ1031" t="s">
        <v>155</v>
      </c>
      <c r="BA1031" t="str">
        <f>VLOOKUP($AZ1031,Sheet1!$A$2:$B$58,2,FALSE)</f>
        <v>1,3-Propanediol</v>
      </c>
      <c r="BB1031" t="s">
        <v>207</v>
      </c>
      <c r="BC1031">
        <v>3</v>
      </c>
      <c r="BD1031">
        <v>14.6</v>
      </c>
      <c r="BE1031">
        <v>0</v>
      </c>
      <c r="BF1031">
        <v>76.092820000000003</v>
      </c>
      <c r="BG1031">
        <f>VLOOKUP($AZ1031,Sheet1!$A$2:$C$58,3,FALSE)</f>
        <v>5.333333333333333</v>
      </c>
      <c r="BH1031">
        <v>213</v>
      </c>
      <c r="BI1031" t="s">
        <v>247</v>
      </c>
      <c r="BJ1031">
        <v>1.578221364874816</v>
      </c>
      <c r="BK1031">
        <v>0.34911764705882398</v>
      </c>
      <c r="BL1031">
        <v>0.44993279933429098</v>
      </c>
      <c r="BM1031">
        <v>100</v>
      </c>
      <c r="BN1031">
        <v>-0.72699753187769878</v>
      </c>
      <c r="BO1031">
        <v>596.06893400161039</v>
      </c>
      <c r="BP1031">
        <v>42.254687140267038</v>
      </c>
      <c r="BQ1031">
        <v>1.6795094990154389</v>
      </c>
      <c r="BR1031">
        <v>285.51661483262461</v>
      </c>
      <c r="BS1031">
        <v>310.55231916898578</v>
      </c>
      <c r="BT1031">
        <v>0.52367647058823596</v>
      </c>
      <c r="BU1031">
        <v>0</v>
      </c>
      <c r="BV1031">
        <v>32.449290253126208</v>
      </c>
      <c r="BW1031">
        <v>0</v>
      </c>
      <c r="BX1031">
        <v>39.455534121870407</v>
      </c>
      <c r="BY1031">
        <v>3.8580884825035691</v>
      </c>
      <c r="BZ1031">
        <v>68.359615753330189</v>
      </c>
      <c r="CA1031">
        <v>35.910325500203982</v>
      </c>
      <c r="CB1031">
        <v>0</v>
      </c>
      <c r="CC1031">
        <v>0</v>
      </c>
      <c r="CD1031">
        <v>32.449290253126208</v>
      </c>
      <c r="CE1031">
        <v>45.017904178197611</v>
      </c>
      <c r="CF1031">
        <v>36.040322803146623</v>
      </c>
      <c r="CG1031">
        <v>3.5910325500203988</v>
      </c>
      <c r="CH1031">
        <v>0</v>
      </c>
      <c r="CI1031">
        <v>0</v>
      </c>
      <c r="CJ1031">
        <v>32.449290253126208</v>
      </c>
      <c r="CK1031">
        <v>57.051625793524543</v>
      </c>
      <c r="CL1031">
        <v>18.513417869733718</v>
      </c>
      <c r="CM1031">
        <v>0</v>
      </c>
      <c r="CN1031">
        <v>6.0889176706645927</v>
      </c>
      <c r="CO1031">
        <v>32.449290253126208</v>
      </c>
      <c r="CP1031">
        <v>45.017904178197611</v>
      </c>
      <c r="CQ1031">
        <v>40.389549710764179</v>
      </c>
      <c r="CR1031">
        <v>1.8513417869733719</v>
      </c>
      <c r="CS1031">
        <v>0</v>
      </c>
      <c r="CT1031">
        <v>6.0889176706645927</v>
      </c>
      <c r="CU1031">
        <v>32.449290253126208</v>
      </c>
      <c r="CV1031">
        <f t="shared" si="16"/>
        <v>310.55231916898578</v>
      </c>
    </row>
    <row r="1032" spans="1:100" x14ac:dyDescent="0.25">
      <c r="A1032" s="1">
        <v>641</v>
      </c>
      <c r="B1032" t="s">
        <v>100</v>
      </c>
      <c r="C1032" t="s">
        <v>114</v>
      </c>
      <c r="D1032">
        <v>1</v>
      </c>
      <c r="E1032">
        <v>0</v>
      </c>
      <c r="F1032">
        <v>1</v>
      </c>
      <c r="G1032">
        <v>28.009699999999999</v>
      </c>
      <c r="H1032">
        <v>2</v>
      </c>
      <c r="I1032" t="s">
        <v>119</v>
      </c>
      <c r="J1032">
        <v>1.333</v>
      </c>
      <c r="K1032">
        <v>500</v>
      </c>
      <c r="L1032">
        <v>100</v>
      </c>
      <c r="N1032" t="s">
        <v>110</v>
      </c>
      <c r="O1032">
        <v>0</v>
      </c>
      <c r="P1032">
        <v>0.5</v>
      </c>
      <c r="Q1032">
        <v>3.2500000000000001E-2</v>
      </c>
      <c r="R1032">
        <v>77.5</v>
      </c>
      <c r="S1032">
        <v>170</v>
      </c>
      <c r="T1032">
        <v>100</v>
      </c>
      <c r="U1032">
        <v>1812.1301775147931</v>
      </c>
      <c r="V1032">
        <v>20</v>
      </c>
      <c r="W1032">
        <v>0.95</v>
      </c>
      <c r="X1032">
        <v>1</v>
      </c>
      <c r="Y1032">
        <v>24546.701132889459</v>
      </c>
      <c r="Z1032">
        <v>122733505.66444729</v>
      </c>
      <c r="AA1032">
        <v>163603763.05070829</v>
      </c>
      <c r="AB1032">
        <v>163603.76305070831</v>
      </c>
      <c r="AC1032">
        <v>0</v>
      </c>
      <c r="AD1032">
        <v>1272.0431383249891</v>
      </c>
      <c r="AE1032">
        <v>2289677.6489849798</v>
      </c>
      <c r="AF1032">
        <v>2289677.6489849798</v>
      </c>
      <c r="AG1032">
        <v>64.133184044774609</v>
      </c>
      <c r="AH1032">
        <v>100.76871333182901</v>
      </c>
      <c r="AI1032">
        <v>100.76871333182901</v>
      </c>
      <c r="AJ1032">
        <v>5317.1222991480181</v>
      </c>
      <c r="AK1032">
        <v>854.70085470085473</v>
      </c>
      <c r="AL1032" t="s">
        <v>123</v>
      </c>
      <c r="AM1032">
        <v>7809.5752832167454</v>
      </c>
      <c r="AN1032">
        <v>273.9357325665656</v>
      </c>
      <c r="AO1032">
        <v>17130.681266410931</v>
      </c>
      <c r="AP1032">
        <v>14255.33416963218</v>
      </c>
      <c r="AQ1032">
        <v>-2875.347096778743</v>
      </c>
      <c r="AR1032">
        <v>2.322214352533472E-3</v>
      </c>
      <c r="AS1032">
        <v>82.907505347557162</v>
      </c>
      <c r="AT1032">
        <v>121.7712078315726</v>
      </c>
      <c r="AU1032">
        <v>4.2713571241888957</v>
      </c>
      <c r="AV1032">
        <v>267.11103653377222</v>
      </c>
      <c r="AW1032">
        <v>222.27703772948209</v>
      </c>
      <c r="AX1032">
        <v>-44.833998804290133</v>
      </c>
      <c r="AY1032">
        <v>1.57124139137513</v>
      </c>
      <c r="AZ1032" t="s">
        <v>126</v>
      </c>
      <c r="BA1032" t="str">
        <f>VLOOKUP($AZ1032,Sheet1!$A$2:$B$58,2,FALSE)</f>
        <v>Malonate</v>
      </c>
      <c r="BB1032" t="s">
        <v>185</v>
      </c>
      <c r="BC1032">
        <v>3</v>
      </c>
      <c r="BD1032">
        <v>10.362951914365899</v>
      </c>
      <c r="BE1032">
        <v>0</v>
      </c>
      <c r="BF1032">
        <v>102.04378</v>
      </c>
      <c r="BG1032">
        <f>VLOOKUP($AZ1032,Sheet1!$A$2:$C$58,3,FALSE)</f>
        <v>2</v>
      </c>
      <c r="BH1032">
        <v>199</v>
      </c>
      <c r="BI1032" t="s">
        <v>240</v>
      </c>
      <c r="BJ1032">
        <v>1.5840672073052979</v>
      </c>
      <c r="BK1032">
        <v>0.107</v>
      </c>
      <c r="BL1032">
        <v>0.38981379721527998</v>
      </c>
      <c r="BM1032">
        <v>100</v>
      </c>
      <c r="BN1032">
        <v>0</v>
      </c>
      <c r="BO1032">
        <v>570.21336678528746</v>
      </c>
      <c r="BP1032">
        <v>-115.0138838711498</v>
      </c>
      <c r="BQ1032">
        <v>2.446681325967861</v>
      </c>
      <c r="BR1032">
        <v>415.9358254145364</v>
      </c>
      <c r="BS1032">
        <v>154.27754137075109</v>
      </c>
      <c r="BT1032">
        <v>0.32100000000000001</v>
      </c>
      <c r="BU1032">
        <v>0</v>
      </c>
      <c r="BV1032">
        <v>26.584364094847121</v>
      </c>
      <c r="BW1032">
        <v>0</v>
      </c>
      <c r="BX1032">
        <v>39.60168018263245</v>
      </c>
      <c r="BY1032">
        <v>1.1023109950010199</v>
      </c>
      <c r="BZ1032">
        <v>71.015748357959467</v>
      </c>
      <c r="CA1032">
        <v>44.431384263112363</v>
      </c>
      <c r="CB1032">
        <v>0</v>
      </c>
      <c r="CC1032">
        <v>0</v>
      </c>
      <c r="CD1032">
        <v>26.584364094847121</v>
      </c>
      <c r="CE1032">
        <v>42.135348586936438</v>
      </c>
      <c r="CF1032">
        <v>31.02750252115835</v>
      </c>
      <c r="CG1032">
        <v>4.4431384263112363</v>
      </c>
      <c r="CH1032">
        <v>0</v>
      </c>
      <c r="CI1032">
        <v>0</v>
      </c>
      <c r="CJ1032">
        <v>26.584364094847121</v>
      </c>
      <c r="CK1032">
        <v>55.300536063060783</v>
      </c>
      <c r="CL1032">
        <v>26.970037268780469</v>
      </c>
      <c r="CM1032">
        <v>0</v>
      </c>
      <c r="CN1032">
        <v>1.7461346994331901</v>
      </c>
      <c r="CO1032">
        <v>26.584364094847121</v>
      </c>
      <c r="CP1032">
        <v>37.770011838353469</v>
      </c>
      <c r="CQ1032">
        <v>31.02750252115835</v>
      </c>
      <c r="CR1032">
        <v>2.6970037268780471</v>
      </c>
      <c r="CS1032">
        <v>0</v>
      </c>
      <c r="CT1032">
        <v>1.7461346994331901</v>
      </c>
      <c r="CU1032">
        <v>26.584364094847121</v>
      </c>
      <c r="CV1032">
        <f t="shared" si="16"/>
        <v>154.27754137075109</v>
      </c>
    </row>
    <row r="1033" spans="1:100" x14ac:dyDescent="0.25">
      <c r="A1033" s="1">
        <v>655</v>
      </c>
      <c r="B1033" t="s">
        <v>100</v>
      </c>
      <c r="C1033" t="s">
        <v>114</v>
      </c>
      <c r="D1033">
        <v>1</v>
      </c>
      <c r="E1033">
        <v>0</v>
      </c>
      <c r="F1033">
        <v>1</v>
      </c>
      <c r="G1033">
        <v>28.009699999999999</v>
      </c>
      <c r="H1033">
        <v>2</v>
      </c>
      <c r="I1033" t="s">
        <v>119</v>
      </c>
      <c r="J1033">
        <v>1.333</v>
      </c>
      <c r="K1033">
        <v>500</v>
      </c>
      <c r="L1033">
        <v>100</v>
      </c>
      <c r="N1033" t="s">
        <v>110</v>
      </c>
      <c r="O1033">
        <v>0</v>
      </c>
      <c r="P1033">
        <v>0.5</v>
      </c>
      <c r="Q1033">
        <v>3.2500000000000001E-2</v>
      </c>
      <c r="R1033">
        <v>77.5</v>
      </c>
      <c r="S1033">
        <v>170</v>
      </c>
      <c r="T1033">
        <v>100</v>
      </c>
      <c r="U1033">
        <v>1812.1301775147931</v>
      </c>
      <c r="V1033">
        <v>20</v>
      </c>
      <c r="W1033">
        <v>0.95</v>
      </c>
      <c r="X1033">
        <v>1</v>
      </c>
      <c r="Y1033">
        <v>24546.701132889459</v>
      </c>
      <c r="Z1033">
        <v>122733505.66444729</v>
      </c>
      <c r="AA1033">
        <v>163603763.05070829</v>
      </c>
      <c r="AB1033">
        <v>163603.76305070831</v>
      </c>
      <c r="AC1033">
        <v>0</v>
      </c>
      <c r="AD1033">
        <v>1272.0431383249891</v>
      </c>
      <c r="AE1033">
        <v>2289677.6489849798</v>
      </c>
      <c r="AF1033">
        <v>2289677.6489849798</v>
      </c>
      <c r="AG1033">
        <v>64.133184044774609</v>
      </c>
      <c r="AH1033">
        <v>100.76871333182901</v>
      </c>
      <c r="AI1033">
        <v>100.76871333182901</v>
      </c>
      <c r="AJ1033">
        <v>5317.1222991480181</v>
      </c>
      <c r="AK1033">
        <v>854.70085470085473</v>
      </c>
      <c r="AL1033" t="s">
        <v>123</v>
      </c>
      <c r="AM1033">
        <v>7809.5752832167454</v>
      </c>
      <c r="AN1033">
        <v>273.9357325665656</v>
      </c>
      <c r="AO1033">
        <v>17130.681266410931</v>
      </c>
      <c r="AP1033">
        <v>14255.33416963218</v>
      </c>
      <c r="AQ1033">
        <v>-2875.347096778743</v>
      </c>
      <c r="AR1033">
        <v>2.322214352533472E-3</v>
      </c>
      <c r="AS1033">
        <v>82.907505347557162</v>
      </c>
      <c r="AT1033">
        <v>121.7712078315726</v>
      </c>
      <c r="AU1033">
        <v>4.2713571241888957</v>
      </c>
      <c r="AV1033">
        <v>267.11103653377222</v>
      </c>
      <c r="AW1033">
        <v>222.27703772948209</v>
      </c>
      <c r="AX1033">
        <v>-44.833998804290133</v>
      </c>
      <c r="AY1033">
        <v>1.57124139137513</v>
      </c>
      <c r="AZ1033" t="s">
        <v>126</v>
      </c>
      <c r="BA1033" t="str">
        <f>VLOOKUP($AZ1033,Sheet1!$A$2:$B$58,2,FALSE)</f>
        <v>Malonate</v>
      </c>
      <c r="BB1033" t="s">
        <v>185</v>
      </c>
      <c r="BC1033">
        <v>3</v>
      </c>
      <c r="BD1033">
        <v>10</v>
      </c>
      <c r="BE1033">
        <v>0</v>
      </c>
      <c r="BF1033">
        <v>102.04378</v>
      </c>
      <c r="BG1033">
        <f>VLOOKUP($AZ1033,Sheet1!$A$2:$C$58,3,FALSE)</f>
        <v>2</v>
      </c>
      <c r="BH1033">
        <v>199</v>
      </c>
      <c r="BI1033" t="s">
        <v>241</v>
      </c>
      <c r="BJ1033">
        <v>1.5840672073053019</v>
      </c>
      <c r="BK1033">
        <v>0.107</v>
      </c>
      <c r="BL1033">
        <v>0.38981379721527998</v>
      </c>
      <c r="BM1033">
        <v>100</v>
      </c>
      <c r="BN1033">
        <v>0</v>
      </c>
      <c r="BO1033">
        <v>570.21336678528746</v>
      </c>
      <c r="BP1033">
        <v>-115.0138838711498</v>
      </c>
      <c r="BQ1033">
        <v>2.446681325967857</v>
      </c>
      <c r="BR1033">
        <v>415.93582541453571</v>
      </c>
      <c r="BS1033">
        <v>154.27754137075169</v>
      </c>
      <c r="BT1033">
        <v>0.32100000000000001</v>
      </c>
      <c r="BU1033">
        <v>0</v>
      </c>
      <c r="BV1033">
        <v>25.65327361790985</v>
      </c>
      <c r="BW1033">
        <v>0</v>
      </c>
      <c r="BX1033">
        <v>39.601680182632563</v>
      </c>
      <c r="BY1033">
        <v>1.1023109950010199</v>
      </c>
      <c r="BZ1033">
        <v>70.084657881022196</v>
      </c>
      <c r="CA1033">
        <v>44.431384263112363</v>
      </c>
      <c r="CB1033">
        <v>0</v>
      </c>
      <c r="CC1033">
        <v>0</v>
      </c>
      <c r="CD1033">
        <v>25.65327361790985</v>
      </c>
      <c r="CE1033">
        <v>41.204258109999166</v>
      </c>
      <c r="CF1033">
        <v>30.096412044221079</v>
      </c>
      <c r="CG1033">
        <v>4.4431384263112363</v>
      </c>
      <c r="CH1033">
        <v>0</v>
      </c>
      <c r="CI1033">
        <v>0</v>
      </c>
      <c r="CJ1033">
        <v>25.65327361790985</v>
      </c>
      <c r="CK1033">
        <v>54.369445586123469</v>
      </c>
      <c r="CL1033">
        <v>26.97003726878042</v>
      </c>
      <c r="CM1033">
        <v>0</v>
      </c>
      <c r="CN1033">
        <v>1.7461346994331941</v>
      </c>
      <c r="CO1033">
        <v>25.65327361790985</v>
      </c>
      <c r="CP1033">
        <v>36.83892136141619</v>
      </c>
      <c r="CQ1033">
        <v>30.096412044221079</v>
      </c>
      <c r="CR1033">
        <v>2.6970037268780431</v>
      </c>
      <c r="CS1033">
        <v>0</v>
      </c>
      <c r="CT1033">
        <v>1.7461346994331941</v>
      </c>
      <c r="CU1033">
        <v>25.65327361790985</v>
      </c>
      <c r="CV1033">
        <f t="shared" si="16"/>
        <v>154.27754137075169</v>
      </c>
    </row>
    <row r="1034" spans="1:100" x14ac:dyDescent="0.25">
      <c r="A1034" s="1">
        <v>1293</v>
      </c>
      <c r="B1034" t="s">
        <v>110</v>
      </c>
      <c r="C1034" t="s">
        <v>118</v>
      </c>
      <c r="D1034">
        <v>1</v>
      </c>
      <c r="E1034">
        <v>1</v>
      </c>
      <c r="F1034">
        <v>2</v>
      </c>
      <c r="G1034">
        <v>45.016539999999999</v>
      </c>
      <c r="H1034">
        <v>2</v>
      </c>
      <c r="I1034" t="s">
        <v>119</v>
      </c>
      <c r="J1034">
        <v>1.4</v>
      </c>
      <c r="K1034">
        <v>500</v>
      </c>
      <c r="L1034">
        <v>100</v>
      </c>
      <c r="N1034" t="s">
        <v>114</v>
      </c>
      <c r="O1034">
        <v>0</v>
      </c>
      <c r="P1034">
        <v>0.5</v>
      </c>
      <c r="Q1034">
        <v>3.2500000000000001E-2</v>
      </c>
      <c r="R1034">
        <v>77.5</v>
      </c>
      <c r="S1034">
        <v>170</v>
      </c>
      <c r="T1034">
        <v>100</v>
      </c>
      <c r="U1034">
        <v>1812.1301775147931</v>
      </c>
      <c r="V1034">
        <v>20</v>
      </c>
      <c r="W1034">
        <v>0.95</v>
      </c>
      <c r="X1034">
        <v>1</v>
      </c>
      <c r="Y1034">
        <v>25098.835516603609</v>
      </c>
      <c r="Z1034">
        <v>125494177.58301809</v>
      </c>
      <c r="AA1034">
        <v>175691848.6162253</v>
      </c>
      <c r="AB1034">
        <v>175691.8486162253</v>
      </c>
      <c r="AC1034">
        <v>0</v>
      </c>
      <c r="AD1034">
        <v>1300.655486291203</v>
      </c>
      <c r="AE1034">
        <v>2341179.875324165</v>
      </c>
      <c r="AF1034">
        <v>2341179.875324165</v>
      </c>
      <c r="AG1034">
        <v>105.3918175047253</v>
      </c>
      <c r="AH1034">
        <v>103.0353263130165</v>
      </c>
      <c r="AI1034">
        <v>103.0353263130165</v>
      </c>
      <c r="AJ1034">
        <v>5709.9850800273216</v>
      </c>
      <c r="AK1034">
        <v>854.70085470085473</v>
      </c>
      <c r="AL1034" t="s">
        <v>123</v>
      </c>
      <c r="AM1034">
        <v>7985.2377892587774</v>
      </c>
      <c r="AN1034">
        <v>280.09742965405212</v>
      </c>
      <c r="AO1034">
        <v>17516.005473212801</v>
      </c>
      <c r="AP1034">
        <v>14830.02115364101</v>
      </c>
      <c r="AQ1034">
        <v>-2685.9843195717949</v>
      </c>
      <c r="AR1034">
        <v>2.4389348038611112E-3</v>
      </c>
      <c r="AS1034">
        <v>54.178637537694172</v>
      </c>
      <c r="AT1034">
        <v>75.767151362588066</v>
      </c>
      <c r="AU1034">
        <v>2.657677192458455</v>
      </c>
      <c r="AV1034">
        <v>166.1989126663222</v>
      </c>
      <c r="AW1034">
        <v>140.7132119433854</v>
      </c>
      <c r="AX1034">
        <v>-25.48570072293677</v>
      </c>
      <c r="AY1034">
        <v>0.97764066274307182</v>
      </c>
      <c r="AZ1034" t="s">
        <v>126</v>
      </c>
      <c r="BA1034" t="str">
        <f>VLOOKUP($AZ1034,Sheet1!$A$2:$B$58,2,FALSE)</f>
        <v>Malonate</v>
      </c>
      <c r="BB1034" t="s">
        <v>185</v>
      </c>
      <c r="BC1034">
        <v>3</v>
      </c>
      <c r="BD1034">
        <v>5.5</v>
      </c>
      <c r="BE1034">
        <v>0</v>
      </c>
      <c r="BF1034">
        <v>102.04378</v>
      </c>
      <c r="BG1034">
        <f>VLOOKUP($AZ1034,Sheet1!$A$2:$C$58,3,FALSE)</f>
        <v>2</v>
      </c>
      <c r="BH1034">
        <v>199</v>
      </c>
      <c r="BI1034" t="s">
        <v>253</v>
      </c>
      <c r="BJ1034">
        <v>1.5840672073053019</v>
      </c>
      <c r="BK1034">
        <v>0.107</v>
      </c>
      <c r="BL1034">
        <v>0.237210066131359</v>
      </c>
      <c r="BM1034">
        <v>100</v>
      </c>
      <c r="BN1034">
        <v>0</v>
      </c>
      <c r="BO1034">
        <v>593.20084614564018</v>
      </c>
      <c r="BP1034">
        <v>-107.4393727828719</v>
      </c>
      <c r="BQ1034">
        <v>2.537345845215357</v>
      </c>
      <c r="BR1034">
        <v>431.34879368661069</v>
      </c>
      <c r="BS1034">
        <v>161.85205245902941</v>
      </c>
      <c r="BT1034">
        <v>0.32100000000000001</v>
      </c>
      <c r="BU1034">
        <v>0</v>
      </c>
      <c r="BV1034">
        <v>23.186199851039561</v>
      </c>
      <c r="BW1034">
        <v>0</v>
      </c>
      <c r="BX1034">
        <v>39.601680182632563</v>
      </c>
      <c r="BY1034">
        <v>1.1023109950010199</v>
      </c>
      <c r="BZ1034">
        <v>68.616989078381934</v>
      </c>
      <c r="CA1034">
        <v>45.430789227342373</v>
      </c>
      <c r="CB1034">
        <v>0</v>
      </c>
      <c r="CC1034">
        <v>0</v>
      </c>
      <c r="CD1034">
        <v>23.186199851039561</v>
      </c>
      <c r="CE1034">
        <v>39.086976080609389</v>
      </c>
      <c r="CF1034">
        <v>27.7292787737738</v>
      </c>
      <c r="CG1034">
        <v>4.5430789227342379</v>
      </c>
      <c r="CH1034">
        <v>0</v>
      </c>
      <c r="CI1034">
        <v>0</v>
      </c>
      <c r="CJ1034">
        <v>23.186199851039561</v>
      </c>
      <c r="CK1034">
        <v>52.901776783483193</v>
      </c>
      <c r="CL1034">
        <v>27.96944223301044</v>
      </c>
      <c r="CM1034">
        <v>0</v>
      </c>
      <c r="CN1034">
        <v>1.7461346994331941</v>
      </c>
      <c r="CO1034">
        <v>23.186199851039561</v>
      </c>
      <c r="CP1034">
        <v>34.721639332026413</v>
      </c>
      <c r="CQ1034">
        <v>27.729278773773789</v>
      </c>
      <c r="CR1034">
        <v>2.7969442233010429</v>
      </c>
      <c r="CS1034">
        <v>0</v>
      </c>
      <c r="CT1034">
        <v>1.7461346994331941</v>
      </c>
      <c r="CU1034">
        <v>23.186199851039561</v>
      </c>
      <c r="CV1034">
        <f t="shared" si="16"/>
        <v>161.85205245902941</v>
      </c>
    </row>
    <row r="1035" spans="1:100" x14ac:dyDescent="0.25">
      <c r="A1035" s="1">
        <v>543</v>
      </c>
      <c r="B1035" t="s">
        <v>99</v>
      </c>
      <c r="C1035" t="s">
        <v>113</v>
      </c>
      <c r="D1035">
        <v>1</v>
      </c>
      <c r="E1035">
        <v>4</v>
      </c>
      <c r="F1035">
        <v>1</v>
      </c>
      <c r="G1035">
        <v>32.041060000000002</v>
      </c>
      <c r="H1035">
        <v>6</v>
      </c>
      <c r="I1035" t="s">
        <v>119</v>
      </c>
      <c r="J1035">
        <v>1.2130000000000001</v>
      </c>
      <c r="K1035">
        <v>500</v>
      </c>
      <c r="L1035">
        <v>100</v>
      </c>
      <c r="N1035" t="s">
        <v>120</v>
      </c>
      <c r="O1035">
        <v>0</v>
      </c>
      <c r="P1035">
        <v>0.125</v>
      </c>
      <c r="Q1035">
        <v>3.2500000000000001E-2</v>
      </c>
      <c r="R1035">
        <v>77.5</v>
      </c>
      <c r="S1035">
        <v>170</v>
      </c>
      <c r="T1035">
        <v>100</v>
      </c>
      <c r="U1035">
        <v>1812.1301775147931</v>
      </c>
      <c r="V1035">
        <v>20</v>
      </c>
      <c r="W1035">
        <v>0.95</v>
      </c>
      <c r="X1035">
        <v>1</v>
      </c>
      <c r="Y1035">
        <v>74557.094221879583</v>
      </c>
      <c r="Z1035">
        <v>372785471.10939789</v>
      </c>
      <c r="AA1035">
        <v>452188776.45569968</v>
      </c>
      <c r="AB1035">
        <v>452188.7764556997</v>
      </c>
      <c r="AC1035">
        <v>0</v>
      </c>
      <c r="AD1035">
        <v>3863.6491154128348</v>
      </c>
      <c r="AE1035">
        <v>2318189.4692477011</v>
      </c>
      <c r="AF1035">
        <v>2318189.4692477011</v>
      </c>
      <c r="AG1035">
        <v>74.277247875533746</v>
      </c>
      <c r="AH1035">
        <v>76.517638906193497</v>
      </c>
      <c r="AI1035">
        <v>76.517638906193497</v>
      </c>
      <c r="AJ1035">
        <v>14696.135234810239</v>
      </c>
      <c r="AK1035">
        <v>854.70085470085473</v>
      </c>
      <c r="AL1035" t="s">
        <v>123</v>
      </c>
      <c r="AM1035">
        <v>5930.1170152299956</v>
      </c>
      <c r="AN1035">
        <v>832.04061161357731</v>
      </c>
      <c r="AO1035">
        <v>13007.998614052891</v>
      </c>
      <c r="AP1035">
        <v>22312.993716354671</v>
      </c>
      <c r="AQ1035">
        <v>9304.9951023017766</v>
      </c>
      <c r="AR1035">
        <v>6.3394883937504176E-3</v>
      </c>
      <c r="AS1035">
        <v>197.85513942892081</v>
      </c>
      <c r="AT1035">
        <v>79.837597445278021</v>
      </c>
      <c r="AU1035">
        <v>11.20182337676035</v>
      </c>
      <c r="AV1035">
        <v>175.12763310577111</v>
      </c>
      <c r="AW1035">
        <v>300.40146013143237</v>
      </c>
      <c r="AX1035">
        <v>125.27382702566121</v>
      </c>
      <c r="AY1035">
        <v>1.030162547681007</v>
      </c>
      <c r="AZ1035" t="s">
        <v>139</v>
      </c>
      <c r="BA1035" t="str">
        <f>VLOOKUP($AZ1035,Sheet1!$A$2:$B$58,2,FALSE)</f>
        <v>Pentanol (PW1)</v>
      </c>
      <c r="BB1035" t="s">
        <v>196</v>
      </c>
      <c r="BC1035">
        <v>5</v>
      </c>
      <c r="BD1035">
        <v>19.93</v>
      </c>
      <c r="BE1035">
        <v>34.726999999999997</v>
      </c>
      <c r="BF1035">
        <v>88.14658</v>
      </c>
      <c r="BG1035">
        <f>VLOOKUP($AZ1035,Sheet1!$A$2:$C$58,3,FALSE)</f>
        <v>6.06</v>
      </c>
      <c r="BH1035">
        <v>138</v>
      </c>
      <c r="BI1035" t="s">
        <v>238</v>
      </c>
      <c r="BJ1035">
        <v>1.5845307845218279</v>
      </c>
      <c r="BK1035">
        <v>0.122344827586207</v>
      </c>
      <c r="BL1035">
        <v>0.33657682150384</v>
      </c>
      <c r="BM1035">
        <v>100</v>
      </c>
      <c r="BN1035">
        <v>-1.7281862680537929</v>
      </c>
      <c r="BO1035">
        <v>892.51974865418686</v>
      </c>
      <c r="BP1035">
        <v>372.19980409207108</v>
      </c>
      <c r="BQ1035">
        <v>1.4761747717259119</v>
      </c>
      <c r="BR1035">
        <v>250.94971119340499</v>
      </c>
      <c r="BS1035">
        <v>641.5700374607818</v>
      </c>
      <c r="BT1035">
        <v>0.61172413793103497</v>
      </c>
      <c r="BU1035">
        <v>0</v>
      </c>
      <c r="BV1035">
        <v>59.213822006375501</v>
      </c>
      <c r="BW1035">
        <v>0.58646780132282239</v>
      </c>
      <c r="BX1035">
        <v>39.613269613045702</v>
      </c>
      <c r="BY1035">
        <v>3.8580884825035691</v>
      </c>
      <c r="BZ1035">
        <v>92.952315877501462</v>
      </c>
      <c r="CA1035">
        <v>33.738493871125947</v>
      </c>
      <c r="CB1035">
        <v>0</v>
      </c>
      <c r="CC1035">
        <v>0</v>
      </c>
      <c r="CD1035">
        <v>59.213822006375501</v>
      </c>
      <c r="CE1035">
        <v>71.022294861269586</v>
      </c>
      <c r="CF1035">
        <v>62.587671393488087</v>
      </c>
      <c r="CG1035">
        <v>3.3738493871125952</v>
      </c>
      <c r="CH1035">
        <v>0</v>
      </c>
      <c r="CI1035">
        <v>0</v>
      </c>
      <c r="CJ1035">
        <v>59.213822006375501</v>
      </c>
      <c r="CK1035">
        <v>81.599118790477434</v>
      </c>
      <c r="CL1035">
        <v>16.272036814165929</v>
      </c>
      <c r="CM1035">
        <v>0</v>
      </c>
      <c r="CN1035">
        <v>6.1132599699360082</v>
      </c>
      <c r="CO1035">
        <v>59.213822006375501</v>
      </c>
      <c r="CP1035">
        <v>71.022294861269586</v>
      </c>
      <c r="CQ1035">
        <v>66.954285657728107</v>
      </c>
      <c r="CR1035">
        <v>1.6272036814165931</v>
      </c>
      <c r="CS1035">
        <v>0</v>
      </c>
      <c r="CT1035">
        <v>6.1132599699360082</v>
      </c>
      <c r="CU1035">
        <v>59.213822006375501</v>
      </c>
      <c r="CV1035">
        <f t="shared" si="16"/>
        <v>641.5700374607818</v>
      </c>
    </row>
    <row r="1036" spans="1:100" x14ac:dyDescent="0.25">
      <c r="A1036" s="1">
        <v>542</v>
      </c>
      <c r="B1036" t="s">
        <v>99</v>
      </c>
      <c r="C1036" t="s">
        <v>113</v>
      </c>
      <c r="D1036">
        <v>1</v>
      </c>
      <c r="E1036">
        <v>4</v>
      </c>
      <c r="F1036">
        <v>1</v>
      </c>
      <c r="G1036">
        <v>32.041060000000002</v>
      </c>
      <c r="H1036">
        <v>6</v>
      </c>
      <c r="I1036" t="s">
        <v>119</v>
      </c>
      <c r="J1036">
        <v>1.2130000000000001</v>
      </c>
      <c r="K1036">
        <v>500</v>
      </c>
      <c r="L1036">
        <v>100</v>
      </c>
      <c r="N1036" t="s">
        <v>120</v>
      </c>
      <c r="O1036">
        <v>0</v>
      </c>
      <c r="P1036">
        <v>0.125</v>
      </c>
      <c r="Q1036">
        <v>3.2500000000000001E-2</v>
      </c>
      <c r="R1036">
        <v>77.5</v>
      </c>
      <c r="S1036">
        <v>170</v>
      </c>
      <c r="T1036">
        <v>100</v>
      </c>
      <c r="U1036">
        <v>1812.1301775147931</v>
      </c>
      <c r="V1036">
        <v>20</v>
      </c>
      <c r="W1036">
        <v>0.95</v>
      </c>
      <c r="X1036">
        <v>1</v>
      </c>
      <c r="Y1036">
        <v>82488.790322668472</v>
      </c>
      <c r="Z1036">
        <v>412443951.61334229</v>
      </c>
      <c r="AA1036">
        <v>500294513.30698431</v>
      </c>
      <c r="AB1036">
        <v>500294.51330698433</v>
      </c>
      <c r="AC1036">
        <v>0</v>
      </c>
      <c r="AD1036">
        <v>4274.6802982046029</v>
      </c>
      <c r="AE1036">
        <v>2564808.1789227622</v>
      </c>
      <c r="AF1036">
        <v>2564808.1789227622</v>
      </c>
      <c r="AG1036">
        <v>82.179172749354947</v>
      </c>
      <c r="AH1036">
        <v>84.657905965793063</v>
      </c>
      <c r="AI1036">
        <v>84.657905965793063</v>
      </c>
      <c r="AJ1036">
        <v>16259.57168247699</v>
      </c>
      <c r="AK1036">
        <v>854.70085470085473</v>
      </c>
      <c r="AL1036" t="s">
        <v>123</v>
      </c>
      <c r="AM1036">
        <v>6560.9877123489623</v>
      </c>
      <c r="AN1036">
        <v>920.55657838655168</v>
      </c>
      <c r="AO1036">
        <v>14391.84401418482</v>
      </c>
      <c r="AP1036">
        <v>24595.816827913361</v>
      </c>
      <c r="AQ1036">
        <v>10203.97281372854</v>
      </c>
      <c r="AR1036">
        <v>6.3394883937504176E-3</v>
      </c>
      <c r="AS1036">
        <v>197.85513942892081</v>
      </c>
      <c r="AT1036">
        <v>79.837597445278021</v>
      </c>
      <c r="AU1036">
        <v>11.20182337676035</v>
      </c>
      <c r="AV1036">
        <v>175.1276331057712</v>
      </c>
      <c r="AW1036">
        <v>299.29501606118839</v>
      </c>
      <c r="AX1036">
        <v>124.1673829554172</v>
      </c>
      <c r="AY1036">
        <v>1.030162547681007</v>
      </c>
      <c r="AZ1036" t="s">
        <v>175</v>
      </c>
      <c r="BA1036" t="str">
        <f>VLOOKUP($AZ1036,Sheet1!$A$2:$B$58,2,FALSE)</f>
        <v>4-Hydroxystyrene</v>
      </c>
      <c r="BB1036" t="s">
        <v>222</v>
      </c>
      <c r="BC1036">
        <v>8</v>
      </c>
      <c r="BD1036">
        <v>19.93</v>
      </c>
      <c r="BE1036">
        <v>0</v>
      </c>
      <c r="BF1036">
        <v>120.14731999999999</v>
      </c>
      <c r="BG1036">
        <f>VLOOKUP($AZ1036,Sheet1!$A$2:$C$58,3,FALSE)</f>
        <v>4.75</v>
      </c>
      <c r="BH1036">
        <v>229</v>
      </c>
      <c r="BI1036" t="s">
        <v>238</v>
      </c>
      <c r="BJ1036">
        <v>1.5846858755743121</v>
      </c>
      <c r="BK1036">
        <v>8.1128048780487697E-2</v>
      </c>
      <c r="BL1036">
        <v>0.30421333244920301</v>
      </c>
      <c r="BM1036">
        <v>100</v>
      </c>
      <c r="BN1036">
        <v>-2.3942046456164552</v>
      </c>
      <c r="BO1036">
        <v>983.83267311653458</v>
      </c>
      <c r="BP1036">
        <v>408.15891254914169</v>
      </c>
      <c r="BQ1036">
        <v>1.80163036305741</v>
      </c>
      <c r="BR1036">
        <v>306.2771617197597</v>
      </c>
      <c r="BS1036">
        <v>677.55551139677482</v>
      </c>
      <c r="BT1036">
        <v>0.64902439024390157</v>
      </c>
      <c r="BU1036">
        <v>0</v>
      </c>
      <c r="BV1036">
        <v>65.513236515785763</v>
      </c>
      <c r="BW1036">
        <v>0</v>
      </c>
      <c r="BX1036">
        <v>39.617146889357812</v>
      </c>
      <c r="BY1036">
        <v>3.8580884825035691</v>
      </c>
      <c r="BZ1036">
        <v>102.8409727397282</v>
      </c>
      <c r="CA1036">
        <v>37.327736223942438</v>
      </c>
      <c r="CB1036">
        <v>0</v>
      </c>
      <c r="CC1036">
        <v>0</v>
      </c>
      <c r="CD1036">
        <v>65.513236515785763</v>
      </c>
      <c r="CE1036">
        <v>78.57794419416561</v>
      </c>
      <c r="CF1036">
        <v>69.246010138180011</v>
      </c>
      <c r="CG1036">
        <v>3.732773622394244</v>
      </c>
      <c r="CH1036">
        <v>0</v>
      </c>
      <c r="CI1036">
        <v>0</v>
      </c>
      <c r="CJ1036">
        <v>65.513236515785763</v>
      </c>
      <c r="CK1036">
        <v>91.486664421983718</v>
      </c>
      <c r="CL1036">
        <v>19.859569581258619</v>
      </c>
      <c r="CM1036">
        <v>0</v>
      </c>
      <c r="CN1036">
        <v>6.1138583249393363</v>
      </c>
      <c r="CO1036">
        <v>65.513236515785763</v>
      </c>
      <c r="CP1036">
        <v>78.57794419416561</v>
      </c>
      <c r="CQ1036">
        <v>73.613051798850961</v>
      </c>
      <c r="CR1036">
        <v>1.985956958125862</v>
      </c>
      <c r="CS1036">
        <v>0</v>
      </c>
      <c r="CT1036">
        <v>6.1138583249393363</v>
      </c>
      <c r="CU1036">
        <v>65.513236515785763</v>
      </c>
      <c r="CV1036">
        <f t="shared" si="16"/>
        <v>677.55551139677482</v>
      </c>
    </row>
    <row r="1037" spans="1:100" x14ac:dyDescent="0.25">
      <c r="A1037" s="1">
        <v>1007</v>
      </c>
      <c r="B1037" t="s">
        <v>104</v>
      </c>
      <c r="C1037" t="s">
        <v>117</v>
      </c>
      <c r="D1037">
        <v>2</v>
      </c>
      <c r="E1037">
        <v>4</v>
      </c>
      <c r="F1037">
        <v>2</v>
      </c>
      <c r="G1037">
        <v>60.050759999999997</v>
      </c>
      <c r="H1037">
        <v>8</v>
      </c>
      <c r="I1037" t="s">
        <v>119</v>
      </c>
      <c r="J1037">
        <v>1.131</v>
      </c>
      <c r="K1037">
        <v>500</v>
      </c>
      <c r="L1037">
        <v>100</v>
      </c>
      <c r="N1037" t="s">
        <v>120</v>
      </c>
      <c r="O1037">
        <v>0</v>
      </c>
      <c r="P1037">
        <v>0.25</v>
      </c>
      <c r="Q1037">
        <v>3.2500000000000001E-2</v>
      </c>
      <c r="R1037">
        <v>77.5</v>
      </c>
      <c r="S1037">
        <v>170</v>
      </c>
      <c r="T1037">
        <v>100</v>
      </c>
      <c r="U1037">
        <v>1812.1301775147931</v>
      </c>
      <c r="V1037">
        <v>20</v>
      </c>
      <c r="W1037">
        <v>0.95</v>
      </c>
      <c r="X1037">
        <v>1</v>
      </c>
      <c r="Y1037">
        <v>42370.980929019293</v>
      </c>
      <c r="Z1037">
        <v>211854904.64509651</v>
      </c>
      <c r="AA1037">
        <v>239607897.15360409</v>
      </c>
      <c r="AB1037">
        <v>239607.89715360411</v>
      </c>
      <c r="AC1037">
        <v>0</v>
      </c>
      <c r="AD1037">
        <v>2195.7213420683179</v>
      </c>
      <c r="AE1037">
        <v>988074.60393074329</v>
      </c>
      <c r="AF1037">
        <v>988074.60393074329</v>
      </c>
      <c r="AG1037">
        <v>59.334630902740123</v>
      </c>
      <c r="AH1037">
        <v>86.970326637984002</v>
      </c>
      <c r="AI1037">
        <v>86.970326637984002</v>
      </c>
      <c r="AJ1037">
        <v>7787.2566574921329</v>
      </c>
      <c r="AK1037">
        <v>854.70085470085473</v>
      </c>
      <c r="AL1037" t="s">
        <v>123</v>
      </c>
      <c r="AM1037">
        <v>6740.2003144437604</v>
      </c>
      <c r="AN1037">
        <v>472.85073613427733</v>
      </c>
      <c r="AO1037">
        <v>14784.95552845728</v>
      </c>
      <c r="AP1037">
        <v>15855.00856277103</v>
      </c>
      <c r="AQ1037">
        <v>1070.053034313747</v>
      </c>
      <c r="AR1037">
        <v>7.8812436090483322E-3</v>
      </c>
      <c r="AS1037">
        <v>131.2430285486534</v>
      </c>
      <c r="AT1037">
        <v>113.5963974477592</v>
      </c>
      <c r="AU1037">
        <v>7.9692201491800398</v>
      </c>
      <c r="AV1037">
        <v>249.17919440153631</v>
      </c>
      <c r="AW1037">
        <v>267.21340171071711</v>
      </c>
      <c r="AX1037">
        <v>18.034207309180861</v>
      </c>
      <c r="AY1037">
        <v>1.46575996706786</v>
      </c>
      <c r="AZ1037" t="s">
        <v>161</v>
      </c>
      <c r="BA1037" t="str">
        <f>VLOOKUP($AZ1037,Sheet1!$A$2:$B$58,2,FALSE)</f>
        <v>1,4-Butanediol</v>
      </c>
      <c r="BB1037" t="s">
        <v>206</v>
      </c>
      <c r="BC1037">
        <v>4</v>
      </c>
      <c r="BD1037">
        <v>14.6</v>
      </c>
      <c r="BE1037">
        <v>27.7</v>
      </c>
      <c r="BF1037">
        <v>90.119200000000006</v>
      </c>
      <c r="BG1037">
        <f>VLOOKUP($AZ1037,Sheet1!$A$2:$C$58,3,FALSE)</f>
        <v>5.5</v>
      </c>
      <c r="BH1037">
        <v>230</v>
      </c>
      <c r="BI1037" t="s">
        <v>247</v>
      </c>
      <c r="BJ1037">
        <v>1.584782257086323</v>
      </c>
      <c r="BK1037">
        <v>0.276046511627907</v>
      </c>
      <c r="BL1037">
        <v>0.42133910027989202</v>
      </c>
      <c r="BM1037">
        <v>100</v>
      </c>
      <c r="BN1037">
        <v>-0.61967912901024746</v>
      </c>
      <c r="BO1037">
        <v>634.20034251084098</v>
      </c>
      <c r="BP1037">
        <v>42.80212137254977</v>
      </c>
      <c r="BQ1037">
        <v>1.8940308084330371</v>
      </c>
      <c r="BR1037">
        <v>321.98523743361619</v>
      </c>
      <c r="BS1037">
        <v>312.21510507722468</v>
      </c>
      <c r="BT1037">
        <v>0.552093023255814</v>
      </c>
      <c r="BU1037">
        <v>0</v>
      </c>
      <c r="BV1037">
        <v>34.651424447200228</v>
      </c>
      <c r="BW1037">
        <v>0.7993899368323979</v>
      </c>
      <c r="BX1037">
        <v>39.619556427158088</v>
      </c>
      <c r="BY1037">
        <v>3.8580884825035691</v>
      </c>
      <c r="BZ1037">
        <v>72.99876336395215</v>
      </c>
      <c r="CA1037">
        <v>38.34733891675193</v>
      </c>
      <c r="CB1037">
        <v>0</v>
      </c>
      <c r="CC1037">
        <v>0</v>
      </c>
      <c r="CD1037">
        <v>34.651424447200228</v>
      </c>
      <c r="CE1037">
        <v>48.072993068063397</v>
      </c>
      <c r="CF1037">
        <v>38.48615833887542</v>
      </c>
      <c r="CG1037">
        <v>3.8347338916751932</v>
      </c>
      <c r="CH1037">
        <v>0</v>
      </c>
      <c r="CI1037">
        <v>0</v>
      </c>
      <c r="CJ1037">
        <v>34.651424447200228</v>
      </c>
      <c r="CK1037">
        <v>61.643764470605042</v>
      </c>
      <c r="CL1037">
        <v>20.87810985006406</v>
      </c>
      <c r="CM1037">
        <v>0</v>
      </c>
      <c r="CN1037">
        <v>6.1142301733407542</v>
      </c>
      <c r="CO1037">
        <v>34.651424447200228</v>
      </c>
      <c r="CP1037">
        <v>48.072993068063397</v>
      </c>
      <c r="CQ1037">
        <v>42.853465605547377</v>
      </c>
      <c r="CR1037">
        <v>2.0878109850064059</v>
      </c>
      <c r="CS1037">
        <v>0</v>
      </c>
      <c r="CT1037">
        <v>6.1142301733407542</v>
      </c>
      <c r="CU1037">
        <v>34.651424447200228</v>
      </c>
      <c r="CV1037">
        <f t="shared" si="16"/>
        <v>312.21510507722468</v>
      </c>
    </row>
    <row r="1038" spans="1:100" x14ac:dyDescent="0.25">
      <c r="A1038" s="1">
        <v>758</v>
      </c>
      <c r="B1038" t="s">
        <v>101</v>
      </c>
      <c r="C1038" t="s">
        <v>115</v>
      </c>
      <c r="D1038">
        <v>2</v>
      </c>
      <c r="E1038">
        <v>6</v>
      </c>
      <c r="F1038">
        <v>2</v>
      </c>
      <c r="G1038">
        <v>62.06644</v>
      </c>
      <c r="H1038">
        <v>10</v>
      </c>
      <c r="I1038" t="s">
        <v>119</v>
      </c>
      <c r="J1038">
        <v>1.44</v>
      </c>
      <c r="K1038">
        <v>500</v>
      </c>
      <c r="L1038">
        <v>100</v>
      </c>
      <c r="N1038" t="s">
        <v>120</v>
      </c>
      <c r="O1038">
        <v>0</v>
      </c>
      <c r="P1038">
        <v>0.2</v>
      </c>
      <c r="Q1038">
        <v>3.2500000000000001E-2</v>
      </c>
      <c r="R1038">
        <v>77.5</v>
      </c>
      <c r="S1038">
        <v>170</v>
      </c>
      <c r="T1038">
        <v>100</v>
      </c>
      <c r="U1038">
        <v>1812.1301775147931</v>
      </c>
      <c r="V1038">
        <v>20</v>
      </c>
      <c r="W1038">
        <v>0.95</v>
      </c>
      <c r="X1038">
        <v>1</v>
      </c>
      <c r="Y1038">
        <v>70286.646298713502</v>
      </c>
      <c r="Z1038">
        <v>351433231.49356753</v>
      </c>
      <c r="AA1038">
        <v>506063853.35073721</v>
      </c>
      <c r="AB1038">
        <v>506063.85335073719</v>
      </c>
      <c r="AC1038">
        <v>66773.504273504266</v>
      </c>
      <c r="AD1038">
        <v>3642.3487480506742</v>
      </c>
      <c r="AE1038">
        <v>1311245.5492982429</v>
      </c>
      <c r="AF1038">
        <v>1311245.5492982429</v>
      </c>
      <c r="AG1038">
        <v>81.384343210786412</v>
      </c>
      <c r="AH1038">
        <v>115.4158332492313</v>
      </c>
      <c r="AI1038">
        <v>115.4158332492313</v>
      </c>
      <c r="AJ1038">
        <v>16447.075233898959</v>
      </c>
      <c r="AK1038">
        <v>2170.1388888888891</v>
      </c>
      <c r="AL1038" t="s">
        <v>125</v>
      </c>
      <c r="AM1038">
        <v>8944.7270768154267</v>
      </c>
      <c r="AN1038">
        <v>784.38336130174434</v>
      </c>
      <c r="AO1038">
        <v>19620.691652369322</v>
      </c>
      <c r="AP1038">
        <v>28346.324560905021</v>
      </c>
      <c r="AQ1038">
        <v>8725.6329085356992</v>
      </c>
      <c r="AR1038">
        <v>1.2543093276999999E-2</v>
      </c>
      <c r="AS1038">
        <v>202.09139233698599</v>
      </c>
      <c r="AT1038">
        <v>109.90722200274411</v>
      </c>
      <c r="AU1038">
        <v>9.63801304226517</v>
      </c>
      <c r="AV1038">
        <v>241.0868095544065</v>
      </c>
      <c r="AW1038">
        <v>348.30193920085708</v>
      </c>
      <c r="AX1038">
        <v>107.21512964645061</v>
      </c>
      <c r="AY1038">
        <v>1.4181577032612149</v>
      </c>
      <c r="AZ1038" t="s">
        <v>179</v>
      </c>
      <c r="BA1038" t="str">
        <f>VLOOKUP($AZ1038,Sheet1!$A$2:$B$58,2,FALSE)</f>
        <v>Butane</v>
      </c>
      <c r="BB1038" t="s">
        <v>226</v>
      </c>
      <c r="BC1038">
        <v>4</v>
      </c>
      <c r="BD1038">
        <v>17</v>
      </c>
      <c r="BE1038">
        <v>45.75</v>
      </c>
      <c r="BF1038">
        <v>58.121200000000002</v>
      </c>
      <c r="BG1038">
        <f>VLOOKUP($AZ1038,Sheet1!$A$2:$C$58,3,FALSE)</f>
        <v>6.5</v>
      </c>
      <c r="BH1038">
        <v>-1</v>
      </c>
      <c r="BI1038" t="s">
        <v>242</v>
      </c>
      <c r="BJ1038">
        <v>1.5877931292719489</v>
      </c>
      <c r="BK1038">
        <v>0.32803571428571399</v>
      </c>
      <c r="BL1038">
        <v>0.30718439215328802</v>
      </c>
      <c r="BM1038">
        <v>100</v>
      </c>
      <c r="BN1038">
        <v>-0.61725987409839234</v>
      </c>
      <c r="BO1038">
        <v>1133.852982436201</v>
      </c>
      <c r="BP1038">
        <v>349.02531634142798</v>
      </c>
      <c r="BQ1038">
        <v>3.0288402006973039</v>
      </c>
      <c r="BR1038">
        <v>514.9028341185417</v>
      </c>
      <c r="BS1038">
        <v>618.95014831765911</v>
      </c>
      <c r="BT1038">
        <v>0.65607142857142797</v>
      </c>
      <c r="BU1038">
        <v>0</v>
      </c>
      <c r="BV1038">
        <v>55.34135338333477</v>
      </c>
      <c r="BW1038">
        <v>0.82668740829487808</v>
      </c>
      <c r="BX1038">
        <v>39.694828231798724</v>
      </c>
      <c r="BY1038">
        <v>3.8580884825035691</v>
      </c>
      <c r="BZ1038">
        <v>112.3568565631099</v>
      </c>
      <c r="CA1038">
        <v>50.889656795132773</v>
      </c>
      <c r="CB1038">
        <v>0</v>
      </c>
      <c r="CC1038">
        <v>6.1258463846424061</v>
      </c>
      <c r="CD1038">
        <v>55.34135338333477</v>
      </c>
      <c r="CE1038">
        <v>79.278579646273641</v>
      </c>
      <c r="CF1038">
        <v>66.556165447490457</v>
      </c>
      <c r="CG1038">
        <v>5.0889656795132767</v>
      </c>
      <c r="CH1038">
        <v>0</v>
      </c>
      <c r="CI1038">
        <v>6.1258463846424061</v>
      </c>
      <c r="CJ1038">
        <v>55.34135338333477</v>
      </c>
      <c r="CK1038">
        <v>94.8544383212745</v>
      </c>
      <c r="CL1038">
        <v>33.38723855329733</v>
      </c>
      <c r="CM1038">
        <v>0</v>
      </c>
      <c r="CN1038">
        <v>6.1258463846424061</v>
      </c>
      <c r="CO1038">
        <v>55.34135338333477</v>
      </c>
      <c r="CP1038">
        <v>73.152733261631241</v>
      </c>
      <c r="CQ1038">
        <v>64.80592362330691</v>
      </c>
      <c r="CR1038">
        <v>3.3387238553297331</v>
      </c>
      <c r="CS1038">
        <v>0</v>
      </c>
      <c r="CT1038">
        <v>6.1258463846424061</v>
      </c>
      <c r="CU1038">
        <v>55.34135338333477</v>
      </c>
      <c r="CV1038">
        <f t="shared" si="16"/>
        <v>618.95014831765911</v>
      </c>
    </row>
    <row r="1039" spans="1:100" x14ac:dyDescent="0.25">
      <c r="A1039" s="1">
        <v>162</v>
      </c>
      <c r="B1039" t="s">
        <v>98</v>
      </c>
      <c r="C1039" t="s">
        <v>112</v>
      </c>
      <c r="D1039">
        <v>2</v>
      </c>
      <c r="E1039">
        <v>4</v>
      </c>
      <c r="F1039">
        <v>1</v>
      </c>
      <c r="G1039">
        <v>44.051760000000002</v>
      </c>
      <c r="H1039">
        <v>10</v>
      </c>
      <c r="I1039" t="s">
        <v>119</v>
      </c>
      <c r="J1039">
        <v>1.1759999999999999</v>
      </c>
      <c r="K1039">
        <v>500</v>
      </c>
      <c r="L1039">
        <v>100</v>
      </c>
      <c r="N1039" t="s">
        <v>120</v>
      </c>
      <c r="O1039">
        <v>0</v>
      </c>
      <c r="P1039">
        <v>0.2</v>
      </c>
      <c r="Q1039">
        <v>3.2500000000000001E-2</v>
      </c>
      <c r="R1039">
        <v>77.5</v>
      </c>
      <c r="S1039">
        <v>170</v>
      </c>
      <c r="T1039">
        <v>100</v>
      </c>
      <c r="U1039">
        <v>1812.1301775147931</v>
      </c>
      <c r="V1039">
        <v>20</v>
      </c>
      <c r="W1039">
        <v>0.95</v>
      </c>
      <c r="X1039">
        <v>1</v>
      </c>
      <c r="Y1039">
        <v>70286.691596424396</v>
      </c>
      <c r="Z1039">
        <v>351433457.982122</v>
      </c>
      <c r="AA1039">
        <v>413285746.58697551</v>
      </c>
      <c r="AB1039">
        <v>413285.74658697553</v>
      </c>
      <c r="AC1039">
        <v>66773.504273504266</v>
      </c>
      <c r="AD1039">
        <v>3642.3510954391081</v>
      </c>
      <c r="AE1039">
        <v>1311246.3943580789</v>
      </c>
      <c r="AF1039">
        <v>1311246.3943580789</v>
      </c>
      <c r="AG1039">
        <v>57.762711465127452</v>
      </c>
      <c r="AH1039">
        <v>115.4159076313981</v>
      </c>
      <c r="AI1039">
        <v>115.4159076313981</v>
      </c>
      <c r="AJ1039">
        <v>13431.7867640767</v>
      </c>
      <c r="AK1039">
        <v>2170.1388888888891</v>
      </c>
      <c r="AL1039" t="s">
        <v>125</v>
      </c>
      <c r="AM1039">
        <v>8944.7328414333533</v>
      </c>
      <c r="AN1039">
        <v>784.38386681413658</v>
      </c>
      <c r="AO1039">
        <v>19620.704297337681</v>
      </c>
      <c r="AP1039">
        <v>25331.04236121308</v>
      </c>
      <c r="AQ1039">
        <v>5710.3380638754061</v>
      </c>
      <c r="AR1039">
        <v>1.0243526176216671E-2</v>
      </c>
      <c r="AS1039">
        <v>232.53386870846171</v>
      </c>
      <c r="AT1039">
        <v>154.85306375954099</v>
      </c>
      <c r="AU1039">
        <v>13.57941562850084</v>
      </c>
      <c r="AV1039">
        <v>339.67768824673522</v>
      </c>
      <c r="AW1039">
        <v>438.53624109224791</v>
      </c>
      <c r="AX1039">
        <v>98.858552845512691</v>
      </c>
      <c r="AY1039">
        <v>1.9981040485102071</v>
      </c>
      <c r="AZ1039" t="s">
        <v>179</v>
      </c>
      <c r="BA1039" t="str">
        <f>VLOOKUP($AZ1039,Sheet1!$A$2:$B$58,2,FALSE)</f>
        <v>Butane</v>
      </c>
      <c r="BB1039" t="s">
        <v>226</v>
      </c>
      <c r="BC1039">
        <v>4</v>
      </c>
      <c r="BD1039">
        <v>24.155999999999999</v>
      </c>
      <c r="BE1039">
        <v>45.75</v>
      </c>
      <c r="BF1039">
        <v>58.121200000000002</v>
      </c>
      <c r="BG1039">
        <f>VLOOKUP($AZ1039,Sheet1!$A$2:$C$58,3,FALSE)</f>
        <v>6.5</v>
      </c>
      <c r="BH1039">
        <v>-1</v>
      </c>
      <c r="BI1039" t="s">
        <v>98</v>
      </c>
      <c r="BJ1039">
        <v>1.5877931292719529</v>
      </c>
      <c r="BK1039">
        <v>0.32803571428571399</v>
      </c>
      <c r="BL1039">
        <v>0.43280516731097401</v>
      </c>
      <c r="BM1039">
        <v>100</v>
      </c>
      <c r="BN1039">
        <v>-0.61725987409839234</v>
      </c>
      <c r="BO1039">
        <v>1013.241694448523</v>
      </c>
      <c r="BP1039">
        <v>228.4135225550161</v>
      </c>
      <c r="BQ1039">
        <v>3.0288431759839698</v>
      </c>
      <c r="BR1039">
        <v>514.90333991727493</v>
      </c>
      <c r="BS1039">
        <v>498.33835453124829</v>
      </c>
      <c r="BT1039">
        <v>0.65607142857142797</v>
      </c>
      <c r="BU1039">
        <v>0</v>
      </c>
      <c r="BV1039">
        <v>55.81264232606474</v>
      </c>
      <c r="BW1039">
        <v>0.81970675627078415</v>
      </c>
      <c r="BX1039">
        <v>39.69482823179883</v>
      </c>
      <c r="BY1039">
        <v>3.8580884825035691</v>
      </c>
      <c r="BZ1039">
        <v>112.82817830275199</v>
      </c>
      <c r="CA1039">
        <v>50.889689592044881</v>
      </c>
      <c r="CB1039">
        <v>0</v>
      </c>
      <c r="CC1039">
        <v>6.1258463846424229</v>
      </c>
      <c r="CD1039">
        <v>55.81264232606474</v>
      </c>
      <c r="CE1039">
        <v>79.749880067922874</v>
      </c>
      <c r="CF1039">
        <v>67.027457669911655</v>
      </c>
      <c r="CG1039">
        <v>5.0889689592044887</v>
      </c>
      <c r="CH1039">
        <v>0</v>
      </c>
      <c r="CI1039">
        <v>6.1258463846424229</v>
      </c>
      <c r="CJ1039">
        <v>55.81264232606474</v>
      </c>
      <c r="CK1039">
        <v>95.325760060916551</v>
      </c>
      <c r="CL1039">
        <v>33.387271350209389</v>
      </c>
      <c r="CM1039">
        <v>0</v>
      </c>
      <c r="CN1039">
        <v>6.1258463846424229</v>
      </c>
      <c r="CO1039">
        <v>55.81264232606474</v>
      </c>
      <c r="CP1039">
        <v>73.624033683280445</v>
      </c>
      <c r="CQ1039">
        <v>65.277215845728108</v>
      </c>
      <c r="CR1039">
        <v>3.338727135020938</v>
      </c>
      <c r="CS1039">
        <v>0</v>
      </c>
      <c r="CT1039">
        <v>6.1258463846424229</v>
      </c>
      <c r="CU1039">
        <v>55.81264232606474</v>
      </c>
      <c r="CV1039">
        <f t="shared" si="16"/>
        <v>498.33835453124829</v>
      </c>
    </row>
    <row r="1040" spans="1:100" x14ac:dyDescent="0.25">
      <c r="A1040" s="1">
        <v>993</v>
      </c>
      <c r="B1040" t="s">
        <v>104</v>
      </c>
      <c r="C1040" t="s">
        <v>117</v>
      </c>
      <c r="D1040">
        <v>2</v>
      </c>
      <c r="E1040">
        <v>4</v>
      </c>
      <c r="F1040">
        <v>2</v>
      </c>
      <c r="G1040">
        <v>60.050759999999997</v>
      </c>
      <c r="H1040">
        <v>8</v>
      </c>
      <c r="I1040" t="s">
        <v>119</v>
      </c>
      <c r="J1040">
        <v>1.131</v>
      </c>
      <c r="K1040">
        <v>500</v>
      </c>
      <c r="L1040">
        <v>100</v>
      </c>
      <c r="N1040" t="s">
        <v>120</v>
      </c>
      <c r="O1040">
        <v>0</v>
      </c>
      <c r="P1040">
        <v>0.25</v>
      </c>
      <c r="Q1040">
        <v>3.2500000000000001E-2</v>
      </c>
      <c r="R1040">
        <v>77.5</v>
      </c>
      <c r="S1040">
        <v>170</v>
      </c>
      <c r="T1040">
        <v>100</v>
      </c>
      <c r="U1040">
        <v>1812.1301775147931</v>
      </c>
      <c r="V1040">
        <v>20</v>
      </c>
      <c r="W1040">
        <v>0.95</v>
      </c>
      <c r="X1040">
        <v>1</v>
      </c>
      <c r="Y1040">
        <v>39799.792691517207</v>
      </c>
      <c r="Z1040">
        <v>198998963.45758599</v>
      </c>
      <c r="AA1040">
        <v>225067827.67052981</v>
      </c>
      <c r="AB1040">
        <v>225067.8276705298</v>
      </c>
      <c r="AC1040">
        <v>0</v>
      </c>
      <c r="AD1040">
        <v>2062.4789019884911</v>
      </c>
      <c r="AE1040">
        <v>928115.50589482102</v>
      </c>
      <c r="AF1040">
        <v>928115.50589482102</v>
      </c>
      <c r="AG1040">
        <v>55.734041496768477</v>
      </c>
      <c r="AH1040">
        <v>81.692726828862149</v>
      </c>
      <c r="AI1040">
        <v>81.692726828862149</v>
      </c>
      <c r="AJ1040">
        <v>7314.7043992922181</v>
      </c>
      <c r="AK1040">
        <v>854.70085470085473</v>
      </c>
      <c r="AL1040" t="s">
        <v>123</v>
      </c>
      <c r="AM1040">
        <v>6331.1863292368162</v>
      </c>
      <c r="AN1040">
        <v>444.15684649128389</v>
      </c>
      <c r="AO1040">
        <v>13887.763560906569</v>
      </c>
      <c r="AP1040">
        <v>14944.74842972117</v>
      </c>
      <c r="AQ1040">
        <v>1056.9848688146069</v>
      </c>
      <c r="AR1040">
        <v>7.8812436090483322E-3</v>
      </c>
      <c r="AS1040">
        <v>131.2430285486534</v>
      </c>
      <c r="AT1040">
        <v>113.5963974477592</v>
      </c>
      <c r="AU1040">
        <v>7.9692201491800398</v>
      </c>
      <c r="AV1040">
        <v>249.17919440153631</v>
      </c>
      <c r="AW1040">
        <v>268.14399294168692</v>
      </c>
      <c r="AX1040">
        <v>18.964798540150611</v>
      </c>
      <c r="AY1040">
        <v>1.4657599670678609</v>
      </c>
      <c r="AZ1040" t="s">
        <v>132</v>
      </c>
      <c r="BA1040" t="str">
        <f>VLOOKUP($AZ1040,Sheet1!$A$2:$B$58,2,FALSE)</f>
        <v>1,3-Diaminopropane</v>
      </c>
      <c r="BB1040" t="s">
        <v>191</v>
      </c>
      <c r="BC1040">
        <v>3</v>
      </c>
      <c r="BD1040">
        <v>14.6</v>
      </c>
      <c r="BE1040">
        <v>35.1</v>
      </c>
      <c r="BF1040">
        <v>76.139580000000009</v>
      </c>
      <c r="BG1040">
        <f>VLOOKUP($AZ1040,Sheet1!$A$2:$C$58,3,FALSE)</f>
        <v>6.05</v>
      </c>
      <c r="BH1040">
        <v>139.30000000000001</v>
      </c>
      <c r="BI1040" t="s">
        <v>247</v>
      </c>
      <c r="BJ1040">
        <v>1.589435495296285</v>
      </c>
      <c r="BK1040">
        <v>0.34783783783783701</v>
      </c>
      <c r="BL1040">
        <v>0.44855889378575797</v>
      </c>
      <c r="BM1040">
        <v>100</v>
      </c>
      <c r="BN1040">
        <v>-0.73540967777579214</v>
      </c>
      <c r="BO1040">
        <v>597.78993718884692</v>
      </c>
      <c r="BP1040">
        <v>42.279394752584338</v>
      </c>
      <c r="BQ1040">
        <v>1.678273577858201</v>
      </c>
      <c r="BR1040">
        <v>285.30650823589423</v>
      </c>
      <c r="BS1040">
        <v>312.48342895295269</v>
      </c>
      <c r="BT1040">
        <v>0.52175675675675548</v>
      </c>
      <c r="BU1040">
        <v>0</v>
      </c>
      <c r="BV1040">
        <v>32.548680234112787</v>
      </c>
      <c r="BW1040">
        <v>1.0783847378000071</v>
      </c>
      <c r="BX1040">
        <v>39.735887382407128</v>
      </c>
      <c r="BY1040">
        <v>3.8580884825035691</v>
      </c>
      <c r="BZ1040">
        <v>68.568996632140596</v>
      </c>
      <c r="CA1040">
        <v>36.020316398027809</v>
      </c>
      <c r="CB1040">
        <v>0</v>
      </c>
      <c r="CC1040">
        <v>0</v>
      </c>
      <c r="CD1040">
        <v>32.548680234112787</v>
      </c>
      <c r="CE1040">
        <v>45.155790973422533</v>
      </c>
      <c r="CF1040">
        <v>36.150711873915583</v>
      </c>
      <c r="CG1040">
        <v>3.6020316398027812</v>
      </c>
      <c r="CH1040">
        <v>0</v>
      </c>
      <c r="CI1040">
        <v>0</v>
      </c>
      <c r="CJ1040">
        <v>32.548680234112787</v>
      </c>
      <c r="CK1040">
        <v>57.180657187125689</v>
      </c>
      <c r="CL1040">
        <v>18.499794174927949</v>
      </c>
      <c r="CM1040">
        <v>0</v>
      </c>
      <c r="CN1040">
        <v>6.1321827780849523</v>
      </c>
      <c r="CO1040">
        <v>32.548680234112787</v>
      </c>
      <c r="CP1040">
        <v>45.155790973422533</v>
      </c>
      <c r="CQ1040">
        <v>40.530842429690537</v>
      </c>
      <c r="CR1040">
        <v>1.8499794174927939</v>
      </c>
      <c r="CS1040">
        <v>0</v>
      </c>
      <c r="CT1040">
        <v>6.1321827780849523</v>
      </c>
      <c r="CU1040">
        <v>32.548680234112787</v>
      </c>
      <c r="CV1040">
        <f t="shared" si="16"/>
        <v>312.48342895295269</v>
      </c>
    </row>
    <row r="1041" spans="1:100" x14ac:dyDescent="0.25">
      <c r="A1041" s="1">
        <v>954</v>
      </c>
      <c r="B1041" t="s">
        <v>103</v>
      </c>
      <c r="C1041" t="s">
        <v>116</v>
      </c>
      <c r="D1041">
        <v>2</v>
      </c>
      <c r="E1041">
        <v>4</v>
      </c>
      <c r="F1041">
        <v>2</v>
      </c>
      <c r="G1041">
        <v>60.050759999999997</v>
      </c>
      <c r="H1041">
        <v>8</v>
      </c>
      <c r="I1041" t="s">
        <v>119</v>
      </c>
      <c r="J1041">
        <v>1.3440000000000001</v>
      </c>
      <c r="K1041">
        <v>500</v>
      </c>
      <c r="L1041">
        <v>100</v>
      </c>
      <c r="N1041" t="s">
        <v>120</v>
      </c>
      <c r="O1041">
        <v>0</v>
      </c>
      <c r="P1041">
        <v>0.25</v>
      </c>
      <c r="Q1041">
        <v>3.2500000000000001E-2</v>
      </c>
      <c r="R1041">
        <v>77.5</v>
      </c>
      <c r="S1041">
        <v>170</v>
      </c>
      <c r="T1041">
        <v>100</v>
      </c>
      <c r="U1041">
        <v>1812.1301775147931</v>
      </c>
      <c r="V1041">
        <v>20</v>
      </c>
      <c r="W1041">
        <v>0.95</v>
      </c>
      <c r="X1041">
        <v>1</v>
      </c>
      <c r="Y1041">
        <v>50538.580986948458</v>
      </c>
      <c r="Z1041">
        <v>252692904.9347423</v>
      </c>
      <c r="AA1041">
        <v>339619264.23229373</v>
      </c>
      <c r="AB1041">
        <v>339619.26423229359</v>
      </c>
      <c r="AC1041">
        <v>0</v>
      </c>
      <c r="AD1041">
        <v>2618.9773858855842</v>
      </c>
      <c r="AE1041">
        <v>1178539.8236485131</v>
      </c>
      <c r="AF1041">
        <v>1178539.8236485131</v>
      </c>
      <c r="AG1041">
        <v>70.772212100359155</v>
      </c>
      <c r="AH1041">
        <v>103.73507527754209</v>
      </c>
      <c r="AI1041">
        <v>103.73507527754209</v>
      </c>
      <c r="AJ1041">
        <v>11037.626087549541</v>
      </c>
      <c r="AK1041">
        <v>854.70085470085473</v>
      </c>
      <c r="AL1041" t="s">
        <v>123</v>
      </c>
      <c r="AM1041">
        <v>8039.4683340095098</v>
      </c>
      <c r="AN1041">
        <v>563.99933867222569</v>
      </c>
      <c r="AO1041">
        <v>17634.96279718215</v>
      </c>
      <c r="AP1041">
        <v>20495.79461493214</v>
      </c>
      <c r="AQ1041">
        <v>2860.8318177499859</v>
      </c>
      <c r="AR1041">
        <v>9.3655096468266679E-3</v>
      </c>
      <c r="AS1041">
        <v>155.95988538407619</v>
      </c>
      <c r="AT1041">
        <v>113.5963974477592</v>
      </c>
      <c r="AU1041">
        <v>7.9692201491800416</v>
      </c>
      <c r="AV1041">
        <v>249.17919440153631</v>
      </c>
      <c r="AW1041">
        <v>289.60228890214557</v>
      </c>
      <c r="AX1041">
        <v>40.423094500609317</v>
      </c>
      <c r="AY1041">
        <v>1.46575996706786</v>
      </c>
      <c r="AZ1041" t="s">
        <v>168</v>
      </c>
      <c r="BA1041" t="str">
        <f>VLOOKUP($AZ1041,Sheet1!$A$2:$B$58,2,FALSE)</f>
        <v>Benzoate (PW2)</v>
      </c>
      <c r="BB1041" t="s">
        <v>215</v>
      </c>
      <c r="BC1041">
        <v>7</v>
      </c>
      <c r="BD1041">
        <v>17</v>
      </c>
      <c r="BE1041">
        <v>0</v>
      </c>
      <c r="BF1041">
        <v>121.1121</v>
      </c>
      <c r="BG1041">
        <f>VLOOKUP($AZ1041,Sheet1!$A$2:$C$58,3,FALSE)</f>
        <v>4.1428571428571432</v>
      </c>
      <c r="BH1041">
        <v>249.2</v>
      </c>
      <c r="BI1041" t="s">
        <v>246</v>
      </c>
      <c r="BJ1041">
        <v>1.6056408527909229</v>
      </c>
      <c r="BK1041">
        <v>0.17515283842794799</v>
      </c>
      <c r="BL1041">
        <v>0.35324598819305703</v>
      </c>
      <c r="BM1041">
        <v>100</v>
      </c>
      <c r="BN1041">
        <v>-1.035364454096017</v>
      </c>
      <c r="BO1041">
        <v>819.83178459728549</v>
      </c>
      <c r="BP1041">
        <v>114.4332727099994</v>
      </c>
      <c r="BQ1041">
        <v>2.5437621583107601</v>
      </c>
      <c r="BR1041">
        <v>432.43956691282921</v>
      </c>
      <c r="BS1041">
        <v>387.39221768445628</v>
      </c>
      <c r="BT1041">
        <v>0.61303493449781798</v>
      </c>
      <c r="BU1041">
        <v>0</v>
      </c>
      <c r="BV1041">
        <v>48.125104228244233</v>
      </c>
      <c r="BW1041">
        <v>0</v>
      </c>
      <c r="BX1041">
        <v>40.141021319773067</v>
      </c>
      <c r="BY1041">
        <v>3.8580884825035691</v>
      </c>
      <c r="BZ1041">
        <v>93.86442984652146</v>
      </c>
      <c r="CA1041">
        <v>45.739325618277228</v>
      </c>
      <c r="CB1041">
        <v>0</v>
      </c>
      <c r="CC1041">
        <v>0</v>
      </c>
      <c r="CD1041">
        <v>48.125104228244233</v>
      </c>
      <c r="CE1041">
        <v>64.133868194641266</v>
      </c>
      <c r="CF1041">
        <v>52.699036790071958</v>
      </c>
      <c r="CG1041">
        <v>4.5739325618277231</v>
      </c>
      <c r="CH1041">
        <v>0</v>
      </c>
      <c r="CI1041">
        <v>0</v>
      </c>
      <c r="CJ1041">
        <v>48.125104228244233</v>
      </c>
      <c r="CK1041">
        <v>82.359978667168846</v>
      </c>
      <c r="CL1041">
        <v>28.040169957734751</v>
      </c>
      <c r="CM1041">
        <v>0</v>
      </c>
      <c r="CN1041">
        <v>6.1947044811898673</v>
      </c>
      <c r="CO1041">
        <v>48.125104228244233</v>
      </c>
      <c r="CP1041">
        <v>64.133868194641252</v>
      </c>
      <c r="CQ1041">
        <v>57.123825705207572</v>
      </c>
      <c r="CR1041">
        <v>2.8040169957734751</v>
      </c>
      <c r="CS1041">
        <v>0</v>
      </c>
      <c r="CT1041">
        <v>6.1947044811898673</v>
      </c>
      <c r="CU1041">
        <v>48.125104228244233</v>
      </c>
      <c r="CV1041">
        <f t="shared" si="16"/>
        <v>387.39221768445628</v>
      </c>
    </row>
    <row r="1042" spans="1:100" x14ac:dyDescent="0.25">
      <c r="A1042" s="1">
        <v>953</v>
      </c>
      <c r="B1042" t="s">
        <v>103</v>
      </c>
      <c r="C1042" t="s">
        <v>116</v>
      </c>
      <c r="D1042">
        <v>2</v>
      </c>
      <c r="E1042">
        <v>4</v>
      </c>
      <c r="F1042">
        <v>2</v>
      </c>
      <c r="G1042">
        <v>60.050759999999997</v>
      </c>
      <c r="H1042">
        <v>8</v>
      </c>
      <c r="I1042" t="s">
        <v>119</v>
      </c>
      <c r="J1042">
        <v>1.3440000000000001</v>
      </c>
      <c r="K1042">
        <v>500</v>
      </c>
      <c r="L1042">
        <v>100</v>
      </c>
      <c r="N1042" t="s">
        <v>120</v>
      </c>
      <c r="O1042">
        <v>0</v>
      </c>
      <c r="P1042">
        <v>0.25</v>
      </c>
      <c r="Q1042">
        <v>3.2500000000000001E-2</v>
      </c>
      <c r="R1042">
        <v>77.5</v>
      </c>
      <c r="S1042">
        <v>170</v>
      </c>
      <c r="T1042">
        <v>100</v>
      </c>
      <c r="U1042">
        <v>1812.1301775147931</v>
      </c>
      <c r="V1042">
        <v>20</v>
      </c>
      <c r="W1042">
        <v>0.95</v>
      </c>
      <c r="X1042">
        <v>1</v>
      </c>
      <c r="Y1042">
        <v>50538.580986948327</v>
      </c>
      <c r="Z1042">
        <v>252692904.93474159</v>
      </c>
      <c r="AA1042">
        <v>339619264.23229277</v>
      </c>
      <c r="AB1042">
        <v>339619.26423229277</v>
      </c>
      <c r="AC1042">
        <v>0</v>
      </c>
      <c r="AD1042">
        <v>2618.977385885577</v>
      </c>
      <c r="AE1042">
        <v>1178539.82364851</v>
      </c>
      <c r="AF1042">
        <v>1178539.82364851</v>
      </c>
      <c r="AG1042">
        <v>70.772212100358956</v>
      </c>
      <c r="AH1042">
        <v>103.7350752775418</v>
      </c>
      <c r="AI1042">
        <v>103.7350752775418</v>
      </c>
      <c r="AJ1042">
        <v>11037.626087549521</v>
      </c>
      <c r="AK1042">
        <v>854.70085470085473</v>
      </c>
      <c r="AL1042" t="s">
        <v>123</v>
      </c>
      <c r="AM1042">
        <v>8039.4683340094916</v>
      </c>
      <c r="AN1042">
        <v>563.99933867222421</v>
      </c>
      <c r="AO1042">
        <v>17634.96279718211</v>
      </c>
      <c r="AP1042">
        <v>20495.794614932089</v>
      </c>
      <c r="AQ1042">
        <v>2860.831817749975</v>
      </c>
      <c r="AR1042">
        <v>9.3655096468266679E-3</v>
      </c>
      <c r="AS1042">
        <v>155.95988538407619</v>
      </c>
      <c r="AT1042">
        <v>113.5963974477592</v>
      </c>
      <c r="AU1042">
        <v>7.9692201491800398</v>
      </c>
      <c r="AV1042">
        <v>249.17919440153639</v>
      </c>
      <c r="AW1042">
        <v>289.60228890214569</v>
      </c>
      <c r="AX1042">
        <v>40.423094500609317</v>
      </c>
      <c r="AY1042">
        <v>1.4657599670678609</v>
      </c>
      <c r="AZ1042" t="s">
        <v>167</v>
      </c>
      <c r="BA1042" t="str">
        <f>VLOOKUP($AZ1042,Sheet1!$A$2:$B$58,2,FALSE)</f>
        <v>Benzoate (PW1)</v>
      </c>
      <c r="BB1042" t="s">
        <v>215</v>
      </c>
      <c r="BC1042">
        <v>7</v>
      </c>
      <c r="BD1042">
        <v>17</v>
      </c>
      <c r="BE1042">
        <v>0</v>
      </c>
      <c r="BF1042">
        <v>121.1121</v>
      </c>
      <c r="BG1042">
        <f>VLOOKUP($AZ1042,Sheet1!$A$2:$C$58,3,FALSE)</f>
        <v>4.1428571428571432</v>
      </c>
      <c r="BH1042">
        <v>249.2</v>
      </c>
      <c r="BI1042" t="s">
        <v>246</v>
      </c>
      <c r="BJ1042">
        <v>1.6056408527909249</v>
      </c>
      <c r="BK1042">
        <v>0.17515283842794799</v>
      </c>
      <c r="BL1042">
        <v>0.35324598819305802</v>
      </c>
      <c r="BM1042">
        <v>100</v>
      </c>
      <c r="BN1042">
        <v>-1.0353644540960201</v>
      </c>
      <c r="BO1042">
        <v>819.83178459728344</v>
      </c>
      <c r="BP1042">
        <v>114.4332727099991</v>
      </c>
      <c r="BQ1042">
        <v>2.5437621583107481</v>
      </c>
      <c r="BR1042">
        <v>432.43956691282722</v>
      </c>
      <c r="BS1042">
        <v>387.39221768445628</v>
      </c>
      <c r="BT1042">
        <v>0.61303493449781798</v>
      </c>
      <c r="BU1042">
        <v>0</v>
      </c>
      <c r="BV1042">
        <v>48.125104228244091</v>
      </c>
      <c r="BW1042">
        <v>0</v>
      </c>
      <c r="BX1042">
        <v>40.141021319773117</v>
      </c>
      <c r="BY1042">
        <v>3.8580884825035691</v>
      </c>
      <c r="BZ1042">
        <v>93.864429846521205</v>
      </c>
      <c r="CA1042">
        <v>45.739325618277107</v>
      </c>
      <c r="CB1042">
        <v>0</v>
      </c>
      <c r="CC1042">
        <v>0</v>
      </c>
      <c r="CD1042">
        <v>48.125104228244091</v>
      </c>
      <c r="CE1042">
        <v>64.133868194641082</v>
      </c>
      <c r="CF1042">
        <v>52.699036790071801</v>
      </c>
      <c r="CG1042">
        <v>4.5739325618277116</v>
      </c>
      <c r="CH1042">
        <v>0</v>
      </c>
      <c r="CI1042">
        <v>0</v>
      </c>
      <c r="CJ1042">
        <v>48.125104228244091</v>
      </c>
      <c r="CK1042">
        <v>82.359978667168591</v>
      </c>
      <c r="CL1042">
        <v>28.040169957734619</v>
      </c>
      <c r="CM1042">
        <v>0</v>
      </c>
      <c r="CN1042">
        <v>6.1947044811898744</v>
      </c>
      <c r="CO1042">
        <v>48.125104228244091</v>
      </c>
      <c r="CP1042">
        <v>64.133868194641082</v>
      </c>
      <c r="CQ1042">
        <v>57.123825705207423</v>
      </c>
      <c r="CR1042">
        <v>2.8040169957734622</v>
      </c>
      <c r="CS1042">
        <v>0</v>
      </c>
      <c r="CT1042">
        <v>6.1947044811898744</v>
      </c>
      <c r="CU1042">
        <v>48.125104228244091</v>
      </c>
      <c r="CV1042">
        <f t="shared" si="16"/>
        <v>387.39221768445628</v>
      </c>
    </row>
    <row r="1043" spans="1:100" x14ac:dyDescent="0.25">
      <c r="A1043" s="1">
        <v>1291</v>
      </c>
      <c r="B1043" t="s">
        <v>110</v>
      </c>
      <c r="C1043" t="s">
        <v>118</v>
      </c>
      <c r="D1043">
        <v>1</v>
      </c>
      <c r="E1043">
        <v>1</v>
      </c>
      <c r="F1043">
        <v>2</v>
      </c>
      <c r="G1043">
        <v>45.016539999999999</v>
      </c>
      <c r="H1043">
        <v>2</v>
      </c>
      <c r="I1043" t="s">
        <v>119</v>
      </c>
      <c r="J1043">
        <v>1.4</v>
      </c>
      <c r="K1043">
        <v>500</v>
      </c>
      <c r="L1043">
        <v>100</v>
      </c>
      <c r="N1043" t="s">
        <v>114</v>
      </c>
      <c r="O1043">
        <v>0</v>
      </c>
      <c r="P1043">
        <v>0.5</v>
      </c>
      <c r="Q1043">
        <v>3.2500000000000001E-2</v>
      </c>
      <c r="R1043">
        <v>77.5</v>
      </c>
      <c r="S1043">
        <v>170</v>
      </c>
      <c r="T1043">
        <v>100</v>
      </c>
      <c r="U1043">
        <v>1812.1301775147931</v>
      </c>
      <c r="V1043">
        <v>20</v>
      </c>
      <c r="W1043">
        <v>0.95</v>
      </c>
      <c r="X1043">
        <v>1</v>
      </c>
      <c r="Y1043">
        <v>22617.437168651271</v>
      </c>
      <c r="Z1043">
        <v>113087185.8432564</v>
      </c>
      <c r="AA1043">
        <v>158322060.18055889</v>
      </c>
      <c r="AB1043">
        <v>158322.06018055891</v>
      </c>
      <c r="AC1043">
        <v>0</v>
      </c>
      <c r="AD1043">
        <v>1172.0660793124171</v>
      </c>
      <c r="AE1043">
        <v>2109718.9427623511</v>
      </c>
      <c r="AF1043">
        <v>2109718.9427623511</v>
      </c>
      <c r="AG1043">
        <v>94.97224717561906</v>
      </c>
      <c r="AH1043">
        <v>92.848730670971051</v>
      </c>
      <c r="AI1043">
        <v>92.848730670971051</v>
      </c>
      <c r="AJ1043">
        <v>5145.4669558681626</v>
      </c>
      <c r="AK1043">
        <v>854.70085470085473</v>
      </c>
      <c r="AL1043" t="s">
        <v>123</v>
      </c>
      <c r="AM1043">
        <v>7195.7766270002567</v>
      </c>
      <c r="AN1043">
        <v>252.40557523516961</v>
      </c>
      <c r="AO1043">
        <v>15784.284214065079</v>
      </c>
      <c r="AP1043">
        <v>13448.350012804451</v>
      </c>
      <c r="AQ1043">
        <v>-2335.9342012606321</v>
      </c>
      <c r="AR1043">
        <v>2.4389348038611112E-3</v>
      </c>
      <c r="AS1043">
        <v>54.178637537694158</v>
      </c>
      <c r="AT1043">
        <v>75.767151362588066</v>
      </c>
      <c r="AU1043">
        <v>2.6576771924584541</v>
      </c>
      <c r="AV1043">
        <v>166.1989126663222</v>
      </c>
      <c r="AW1043">
        <v>141.60294625793441</v>
      </c>
      <c r="AX1043">
        <v>-24.595966408387799</v>
      </c>
      <c r="AY1043">
        <v>0.97764066274307182</v>
      </c>
      <c r="AZ1043" t="s">
        <v>130</v>
      </c>
      <c r="BA1043" t="str">
        <f>VLOOKUP($AZ1043,Sheet1!$A$2:$B$58,2,FALSE)</f>
        <v>Succinate</v>
      </c>
      <c r="BB1043" t="s">
        <v>189</v>
      </c>
      <c r="BC1043">
        <v>4</v>
      </c>
      <c r="BD1043">
        <v>5.5</v>
      </c>
      <c r="BE1043">
        <v>0</v>
      </c>
      <c r="BF1043">
        <v>116.07016</v>
      </c>
      <c r="BG1043">
        <f>VLOOKUP($AZ1043,Sheet1!$A$2:$C$58,3,FALSE)</f>
        <v>3</v>
      </c>
      <c r="BH1043">
        <v>235</v>
      </c>
      <c r="BI1043" t="s">
        <v>253</v>
      </c>
      <c r="BJ1043">
        <v>1.6265210692193699</v>
      </c>
      <c r="BK1043">
        <v>0.10439024390243901</v>
      </c>
      <c r="BL1043">
        <v>0.26323479483191498</v>
      </c>
      <c r="BM1043">
        <v>100</v>
      </c>
      <c r="BN1043">
        <v>0</v>
      </c>
      <c r="BO1043">
        <v>537.93400051217793</v>
      </c>
      <c r="BP1043">
        <v>-93.437368050425164</v>
      </c>
      <c r="BQ1043">
        <v>2.0874281576194709</v>
      </c>
      <c r="BR1043">
        <v>354.86278679531011</v>
      </c>
      <c r="BS1043">
        <v>183.07121371686779</v>
      </c>
      <c r="BT1043">
        <v>0.41756097560975602</v>
      </c>
      <c r="BU1043">
        <v>0</v>
      </c>
      <c r="BV1043">
        <v>20.89389437863619</v>
      </c>
      <c r="BW1043">
        <v>0</v>
      </c>
      <c r="BX1043">
        <v>40.663026730484262</v>
      </c>
      <c r="BY1043">
        <v>1.1023109950010199</v>
      </c>
      <c r="BZ1043">
        <v>61.833165054836122</v>
      </c>
      <c r="CA1043">
        <v>40.939270676199918</v>
      </c>
      <c r="CB1043">
        <v>0</v>
      </c>
      <c r="CC1043">
        <v>0</v>
      </c>
      <c r="CD1043">
        <v>20.89389437863619</v>
      </c>
      <c r="CE1043">
        <v>35.222639115306173</v>
      </c>
      <c r="CF1043">
        <v>24.987821446256181</v>
      </c>
      <c r="CG1043">
        <v>4.0939270676199913</v>
      </c>
      <c r="CH1043">
        <v>0</v>
      </c>
      <c r="CI1043">
        <v>0</v>
      </c>
      <c r="CJ1043">
        <v>20.89389437863619</v>
      </c>
      <c r="CK1043">
        <v>45.69677653102417</v>
      </c>
      <c r="CL1043">
        <v>23.009950094186649</v>
      </c>
      <c r="CM1043">
        <v>0</v>
      </c>
      <c r="CN1043">
        <v>1.7929320582013271</v>
      </c>
      <c r="CO1043">
        <v>20.89389437863619</v>
      </c>
      <c r="CP1043">
        <v>30.74030896980285</v>
      </c>
      <c r="CQ1043">
        <v>24.987821446256181</v>
      </c>
      <c r="CR1043">
        <v>2.3009950094186649</v>
      </c>
      <c r="CS1043">
        <v>0</v>
      </c>
      <c r="CT1043">
        <v>1.7929320582013271</v>
      </c>
      <c r="CU1043">
        <v>20.89389437863619</v>
      </c>
      <c r="CV1043">
        <f t="shared" si="16"/>
        <v>183.07121371686779</v>
      </c>
    </row>
    <row r="1044" spans="1:100" x14ac:dyDescent="0.25">
      <c r="A1044" s="1">
        <v>653</v>
      </c>
      <c r="B1044" t="s">
        <v>100</v>
      </c>
      <c r="C1044" t="s">
        <v>114</v>
      </c>
      <c r="D1044">
        <v>1</v>
      </c>
      <c r="E1044">
        <v>0</v>
      </c>
      <c r="F1044">
        <v>1</v>
      </c>
      <c r="G1044">
        <v>28.009699999999999</v>
      </c>
      <c r="H1044">
        <v>2</v>
      </c>
      <c r="I1044" t="s">
        <v>119</v>
      </c>
      <c r="J1044">
        <v>1.333</v>
      </c>
      <c r="K1044">
        <v>500</v>
      </c>
      <c r="L1044">
        <v>100</v>
      </c>
      <c r="N1044" t="s">
        <v>110</v>
      </c>
      <c r="O1044">
        <v>0</v>
      </c>
      <c r="P1044">
        <v>0.5</v>
      </c>
      <c r="Q1044">
        <v>3.2500000000000001E-2</v>
      </c>
      <c r="R1044">
        <v>77.5</v>
      </c>
      <c r="S1044">
        <v>170</v>
      </c>
      <c r="T1044">
        <v>100</v>
      </c>
      <c r="U1044">
        <v>1812.1301775147931</v>
      </c>
      <c r="V1044">
        <v>20</v>
      </c>
      <c r="W1044">
        <v>0.95</v>
      </c>
      <c r="X1044">
        <v>1</v>
      </c>
      <c r="Y1044">
        <v>22119.889594221131</v>
      </c>
      <c r="Z1044">
        <v>110599447.97110569</v>
      </c>
      <c r="AA1044">
        <v>147429064.14548391</v>
      </c>
      <c r="AB1044">
        <v>147429.06414548389</v>
      </c>
      <c r="AC1044">
        <v>0</v>
      </c>
      <c r="AD1044">
        <v>1146.282493378905</v>
      </c>
      <c r="AE1044">
        <v>2063308.4880820289</v>
      </c>
      <c r="AF1044">
        <v>2063308.4880820289</v>
      </c>
      <c r="AG1044">
        <v>57.792651758631209</v>
      </c>
      <c r="AH1044">
        <v>90.806206560490082</v>
      </c>
      <c r="AI1044">
        <v>90.806206560490082</v>
      </c>
      <c r="AJ1044">
        <v>4791.4445847282268</v>
      </c>
      <c r="AK1044">
        <v>854.70085470085473</v>
      </c>
      <c r="AL1044" t="s">
        <v>123</v>
      </c>
      <c r="AM1044">
        <v>7037.4810084379806</v>
      </c>
      <c r="AN1044">
        <v>246.85305481499731</v>
      </c>
      <c r="AO1044">
        <v>15437.05511528331</v>
      </c>
      <c r="AP1044">
        <v>12930.479502682059</v>
      </c>
      <c r="AQ1044">
        <v>-2506.5756126012529</v>
      </c>
      <c r="AR1044">
        <v>2.322214352533472E-3</v>
      </c>
      <c r="AS1044">
        <v>82.907505347557176</v>
      </c>
      <c r="AT1044">
        <v>121.7712078315726</v>
      </c>
      <c r="AU1044">
        <v>4.2713571241888957</v>
      </c>
      <c r="AV1044">
        <v>267.11103653377222</v>
      </c>
      <c r="AW1044">
        <v>223.73916249224399</v>
      </c>
      <c r="AX1044">
        <v>-43.371874041528137</v>
      </c>
      <c r="AY1044">
        <v>1.57124139137513</v>
      </c>
      <c r="AZ1044" t="s">
        <v>130</v>
      </c>
      <c r="BA1044" t="str">
        <f>VLOOKUP($AZ1044,Sheet1!$A$2:$B$58,2,FALSE)</f>
        <v>Succinate</v>
      </c>
      <c r="BB1044" t="s">
        <v>189</v>
      </c>
      <c r="BC1044">
        <v>4</v>
      </c>
      <c r="BD1044">
        <v>10</v>
      </c>
      <c r="BE1044">
        <v>0</v>
      </c>
      <c r="BF1044">
        <v>116.07016</v>
      </c>
      <c r="BG1044">
        <f>VLOOKUP($AZ1044,Sheet1!$A$2:$C$58,3,FALSE)</f>
        <v>3</v>
      </c>
      <c r="BH1044">
        <v>235</v>
      </c>
      <c r="BI1044" t="s">
        <v>241</v>
      </c>
      <c r="BJ1044">
        <v>1.6265210692193739</v>
      </c>
      <c r="BK1044">
        <v>0.10439024390243901</v>
      </c>
      <c r="BL1044">
        <v>0.43258094652606599</v>
      </c>
      <c r="BM1044">
        <v>100</v>
      </c>
      <c r="BN1044">
        <v>0</v>
      </c>
      <c r="BO1044">
        <v>517.21918010728234</v>
      </c>
      <c r="BP1044">
        <v>-100.26302450405009</v>
      </c>
      <c r="BQ1044">
        <v>2.005727193200229</v>
      </c>
      <c r="BR1044">
        <v>340.97362284403903</v>
      </c>
      <c r="BS1044">
        <v>176.24555726324331</v>
      </c>
      <c r="BT1044">
        <v>0.41756097560975602</v>
      </c>
      <c r="BU1044">
        <v>0</v>
      </c>
      <c r="BV1044">
        <v>23.117060703452481</v>
      </c>
      <c r="BW1044">
        <v>0</v>
      </c>
      <c r="BX1044">
        <v>40.663026730484347</v>
      </c>
      <c r="BY1044">
        <v>1.1023109950010199</v>
      </c>
      <c r="BZ1044">
        <v>63.155732665837263</v>
      </c>
      <c r="CA1044">
        <v>40.038671962384782</v>
      </c>
      <c r="CB1044">
        <v>0</v>
      </c>
      <c r="CC1044">
        <v>0</v>
      </c>
      <c r="CD1044">
        <v>23.117060703452481</v>
      </c>
      <c r="CE1044">
        <v>37.130595890287147</v>
      </c>
      <c r="CF1044">
        <v>27.120927899690962</v>
      </c>
      <c r="CG1044">
        <v>4.0038671962384784</v>
      </c>
      <c r="CH1044">
        <v>0</v>
      </c>
      <c r="CI1044">
        <v>0</v>
      </c>
      <c r="CJ1044">
        <v>23.117060703452481</v>
      </c>
      <c r="CK1044">
        <v>47.01934414202529</v>
      </c>
      <c r="CL1044">
        <v>22.109351380371471</v>
      </c>
      <c r="CM1044">
        <v>0</v>
      </c>
      <c r="CN1044">
        <v>1.7929320582013299</v>
      </c>
      <c r="CO1044">
        <v>23.117060703452481</v>
      </c>
      <c r="CP1044">
        <v>32.648265744783828</v>
      </c>
      <c r="CQ1044">
        <v>27.120927899690962</v>
      </c>
      <c r="CR1044">
        <v>2.2109351380371471</v>
      </c>
      <c r="CS1044">
        <v>0</v>
      </c>
      <c r="CT1044">
        <v>1.7929320582013299</v>
      </c>
      <c r="CU1044">
        <v>23.117060703452481</v>
      </c>
      <c r="CV1044">
        <f t="shared" si="16"/>
        <v>176.24555726324331</v>
      </c>
    </row>
    <row r="1045" spans="1:100" x14ac:dyDescent="0.25">
      <c r="A1045" s="1">
        <v>651</v>
      </c>
      <c r="B1045" t="s">
        <v>100</v>
      </c>
      <c r="C1045" t="s">
        <v>114</v>
      </c>
      <c r="D1045">
        <v>1</v>
      </c>
      <c r="E1045">
        <v>0</v>
      </c>
      <c r="F1045">
        <v>1</v>
      </c>
      <c r="G1045">
        <v>28.009699999999999</v>
      </c>
      <c r="H1045">
        <v>2</v>
      </c>
      <c r="I1045" t="s">
        <v>119</v>
      </c>
      <c r="J1045">
        <v>1.333</v>
      </c>
      <c r="K1045">
        <v>500</v>
      </c>
      <c r="L1045">
        <v>100</v>
      </c>
      <c r="N1045" t="s">
        <v>110</v>
      </c>
      <c r="O1045">
        <v>0</v>
      </c>
      <c r="P1045">
        <v>0.5</v>
      </c>
      <c r="Q1045">
        <v>3.2500000000000001E-2</v>
      </c>
      <c r="R1045">
        <v>77.5</v>
      </c>
      <c r="S1045">
        <v>170</v>
      </c>
      <c r="T1045">
        <v>100</v>
      </c>
      <c r="U1045">
        <v>1812.1301775147931</v>
      </c>
      <c r="V1045">
        <v>20</v>
      </c>
      <c r="W1045">
        <v>0.95</v>
      </c>
      <c r="X1045">
        <v>1</v>
      </c>
      <c r="Y1045">
        <v>22119.889594221131</v>
      </c>
      <c r="Z1045">
        <v>110599447.97110569</v>
      </c>
      <c r="AA1045">
        <v>147429064.14548391</v>
      </c>
      <c r="AB1045">
        <v>147429.06414548389</v>
      </c>
      <c r="AC1045">
        <v>0</v>
      </c>
      <c r="AD1045">
        <v>1146.282493378905</v>
      </c>
      <c r="AE1045">
        <v>2063308.4880820289</v>
      </c>
      <c r="AF1045">
        <v>2063308.4880820289</v>
      </c>
      <c r="AG1045">
        <v>57.792651758631209</v>
      </c>
      <c r="AH1045">
        <v>90.806206560490082</v>
      </c>
      <c r="AI1045">
        <v>90.806206560490082</v>
      </c>
      <c r="AJ1045">
        <v>4791.4445847282268</v>
      </c>
      <c r="AK1045">
        <v>854.70085470085473</v>
      </c>
      <c r="AL1045" t="s">
        <v>123</v>
      </c>
      <c r="AM1045">
        <v>7037.4810084379806</v>
      </c>
      <c r="AN1045">
        <v>246.85305481499731</v>
      </c>
      <c r="AO1045">
        <v>15437.05511528331</v>
      </c>
      <c r="AP1045">
        <v>12930.479502682059</v>
      </c>
      <c r="AQ1045">
        <v>-2506.5756126012529</v>
      </c>
      <c r="AR1045">
        <v>2.322214352533472E-3</v>
      </c>
      <c r="AS1045">
        <v>82.907505347557176</v>
      </c>
      <c r="AT1045">
        <v>121.7712078315726</v>
      </c>
      <c r="AU1045">
        <v>4.2713571241888957</v>
      </c>
      <c r="AV1045">
        <v>267.11103653377222</v>
      </c>
      <c r="AW1045">
        <v>223.73916249224399</v>
      </c>
      <c r="AX1045">
        <v>-43.371874041528137</v>
      </c>
      <c r="AY1045">
        <v>1.57124139137513</v>
      </c>
      <c r="AZ1045" t="s">
        <v>130</v>
      </c>
      <c r="BA1045" t="str">
        <f>VLOOKUP($AZ1045,Sheet1!$A$2:$B$58,2,FALSE)</f>
        <v>Succinate</v>
      </c>
      <c r="BB1045" t="s">
        <v>189</v>
      </c>
      <c r="BC1045">
        <v>4</v>
      </c>
      <c r="BD1045">
        <v>10.362951914365899</v>
      </c>
      <c r="BE1045">
        <v>0</v>
      </c>
      <c r="BF1045">
        <v>116.07016</v>
      </c>
      <c r="BG1045">
        <f>VLOOKUP($AZ1045,Sheet1!$A$2:$C$58,3,FALSE)</f>
        <v>3</v>
      </c>
      <c r="BH1045">
        <v>235</v>
      </c>
      <c r="BI1045" t="s">
        <v>240</v>
      </c>
      <c r="BJ1045">
        <v>1.626521069219385</v>
      </c>
      <c r="BK1045">
        <v>0.10439024390243801</v>
      </c>
      <c r="BL1045">
        <v>0.43258094652606599</v>
      </c>
      <c r="BM1045">
        <v>100</v>
      </c>
      <c r="BN1045">
        <v>0</v>
      </c>
      <c r="BO1045">
        <v>517.21918010728234</v>
      </c>
      <c r="BP1045">
        <v>-100.26302450405009</v>
      </c>
      <c r="BQ1045">
        <v>2.0057271932002179</v>
      </c>
      <c r="BR1045">
        <v>340.97362284403698</v>
      </c>
      <c r="BS1045">
        <v>176.2455572632453</v>
      </c>
      <c r="BT1045">
        <v>0.41756097560975203</v>
      </c>
      <c r="BU1045">
        <v>0</v>
      </c>
      <c r="BV1045">
        <v>23.956098847135571</v>
      </c>
      <c r="BW1045">
        <v>0</v>
      </c>
      <c r="BX1045">
        <v>40.663026730484638</v>
      </c>
      <c r="BY1045">
        <v>1.1023109950010199</v>
      </c>
      <c r="BZ1045">
        <v>63.994770809520347</v>
      </c>
      <c r="CA1045">
        <v>40.038671962384782</v>
      </c>
      <c r="CB1045">
        <v>0</v>
      </c>
      <c r="CC1045">
        <v>0</v>
      </c>
      <c r="CD1045">
        <v>23.956098847135571</v>
      </c>
      <c r="CE1045">
        <v>37.969634033970237</v>
      </c>
      <c r="CF1045">
        <v>27.959966043374049</v>
      </c>
      <c r="CG1045">
        <v>4.0038671962384784</v>
      </c>
      <c r="CH1045">
        <v>0</v>
      </c>
      <c r="CI1045">
        <v>0</v>
      </c>
      <c r="CJ1045">
        <v>23.956098847135571</v>
      </c>
      <c r="CK1045">
        <v>47.858382285708267</v>
      </c>
      <c r="CL1045">
        <v>22.10935138037134</v>
      </c>
      <c r="CM1045">
        <v>0</v>
      </c>
      <c r="CN1045">
        <v>1.792932058201343</v>
      </c>
      <c r="CO1045">
        <v>23.956098847135571</v>
      </c>
      <c r="CP1045">
        <v>33.487303888466883</v>
      </c>
      <c r="CQ1045">
        <v>27.959966043374049</v>
      </c>
      <c r="CR1045">
        <v>2.2109351380371338</v>
      </c>
      <c r="CS1045">
        <v>0</v>
      </c>
      <c r="CT1045">
        <v>1.792932058201343</v>
      </c>
      <c r="CU1045">
        <v>23.956098847135571</v>
      </c>
      <c r="CV1045">
        <f t="shared" si="16"/>
        <v>176.2455572632453</v>
      </c>
    </row>
    <row r="1046" spans="1:100" x14ac:dyDescent="0.25">
      <c r="A1046" s="1">
        <v>949</v>
      </c>
      <c r="B1046" t="s">
        <v>103</v>
      </c>
      <c r="C1046" t="s">
        <v>116</v>
      </c>
      <c r="D1046">
        <v>2</v>
      </c>
      <c r="E1046">
        <v>4</v>
      </c>
      <c r="F1046">
        <v>2</v>
      </c>
      <c r="G1046">
        <v>60.050759999999997</v>
      </c>
      <c r="H1046">
        <v>8</v>
      </c>
      <c r="I1046" t="s">
        <v>119</v>
      </c>
      <c r="J1046">
        <v>1.3440000000000001</v>
      </c>
      <c r="K1046">
        <v>500</v>
      </c>
      <c r="L1046">
        <v>100</v>
      </c>
      <c r="N1046" t="s">
        <v>120</v>
      </c>
      <c r="O1046">
        <v>0</v>
      </c>
      <c r="P1046">
        <v>0.25</v>
      </c>
      <c r="Q1046">
        <v>3.2500000000000001E-2</v>
      </c>
      <c r="R1046">
        <v>77.5</v>
      </c>
      <c r="S1046">
        <v>170</v>
      </c>
      <c r="T1046">
        <v>100</v>
      </c>
      <c r="U1046">
        <v>1812.1301775147931</v>
      </c>
      <c r="V1046">
        <v>20</v>
      </c>
      <c r="W1046">
        <v>0.95</v>
      </c>
      <c r="X1046">
        <v>1</v>
      </c>
      <c r="Y1046">
        <v>43619.618267377373</v>
      </c>
      <c r="Z1046">
        <v>218098091.33688679</v>
      </c>
      <c r="AA1046">
        <v>293123834.75677592</v>
      </c>
      <c r="AB1046">
        <v>293123.83475677588</v>
      </c>
      <c r="AC1046">
        <v>0</v>
      </c>
      <c r="AD1046">
        <v>2260.4274119355491</v>
      </c>
      <c r="AE1046">
        <v>1017192.335370997</v>
      </c>
      <c r="AF1046">
        <v>1017192.335370997</v>
      </c>
      <c r="AG1046">
        <v>61.083172805203233</v>
      </c>
      <c r="AH1046">
        <v>89.533269359355131</v>
      </c>
      <c r="AI1046">
        <v>89.533269359355131</v>
      </c>
      <c r="AJ1046">
        <v>9526.5246295952184</v>
      </c>
      <c r="AK1046">
        <v>854.70085470085473</v>
      </c>
      <c r="AL1046" t="s">
        <v>123</v>
      </c>
      <c r="AM1046">
        <v>6938.8283753500227</v>
      </c>
      <c r="AN1046">
        <v>486.78525149507198</v>
      </c>
      <c r="AO1046">
        <v>15220.65579109037</v>
      </c>
      <c r="AP1046">
        <v>17806.839111141169</v>
      </c>
      <c r="AQ1046">
        <v>2586.1833200507972</v>
      </c>
      <c r="AR1046">
        <v>9.3655096468266679E-3</v>
      </c>
      <c r="AS1046">
        <v>155.95988538407619</v>
      </c>
      <c r="AT1046">
        <v>113.5963974477592</v>
      </c>
      <c r="AU1046">
        <v>7.9692201491800416</v>
      </c>
      <c r="AV1046">
        <v>249.17919440153631</v>
      </c>
      <c r="AW1046">
        <v>291.5179139094152</v>
      </c>
      <c r="AX1046">
        <v>42.338719507878892</v>
      </c>
      <c r="AY1046">
        <v>1.4657599670678609</v>
      </c>
      <c r="AZ1046" t="s">
        <v>154</v>
      </c>
      <c r="BA1046" t="str">
        <f>VLOOKUP($AZ1046,Sheet1!$A$2:$B$58,2,FALSE)</f>
        <v>1,3-Butanediol (PW2)</v>
      </c>
      <c r="BB1046" t="s">
        <v>206</v>
      </c>
      <c r="BC1046">
        <v>4</v>
      </c>
      <c r="BD1046">
        <v>17</v>
      </c>
      <c r="BE1046">
        <v>25.35</v>
      </c>
      <c r="BF1046">
        <v>90.119200000000006</v>
      </c>
      <c r="BG1046">
        <f>VLOOKUP($AZ1046,Sheet1!$A$2:$C$58,3,FALSE)</f>
        <v>5.5</v>
      </c>
      <c r="BH1046">
        <v>207</v>
      </c>
      <c r="BI1046" t="s">
        <v>246</v>
      </c>
      <c r="BJ1046">
        <v>1.627844011043148</v>
      </c>
      <c r="BK1046">
        <v>0.27272727272727298</v>
      </c>
      <c r="BL1046">
        <v>0.40927801965569199</v>
      </c>
      <c r="BM1046">
        <v>100</v>
      </c>
      <c r="BN1046">
        <v>-0.65098965222357286</v>
      </c>
      <c r="BO1046">
        <v>712.27356444564668</v>
      </c>
      <c r="BP1046">
        <v>103.4473328020318</v>
      </c>
      <c r="BQ1046">
        <v>1.953486763331058</v>
      </c>
      <c r="BR1046">
        <v>332.09274976627978</v>
      </c>
      <c r="BS1046">
        <v>380.18081467936679</v>
      </c>
      <c r="BT1046">
        <v>0.54545454545454597</v>
      </c>
      <c r="BU1046">
        <v>0</v>
      </c>
      <c r="BV1046">
        <v>41.536557507538198</v>
      </c>
      <c r="BW1046">
        <v>0.61030575283951716</v>
      </c>
      <c r="BX1046">
        <v>40.696100276078688</v>
      </c>
      <c r="BY1046">
        <v>3.8580884825035691</v>
      </c>
      <c r="BZ1046">
        <v>81.013960400820224</v>
      </c>
      <c r="CA1046">
        <v>39.477402893282033</v>
      </c>
      <c r="CB1046">
        <v>0</v>
      </c>
      <c r="CC1046">
        <v>0</v>
      </c>
      <c r="CD1046">
        <v>41.536557507538198</v>
      </c>
      <c r="CE1046">
        <v>55.353648520186908</v>
      </c>
      <c r="CF1046">
        <v>45.4842977968664</v>
      </c>
      <c r="CG1046">
        <v>3.9477402893282019</v>
      </c>
      <c r="CH1046">
        <v>0</v>
      </c>
      <c r="CI1046">
        <v>0</v>
      </c>
      <c r="CJ1046">
        <v>41.536557507538198</v>
      </c>
      <c r="CK1046">
        <v>69.350423115943983</v>
      </c>
      <c r="CL1046">
        <v>21.5334993780878</v>
      </c>
      <c r="CM1046">
        <v>0</v>
      </c>
      <c r="CN1046">
        <v>6.2803662303179797</v>
      </c>
      <c r="CO1046">
        <v>41.536557507538198</v>
      </c>
      <c r="CP1046">
        <v>55.353648520186908</v>
      </c>
      <c r="CQ1046">
        <v>49.970273675664963</v>
      </c>
      <c r="CR1046">
        <v>2.153349937808779</v>
      </c>
      <c r="CS1046">
        <v>0</v>
      </c>
      <c r="CT1046">
        <v>6.2803662303179797</v>
      </c>
      <c r="CU1046">
        <v>41.536557507538198</v>
      </c>
      <c r="CV1046">
        <f t="shared" si="16"/>
        <v>380.18081467936679</v>
      </c>
    </row>
    <row r="1047" spans="1:100" x14ac:dyDescent="0.25">
      <c r="A1047" s="1">
        <v>948</v>
      </c>
      <c r="B1047" t="s">
        <v>103</v>
      </c>
      <c r="C1047" t="s">
        <v>116</v>
      </c>
      <c r="D1047">
        <v>2</v>
      </c>
      <c r="E1047">
        <v>4</v>
      </c>
      <c r="F1047">
        <v>2</v>
      </c>
      <c r="G1047">
        <v>60.050759999999997</v>
      </c>
      <c r="H1047">
        <v>8</v>
      </c>
      <c r="I1047" t="s">
        <v>119</v>
      </c>
      <c r="J1047">
        <v>1.3440000000000001</v>
      </c>
      <c r="K1047">
        <v>500</v>
      </c>
      <c r="L1047">
        <v>100</v>
      </c>
      <c r="N1047" t="s">
        <v>120</v>
      </c>
      <c r="O1047">
        <v>0</v>
      </c>
      <c r="P1047">
        <v>0.25</v>
      </c>
      <c r="Q1047">
        <v>3.2500000000000001E-2</v>
      </c>
      <c r="R1047">
        <v>77.5</v>
      </c>
      <c r="S1047">
        <v>170</v>
      </c>
      <c r="T1047">
        <v>100</v>
      </c>
      <c r="U1047">
        <v>1812.1301775147931</v>
      </c>
      <c r="V1047">
        <v>20</v>
      </c>
      <c r="W1047">
        <v>0.95</v>
      </c>
      <c r="X1047">
        <v>1</v>
      </c>
      <c r="Y1047">
        <v>43619.618267377249</v>
      </c>
      <c r="Z1047">
        <v>218098091.33688629</v>
      </c>
      <c r="AA1047">
        <v>293123834.75677508</v>
      </c>
      <c r="AB1047">
        <v>293123.83475677512</v>
      </c>
      <c r="AC1047">
        <v>0</v>
      </c>
      <c r="AD1047">
        <v>2260.4274119355432</v>
      </c>
      <c r="AE1047">
        <v>1017192.3353709941</v>
      </c>
      <c r="AF1047">
        <v>1017192.3353709941</v>
      </c>
      <c r="AG1047">
        <v>61.083172805203091</v>
      </c>
      <c r="AH1047">
        <v>89.533269359354904</v>
      </c>
      <c r="AI1047">
        <v>89.533269359354904</v>
      </c>
      <c r="AJ1047">
        <v>9526.5246295951911</v>
      </c>
      <c r="AK1047">
        <v>854.70085470085473</v>
      </c>
      <c r="AL1047" t="s">
        <v>123</v>
      </c>
      <c r="AM1047">
        <v>6938.8283753500054</v>
      </c>
      <c r="AN1047">
        <v>486.78525149507061</v>
      </c>
      <c r="AO1047">
        <v>15220.65579109033</v>
      </c>
      <c r="AP1047">
        <v>17806.839111141118</v>
      </c>
      <c r="AQ1047">
        <v>2586.1833200507881</v>
      </c>
      <c r="AR1047">
        <v>9.3655096468266644E-3</v>
      </c>
      <c r="AS1047">
        <v>155.9598853840761</v>
      </c>
      <c r="AT1047">
        <v>113.5963974477592</v>
      </c>
      <c r="AU1047">
        <v>7.969220149180039</v>
      </c>
      <c r="AV1047">
        <v>249.17919440153631</v>
      </c>
      <c r="AW1047">
        <v>291.51791390941509</v>
      </c>
      <c r="AX1047">
        <v>42.338719507878842</v>
      </c>
      <c r="AY1047">
        <v>1.46575996706786</v>
      </c>
      <c r="AZ1047" t="s">
        <v>158</v>
      </c>
      <c r="BA1047" t="str">
        <f>VLOOKUP($AZ1047,Sheet1!$A$2:$B$58,2,FALSE)</f>
        <v>2,3-Butanediol</v>
      </c>
      <c r="BB1047" t="s">
        <v>206</v>
      </c>
      <c r="BC1047">
        <v>4</v>
      </c>
      <c r="BD1047">
        <v>17</v>
      </c>
      <c r="BE1047">
        <v>0</v>
      </c>
      <c r="BF1047">
        <v>90.119200000000006</v>
      </c>
      <c r="BG1047">
        <f>VLOOKUP($AZ1047,Sheet1!$A$2:$C$58,3,FALSE)</f>
        <v>5.5</v>
      </c>
      <c r="BH1047">
        <v>177</v>
      </c>
      <c r="BI1047" t="s">
        <v>246</v>
      </c>
      <c r="BJ1047">
        <v>1.62784401104315</v>
      </c>
      <c r="BK1047">
        <v>0.27272727272727298</v>
      </c>
      <c r="BL1047">
        <v>0.40927801965569299</v>
      </c>
      <c r="BM1047">
        <v>100</v>
      </c>
      <c r="BN1047">
        <v>-0.65098965222357286</v>
      </c>
      <c r="BO1047">
        <v>712.27356444564487</v>
      </c>
      <c r="BP1047">
        <v>103.4473328020314</v>
      </c>
      <c r="BQ1047">
        <v>1.953486763331046</v>
      </c>
      <c r="BR1047">
        <v>332.09274976627779</v>
      </c>
      <c r="BS1047">
        <v>380.18081467936707</v>
      </c>
      <c r="BT1047">
        <v>0.54545454545454597</v>
      </c>
      <c r="BU1047">
        <v>0</v>
      </c>
      <c r="BV1047">
        <v>41.536557507538099</v>
      </c>
      <c r="BW1047">
        <v>0</v>
      </c>
      <c r="BX1047">
        <v>40.696100276078752</v>
      </c>
      <c r="BY1047">
        <v>3.8580884825035691</v>
      </c>
      <c r="BZ1047">
        <v>81.013960400820025</v>
      </c>
      <c r="CA1047">
        <v>39.477402893281933</v>
      </c>
      <c r="CB1047">
        <v>0</v>
      </c>
      <c r="CC1047">
        <v>0</v>
      </c>
      <c r="CD1047">
        <v>41.536557507538099</v>
      </c>
      <c r="CE1047">
        <v>55.353648520186773</v>
      </c>
      <c r="CF1047">
        <v>45.484297796866286</v>
      </c>
      <c r="CG1047">
        <v>3.947740289328193</v>
      </c>
      <c r="CH1047">
        <v>0</v>
      </c>
      <c r="CI1047">
        <v>0</v>
      </c>
      <c r="CJ1047">
        <v>41.536557507538099</v>
      </c>
      <c r="CK1047">
        <v>69.350423115943755</v>
      </c>
      <c r="CL1047">
        <v>21.533499378087669</v>
      </c>
      <c r="CM1047">
        <v>0</v>
      </c>
      <c r="CN1047">
        <v>6.2803662303179886</v>
      </c>
      <c r="CO1047">
        <v>41.536557507538099</v>
      </c>
      <c r="CP1047">
        <v>55.353648520186773</v>
      </c>
      <c r="CQ1047">
        <v>49.970273675664863</v>
      </c>
      <c r="CR1047">
        <v>2.153349937808767</v>
      </c>
      <c r="CS1047">
        <v>0</v>
      </c>
      <c r="CT1047">
        <v>6.2803662303179886</v>
      </c>
      <c r="CU1047">
        <v>41.536557507538099</v>
      </c>
      <c r="CV1047">
        <f t="shared" si="16"/>
        <v>380.18081467936707</v>
      </c>
    </row>
    <row r="1048" spans="1:100" x14ac:dyDescent="0.25">
      <c r="A1048" s="1">
        <v>947</v>
      </c>
      <c r="B1048" t="s">
        <v>103</v>
      </c>
      <c r="C1048" t="s">
        <v>116</v>
      </c>
      <c r="D1048">
        <v>2</v>
      </c>
      <c r="E1048">
        <v>4</v>
      </c>
      <c r="F1048">
        <v>2</v>
      </c>
      <c r="G1048">
        <v>60.050759999999997</v>
      </c>
      <c r="H1048">
        <v>8</v>
      </c>
      <c r="I1048" t="s">
        <v>119</v>
      </c>
      <c r="J1048">
        <v>1.3440000000000001</v>
      </c>
      <c r="K1048">
        <v>500</v>
      </c>
      <c r="L1048">
        <v>100</v>
      </c>
      <c r="N1048" t="s">
        <v>120</v>
      </c>
      <c r="O1048">
        <v>0</v>
      </c>
      <c r="P1048">
        <v>0.25</v>
      </c>
      <c r="Q1048">
        <v>3.2500000000000001E-2</v>
      </c>
      <c r="R1048">
        <v>77.5</v>
      </c>
      <c r="S1048">
        <v>170</v>
      </c>
      <c r="T1048">
        <v>100</v>
      </c>
      <c r="U1048">
        <v>1812.1301775147931</v>
      </c>
      <c r="V1048">
        <v>20</v>
      </c>
      <c r="W1048">
        <v>0.95</v>
      </c>
      <c r="X1048">
        <v>1</v>
      </c>
      <c r="Y1048">
        <v>43619.618267377249</v>
      </c>
      <c r="Z1048">
        <v>218098091.33688629</v>
      </c>
      <c r="AA1048">
        <v>293123834.75677508</v>
      </c>
      <c r="AB1048">
        <v>293123.83475677512</v>
      </c>
      <c r="AC1048">
        <v>0</v>
      </c>
      <c r="AD1048">
        <v>2260.4274119355432</v>
      </c>
      <c r="AE1048">
        <v>1017192.3353709941</v>
      </c>
      <c r="AF1048">
        <v>1017192.3353709941</v>
      </c>
      <c r="AG1048">
        <v>61.083172805203091</v>
      </c>
      <c r="AH1048">
        <v>89.533269359354904</v>
      </c>
      <c r="AI1048">
        <v>89.533269359354904</v>
      </c>
      <c r="AJ1048">
        <v>9526.5246295951911</v>
      </c>
      <c r="AK1048">
        <v>854.70085470085473</v>
      </c>
      <c r="AL1048" t="s">
        <v>123</v>
      </c>
      <c r="AM1048">
        <v>6938.8283753500054</v>
      </c>
      <c r="AN1048">
        <v>486.78525149507061</v>
      </c>
      <c r="AO1048">
        <v>15220.65579109033</v>
      </c>
      <c r="AP1048">
        <v>17806.839111141118</v>
      </c>
      <c r="AQ1048">
        <v>2586.1833200507881</v>
      </c>
      <c r="AR1048">
        <v>9.3655096468266644E-3</v>
      </c>
      <c r="AS1048">
        <v>155.9598853840761</v>
      </c>
      <c r="AT1048">
        <v>113.5963974477592</v>
      </c>
      <c r="AU1048">
        <v>7.969220149180039</v>
      </c>
      <c r="AV1048">
        <v>249.17919440153631</v>
      </c>
      <c r="AW1048">
        <v>291.51791390941509</v>
      </c>
      <c r="AX1048">
        <v>42.338719507878842</v>
      </c>
      <c r="AY1048">
        <v>1.46575996706786</v>
      </c>
      <c r="AZ1048" t="s">
        <v>156</v>
      </c>
      <c r="BA1048" t="str">
        <f>VLOOKUP($AZ1048,Sheet1!$A$2:$B$58,2,FALSE)</f>
        <v>1,3-Butanediol (PW1)</v>
      </c>
      <c r="BB1048" t="s">
        <v>206</v>
      </c>
      <c r="BC1048">
        <v>4</v>
      </c>
      <c r="BD1048">
        <v>17</v>
      </c>
      <c r="BE1048">
        <v>25.35</v>
      </c>
      <c r="BF1048">
        <v>90.119200000000006</v>
      </c>
      <c r="BG1048">
        <f>VLOOKUP($AZ1048,Sheet1!$A$2:$C$58,3,FALSE)</f>
        <v>5.5</v>
      </c>
      <c r="BH1048">
        <v>207</v>
      </c>
      <c r="BI1048" t="s">
        <v>246</v>
      </c>
      <c r="BJ1048">
        <v>1.627844011043152</v>
      </c>
      <c r="BK1048">
        <v>0.27272727272727298</v>
      </c>
      <c r="BL1048">
        <v>0.40927801965569299</v>
      </c>
      <c r="BM1048">
        <v>100</v>
      </c>
      <c r="BN1048">
        <v>-0.65098965222357286</v>
      </c>
      <c r="BO1048">
        <v>712.27356444564487</v>
      </c>
      <c r="BP1048">
        <v>103.4473328020314</v>
      </c>
      <c r="BQ1048">
        <v>1.953486763331044</v>
      </c>
      <c r="BR1048">
        <v>332.09274976627751</v>
      </c>
      <c r="BS1048">
        <v>380.18081467936742</v>
      </c>
      <c r="BT1048">
        <v>0.54545454545454597</v>
      </c>
      <c r="BU1048">
        <v>0</v>
      </c>
      <c r="BV1048">
        <v>41.536557507538099</v>
      </c>
      <c r="BW1048">
        <v>0.61030575283951871</v>
      </c>
      <c r="BX1048">
        <v>40.696100276078788</v>
      </c>
      <c r="BY1048">
        <v>3.8580884825035691</v>
      </c>
      <c r="BZ1048">
        <v>81.013960400820025</v>
      </c>
      <c r="CA1048">
        <v>39.477402893281933</v>
      </c>
      <c r="CB1048">
        <v>0</v>
      </c>
      <c r="CC1048">
        <v>0</v>
      </c>
      <c r="CD1048">
        <v>41.536557507538099</v>
      </c>
      <c r="CE1048">
        <v>55.353648520186773</v>
      </c>
      <c r="CF1048">
        <v>45.484297796866286</v>
      </c>
      <c r="CG1048">
        <v>3.947740289328193</v>
      </c>
      <c r="CH1048">
        <v>0</v>
      </c>
      <c r="CI1048">
        <v>0</v>
      </c>
      <c r="CJ1048">
        <v>41.536557507538099</v>
      </c>
      <c r="CK1048">
        <v>69.350423115943741</v>
      </c>
      <c r="CL1048">
        <v>21.533499378087651</v>
      </c>
      <c r="CM1048">
        <v>0</v>
      </c>
      <c r="CN1048">
        <v>6.2803662303179957</v>
      </c>
      <c r="CO1048">
        <v>41.536557507538099</v>
      </c>
      <c r="CP1048">
        <v>55.353648520186773</v>
      </c>
      <c r="CQ1048">
        <v>49.970273675664863</v>
      </c>
      <c r="CR1048">
        <v>2.1533499378087648</v>
      </c>
      <c r="CS1048">
        <v>0</v>
      </c>
      <c r="CT1048">
        <v>6.2803662303179957</v>
      </c>
      <c r="CU1048">
        <v>41.536557507538099</v>
      </c>
      <c r="CV1048">
        <f t="shared" si="16"/>
        <v>380.18081467936742</v>
      </c>
    </row>
    <row r="1049" spans="1:100" x14ac:dyDescent="0.25">
      <c r="A1049" s="1">
        <v>1100</v>
      </c>
      <c r="B1049" t="s">
        <v>106</v>
      </c>
      <c r="C1049" t="s">
        <v>114</v>
      </c>
      <c r="D1049">
        <v>1</v>
      </c>
      <c r="E1049">
        <v>0</v>
      </c>
      <c r="F1049">
        <v>1</v>
      </c>
      <c r="G1049">
        <v>28.009699999999999</v>
      </c>
      <c r="H1049">
        <v>2</v>
      </c>
      <c r="I1049" t="s">
        <v>119</v>
      </c>
      <c r="J1049">
        <v>1.333</v>
      </c>
      <c r="K1049">
        <v>500</v>
      </c>
      <c r="L1049">
        <v>66.666666666666657</v>
      </c>
      <c r="N1049" t="s">
        <v>121</v>
      </c>
      <c r="O1049">
        <v>33.333333333333343</v>
      </c>
      <c r="P1049">
        <v>0.33333333333333331</v>
      </c>
      <c r="Q1049">
        <v>3.2500000000000001E-2</v>
      </c>
      <c r="R1049">
        <v>77.5</v>
      </c>
      <c r="S1049">
        <v>170</v>
      </c>
      <c r="T1049">
        <v>100</v>
      </c>
      <c r="U1049">
        <v>1812.1301775147931</v>
      </c>
      <c r="V1049">
        <v>20</v>
      </c>
      <c r="W1049">
        <v>0.95</v>
      </c>
      <c r="X1049">
        <v>1</v>
      </c>
      <c r="Y1049">
        <v>33894.022000903889</v>
      </c>
      <c r="Z1049">
        <v>169470110.00451949</v>
      </c>
      <c r="AA1049">
        <v>225903656.63602439</v>
      </c>
      <c r="AB1049">
        <v>225903.65663602439</v>
      </c>
      <c r="AC1049">
        <v>0</v>
      </c>
      <c r="AD1049">
        <v>1756.433904624269</v>
      </c>
      <c r="AE1049">
        <v>3161581.0283236839</v>
      </c>
      <c r="AF1049">
        <v>2107720.6855491218</v>
      </c>
      <c r="AG1049">
        <v>59.036624086025263</v>
      </c>
      <c r="AH1049">
        <v>92.76078737101686</v>
      </c>
      <c r="AI1049">
        <v>92.76078737101686</v>
      </c>
      <c r="AJ1049">
        <v>7341.8688406707952</v>
      </c>
      <c r="AK1049">
        <v>854.70085470085473</v>
      </c>
      <c r="AL1049" t="s">
        <v>123</v>
      </c>
      <c r="AM1049">
        <v>7188.9610212538064</v>
      </c>
      <c r="AN1049">
        <v>378.24975731685862</v>
      </c>
      <c r="AO1049">
        <v>15769.333853072871</v>
      </c>
      <c r="AP1049">
        <v>15763.780473942321</v>
      </c>
      <c r="AQ1049">
        <v>-5.5533791305515479</v>
      </c>
      <c r="AR1049">
        <v>3.4833215288002099E-3</v>
      </c>
      <c r="AS1049">
        <v>120.0329958200881</v>
      </c>
      <c r="AT1049">
        <v>117.53308959086409</v>
      </c>
      <c r="AU1049">
        <v>6.1840455780759482</v>
      </c>
      <c r="AV1049">
        <v>257.81451910254071</v>
      </c>
      <c r="AW1049">
        <v>257.72372631552281</v>
      </c>
      <c r="AX1049">
        <v>-9.0792787017947726E-2</v>
      </c>
      <c r="AY1049">
        <v>1.57124139137513</v>
      </c>
      <c r="AZ1049" t="s">
        <v>158</v>
      </c>
      <c r="BA1049" t="str">
        <f>VLOOKUP($AZ1049,Sheet1!$A$2:$B$58,2,FALSE)</f>
        <v>2,3-Butanediol</v>
      </c>
      <c r="BB1049" t="s">
        <v>206</v>
      </c>
      <c r="BC1049">
        <v>4</v>
      </c>
      <c r="BD1049">
        <v>13.919167510409221</v>
      </c>
      <c r="BE1049">
        <v>0</v>
      </c>
      <c r="BF1049">
        <v>90.119200000000006</v>
      </c>
      <c r="BG1049">
        <f>VLOOKUP($AZ1049,Sheet1!$A$2:$C$58,3,FALSE)</f>
        <v>5.5</v>
      </c>
      <c r="BH1049">
        <v>177</v>
      </c>
      <c r="BI1049" t="s">
        <v>249</v>
      </c>
      <c r="BJ1049">
        <v>1.627844011043154</v>
      </c>
      <c r="BK1049">
        <v>0.13636363636363599</v>
      </c>
      <c r="BL1049">
        <v>0.42346594824885703</v>
      </c>
      <c r="BM1049">
        <v>100</v>
      </c>
      <c r="BN1049">
        <v>0</v>
      </c>
      <c r="BO1049">
        <v>608.60554994156689</v>
      </c>
      <c r="BP1049">
        <v>-0.21440398547604539</v>
      </c>
      <c r="BQ1049">
        <v>2.08258748379752</v>
      </c>
      <c r="BR1049">
        <v>354.03987224557852</v>
      </c>
      <c r="BS1049">
        <v>254.5656776959884</v>
      </c>
      <c r="BT1049">
        <v>0.54545454545454397</v>
      </c>
      <c r="BU1049">
        <v>0</v>
      </c>
      <c r="BV1049">
        <v>32.869626396097807</v>
      </c>
      <c r="BW1049">
        <v>0</v>
      </c>
      <c r="BX1049">
        <v>40.696100276078838</v>
      </c>
      <c r="BY1049">
        <v>1.1023109950010199</v>
      </c>
      <c r="BZ1049">
        <v>73.770120725707244</v>
      </c>
      <c r="CA1049">
        <v>40.900494329609437</v>
      </c>
      <c r="CB1049">
        <v>0</v>
      </c>
      <c r="CC1049">
        <v>0</v>
      </c>
      <c r="CD1049">
        <v>32.869626396097807</v>
      </c>
      <c r="CE1049">
        <v>47.184799411461107</v>
      </c>
      <c r="CF1049">
        <v>36.959675829058753</v>
      </c>
      <c r="CG1049">
        <v>4.090049432960944</v>
      </c>
      <c r="CH1049">
        <v>0</v>
      </c>
      <c r="CI1049">
        <v>0</v>
      </c>
      <c r="CJ1049">
        <v>32.869626396097807</v>
      </c>
      <c r="CK1049">
        <v>57.620607562032383</v>
      </c>
      <c r="CL1049">
        <v>22.956590814415151</v>
      </c>
      <c r="CM1049">
        <v>0</v>
      </c>
      <c r="CN1049">
        <v>1.7943903515194299</v>
      </c>
      <c r="CO1049">
        <v>32.869626396097807</v>
      </c>
      <c r="CP1049">
        <v>42.698823532662537</v>
      </c>
      <c r="CQ1049">
        <v>36.959675829058753</v>
      </c>
      <c r="CR1049">
        <v>2.295659081441515</v>
      </c>
      <c r="CS1049">
        <v>0</v>
      </c>
      <c r="CT1049">
        <v>1.7943903515194299</v>
      </c>
      <c r="CU1049">
        <v>32.869626396097807</v>
      </c>
      <c r="CV1049">
        <f t="shared" si="16"/>
        <v>254.5656776959884</v>
      </c>
    </row>
    <row r="1050" spans="1:100" x14ac:dyDescent="0.25">
      <c r="A1050" s="1">
        <v>1102</v>
      </c>
      <c r="B1050" t="s">
        <v>106</v>
      </c>
      <c r="C1050" t="s">
        <v>114</v>
      </c>
      <c r="D1050">
        <v>1</v>
      </c>
      <c r="E1050">
        <v>0</v>
      </c>
      <c r="F1050">
        <v>1</v>
      </c>
      <c r="G1050">
        <v>28.009699999999999</v>
      </c>
      <c r="H1050">
        <v>2</v>
      </c>
      <c r="I1050" t="s">
        <v>119</v>
      </c>
      <c r="J1050">
        <v>1.333</v>
      </c>
      <c r="K1050">
        <v>500</v>
      </c>
      <c r="L1050">
        <v>66.666666666666657</v>
      </c>
      <c r="N1050" t="s">
        <v>121</v>
      </c>
      <c r="O1050">
        <v>33.333333333333343</v>
      </c>
      <c r="P1050">
        <v>0.33333333333333331</v>
      </c>
      <c r="Q1050">
        <v>3.2500000000000001E-2</v>
      </c>
      <c r="R1050">
        <v>77.5</v>
      </c>
      <c r="S1050">
        <v>170</v>
      </c>
      <c r="T1050">
        <v>100</v>
      </c>
      <c r="U1050">
        <v>1812.1301775147931</v>
      </c>
      <c r="V1050">
        <v>20</v>
      </c>
      <c r="W1050">
        <v>0.95</v>
      </c>
      <c r="X1050">
        <v>1</v>
      </c>
      <c r="Y1050">
        <v>33894.022000903977</v>
      </c>
      <c r="Z1050">
        <v>169470110.00451991</v>
      </c>
      <c r="AA1050">
        <v>225903656.63602501</v>
      </c>
      <c r="AB1050">
        <v>225903.656636025</v>
      </c>
      <c r="AC1050">
        <v>0</v>
      </c>
      <c r="AD1050">
        <v>1756.433904624274</v>
      </c>
      <c r="AE1050">
        <v>3161581.0283236932</v>
      </c>
      <c r="AF1050">
        <v>2107720.6855491279</v>
      </c>
      <c r="AG1050">
        <v>59.036624086025412</v>
      </c>
      <c r="AH1050">
        <v>92.760787371017116</v>
      </c>
      <c r="AI1050">
        <v>92.760787371017116</v>
      </c>
      <c r="AJ1050">
        <v>7341.8688406708116</v>
      </c>
      <c r="AK1050">
        <v>854.70085470085473</v>
      </c>
      <c r="AL1050" t="s">
        <v>123</v>
      </c>
      <c r="AM1050">
        <v>7188.9610212538264</v>
      </c>
      <c r="AN1050">
        <v>378.24975731685959</v>
      </c>
      <c r="AO1050">
        <v>15769.333853072911</v>
      </c>
      <c r="AP1050">
        <v>15763.78047394235</v>
      </c>
      <c r="AQ1050">
        <v>-5.5533791305570048</v>
      </c>
      <c r="AR1050">
        <v>3.4833215288002091E-3</v>
      </c>
      <c r="AS1050">
        <v>120.032995820088</v>
      </c>
      <c r="AT1050">
        <v>117.53308959086419</v>
      </c>
      <c r="AU1050">
        <v>6.1840455780759482</v>
      </c>
      <c r="AV1050">
        <v>257.81451910254071</v>
      </c>
      <c r="AW1050">
        <v>257.72372631552258</v>
      </c>
      <c r="AX1050">
        <v>-9.0792787018057444E-2</v>
      </c>
      <c r="AY1050">
        <v>1.5712413913751311</v>
      </c>
      <c r="AZ1050" t="s">
        <v>154</v>
      </c>
      <c r="BA1050" t="str">
        <f>VLOOKUP($AZ1050,Sheet1!$A$2:$B$58,2,FALSE)</f>
        <v>1,3-Butanediol (PW2)</v>
      </c>
      <c r="BB1050" t="s">
        <v>206</v>
      </c>
      <c r="BC1050">
        <v>4</v>
      </c>
      <c r="BD1050">
        <v>13.919167510409221</v>
      </c>
      <c r="BE1050">
        <v>25.35</v>
      </c>
      <c r="BF1050">
        <v>90.119200000000006</v>
      </c>
      <c r="BG1050">
        <f>VLOOKUP($AZ1050,Sheet1!$A$2:$C$58,3,FALSE)</f>
        <v>5.5</v>
      </c>
      <c r="BH1050">
        <v>207</v>
      </c>
      <c r="BI1050" t="s">
        <v>249</v>
      </c>
      <c r="BJ1050">
        <v>1.627844011043158</v>
      </c>
      <c r="BK1050">
        <v>0.13636363636363599</v>
      </c>
      <c r="BL1050">
        <v>0.42346594824885597</v>
      </c>
      <c r="BM1050">
        <v>100</v>
      </c>
      <c r="BN1050">
        <v>0</v>
      </c>
      <c r="BO1050">
        <v>608.60554994156814</v>
      </c>
      <c r="BP1050">
        <v>-0.21440398547630499</v>
      </c>
      <c r="BQ1050">
        <v>2.0825874837975271</v>
      </c>
      <c r="BR1050">
        <v>354.03987224557949</v>
      </c>
      <c r="BS1050">
        <v>254.5656776959886</v>
      </c>
      <c r="BT1050">
        <v>0.54545454545454397</v>
      </c>
      <c r="BU1050">
        <v>0</v>
      </c>
      <c r="BV1050">
        <v>32.869626396097892</v>
      </c>
      <c r="BW1050">
        <v>0.77122872327534042</v>
      </c>
      <c r="BX1050">
        <v>40.696100276078937</v>
      </c>
      <c r="BY1050">
        <v>1.1023109950010199</v>
      </c>
      <c r="BZ1050">
        <v>73.770120725707443</v>
      </c>
      <c r="CA1050">
        <v>40.900494329609558</v>
      </c>
      <c r="CB1050">
        <v>0</v>
      </c>
      <c r="CC1050">
        <v>0</v>
      </c>
      <c r="CD1050">
        <v>32.869626396097892</v>
      </c>
      <c r="CE1050">
        <v>47.184799411461228</v>
      </c>
      <c r="CF1050">
        <v>36.959675829058838</v>
      </c>
      <c r="CG1050">
        <v>4.0900494329609556</v>
      </c>
      <c r="CH1050">
        <v>0</v>
      </c>
      <c r="CI1050">
        <v>0</v>
      </c>
      <c r="CJ1050">
        <v>32.869626396097892</v>
      </c>
      <c r="CK1050">
        <v>57.620607562032532</v>
      </c>
      <c r="CL1050">
        <v>22.956590814415222</v>
      </c>
      <c r="CM1050">
        <v>0</v>
      </c>
      <c r="CN1050">
        <v>1.7943903515194339</v>
      </c>
      <c r="CO1050">
        <v>32.869626396097892</v>
      </c>
      <c r="CP1050">
        <v>42.698823532662637</v>
      </c>
      <c r="CQ1050">
        <v>36.959675829058838</v>
      </c>
      <c r="CR1050">
        <v>2.2956590814415221</v>
      </c>
      <c r="CS1050">
        <v>0</v>
      </c>
      <c r="CT1050">
        <v>1.7943903515194339</v>
      </c>
      <c r="CU1050">
        <v>32.869626396097892</v>
      </c>
      <c r="CV1050">
        <f t="shared" si="16"/>
        <v>254.5656776959886</v>
      </c>
    </row>
    <row r="1051" spans="1:100" x14ac:dyDescent="0.25">
      <c r="A1051" s="1">
        <v>1250</v>
      </c>
      <c r="B1051" t="s">
        <v>109</v>
      </c>
      <c r="C1051" t="s">
        <v>118</v>
      </c>
      <c r="D1051">
        <v>1</v>
      </c>
      <c r="E1051">
        <v>1</v>
      </c>
      <c r="F1051">
        <v>2</v>
      </c>
      <c r="G1051">
        <v>45.016539999999999</v>
      </c>
      <c r="H1051">
        <v>2</v>
      </c>
      <c r="I1051" t="s">
        <v>119</v>
      </c>
      <c r="J1051">
        <v>1.4</v>
      </c>
      <c r="K1051">
        <v>500</v>
      </c>
      <c r="L1051">
        <v>66.666666666666657</v>
      </c>
      <c r="N1051" t="s">
        <v>121</v>
      </c>
      <c r="O1051">
        <v>33.333333333333343</v>
      </c>
      <c r="P1051">
        <v>0.33333333333333331</v>
      </c>
      <c r="Q1051">
        <v>3.2500000000000001E-2</v>
      </c>
      <c r="R1051">
        <v>77.5</v>
      </c>
      <c r="S1051">
        <v>170</v>
      </c>
      <c r="T1051">
        <v>100</v>
      </c>
      <c r="U1051">
        <v>1812.1301775147931</v>
      </c>
      <c r="V1051">
        <v>20</v>
      </c>
      <c r="W1051">
        <v>0.95</v>
      </c>
      <c r="X1051">
        <v>1</v>
      </c>
      <c r="Y1051">
        <v>34184.21918835328</v>
      </c>
      <c r="Z1051">
        <v>170921095.94176641</v>
      </c>
      <c r="AA1051">
        <v>239289534.31847289</v>
      </c>
      <c r="AB1051">
        <v>239289.5343184729</v>
      </c>
      <c r="AC1051">
        <v>0</v>
      </c>
      <c r="AD1051">
        <v>1771.4723140242841</v>
      </c>
      <c r="AE1051">
        <v>3188650.1652437109</v>
      </c>
      <c r="AF1051">
        <v>2125766.7768291398</v>
      </c>
      <c r="AG1051">
        <v>95.694665139800051</v>
      </c>
      <c r="AH1051">
        <v>93.554995848250485</v>
      </c>
      <c r="AI1051">
        <v>93.554995848250485</v>
      </c>
      <c r="AJ1051">
        <v>7776.9098653503706</v>
      </c>
      <c r="AK1051">
        <v>854.70085470085473</v>
      </c>
      <c r="AL1051" t="s">
        <v>123</v>
      </c>
      <c r="AM1051">
        <v>7250.5121782394126</v>
      </c>
      <c r="AN1051">
        <v>381.48829347299369</v>
      </c>
      <c r="AO1051">
        <v>15904.34929420258</v>
      </c>
      <c r="AP1051">
        <v>16263.61119176363</v>
      </c>
      <c r="AQ1051">
        <v>359.26189756105123</v>
      </c>
      <c r="AR1051">
        <v>3.6584022057916678E-3</v>
      </c>
      <c r="AS1051">
        <v>79.48462356265901</v>
      </c>
      <c r="AT1051">
        <v>74.104527518253619</v>
      </c>
      <c r="AU1051">
        <v>3.8990362400061049</v>
      </c>
      <c r="AV1051">
        <v>162.55186681423379</v>
      </c>
      <c r="AW1051">
        <v>166.22373612768379</v>
      </c>
      <c r="AX1051">
        <v>3.6718693134500322</v>
      </c>
      <c r="AY1051">
        <v>0.97764066274307215</v>
      </c>
      <c r="AZ1051" t="s">
        <v>154</v>
      </c>
      <c r="BA1051" t="str">
        <f>VLOOKUP($AZ1051,Sheet1!$A$2:$B$58,2,FALSE)</f>
        <v>1,3-Butanediol (PW2)</v>
      </c>
      <c r="BB1051" t="s">
        <v>206</v>
      </c>
      <c r="BC1051">
        <v>4</v>
      </c>
      <c r="BD1051">
        <v>8.1456827881222953</v>
      </c>
      <c r="BE1051">
        <v>25.35</v>
      </c>
      <c r="BF1051">
        <v>90.119200000000006</v>
      </c>
      <c r="BG1051">
        <f>VLOOKUP($AZ1051,Sheet1!$A$2:$C$58,3,FALSE)</f>
        <v>5.5</v>
      </c>
      <c r="BH1051">
        <v>207</v>
      </c>
      <c r="BI1051" t="s">
        <v>252</v>
      </c>
      <c r="BJ1051">
        <v>1.627844011043158</v>
      </c>
      <c r="BK1051">
        <v>0.13636363636363599</v>
      </c>
      <c r="BL1051">
        <v>0.261247583274131</v>
      </c>
      <c r="BM1051">
        <v>100</v>
      </c>
      <c r="BN1051">
        <v>0</v>
      </c>
      <c r="BO1051">
        <v>636.26899068100738</v>
      </c>
      <c r="BP1051">
        <v>14.055132175508341</v>
      </c>
      <c r="BQ1051">
        <v>2.114355822886862</v>
      </c>
      <c r="BR1051">
        <v>359.44048989076663</v>
      </c>
      <c r="BS1051">
        <v>276.82850079024081</v>
      </c>
      <c r="BT1051">
        <v>0.54545454545454397</v>
      </c>
      <c r="BU1051">
        <v>0</v>
      </c>
      <c r="BV1051">
        <v>31.179935469775842</v>
      </c>
      <c r="BW1051">
        <v>0.8130228500496075</v>
      </c>
      <c r="BX1051">
        <v>40.696100276078937</v>
      </c>
      <c r="BY1051">
        <v>1.1023109950010199</v>
      </c>
      <c r="BZ1051">
        <v>72.430615694096346</v>
      </c>
      <c r="CA1051">
        <v>41.250680224320497</v>
      </c>
      <c r="CB1051">
        <v>0</v>
      </c>
      <c r="CC1051">
        <v>0</v>
      </c>
      <c r="CD1051">
        <v>31.179935469775842</v>
      </c>
      <c r="CE1051">
        <v>45.617673548288018</v>
      </c>
      <c r="CF1051">
        <v>35.305003492207888</v>
      </c>
      <c r="CG1051">
        <v>4.1250680224320497</v>
      </c>
      <c r="CH1051">
        <v>0</v>
      </c>
      <c r="CI1051">
        <v>0</v>
      </c>
      <c r="CJ1051">
        <v>31.179935469775842</v>
      </c>
      <c r="CK1051">
        <v>56.281102530421443</v>
      </c>
      <c r="CL1051">
        <v>23.306776709126162</v>
      </c>
      <c r="CM1051">
        <v>0</v>
      </c>
      <c r="CN1051">
        <v>1.7943903515194339</v>
      </c>
      <c r="CO1051">
        <v>31.179935469775842</v>
      </c>
      <c r="CP1051">
        <v>41.131697669489427</v>
      </c>
      <c r="CQ1051">
        <v>35.305003492207888</v>
      </c>
      <c r="CR1051">
        <v>2.3306776709126158</v>
      </c>
      <c r="CS1051">
        <v>0</v>
      </c>
      <c r="CT1051">
        <v>1.7943903515194339</v>
      </c>
      <c r="CU1051">
        <v>31.179935469775842</v>
      </c>
      <c r="CV1051">
        <f t="shared" si="16"/>
        <v>276.82850079024081</v>
      </c>
    </row>
    <row r="1052" spans="1:100" x14ac:dyDescent="0.25">
      <c r="A1052" s="1">
        <v>1251</v>
      </c>
      <c r="B1052" t="s">
        <v>109</v>
      </c>
      <c r="C1052" t="s">
        <v>118</v>
      </c>
      <c r="D1052">
        <v>1</v>
      </c>
      <c r="E1052">
        <v>1</v>
      </c>
      <c r="F1052">
        <v>2</v>
      </c>
      <c r="G1052">
        <v>45.016539999999999</v>
      </c>
      <c r="H1052">
        <v>2</v>
      </c>
      <c r="I1052" t="s">
        <v>119</v>
      </c>
      <c r="J1052">
        <v>1.4</v>
      </c>
      <c r="K1052">
        <v>500</v>
      </c>
      <c r="L1052">
        <v>66.666666666666657</v>
      </c>
      <c r="N1052" t="s">
        <v>121</v>
      </c>
      <c r="O1052">
        <v>33.333333333333343</v>
      </c>
      <c r="P1052">
        <v>0.33333333333333331</v>
      </c>
      <c r="Q1052">
        <v>3.2500000000000001E-2</v>
      </c>
      <c r="R1052">
        <v>77.5</v>
      </c>
      <c r="S1052">
        <v>170</v>
      </c>
      <c r="T1052">
        <v>100</v>
      </c>
      <c r="U1052">
        <v>1812.1301775147931</v>
      </c>
      <c r="V1052">
        <v>20</v>
      </c>
      <c r="W1052">
        <v>0.95</v>
      </c>
      <c r="X1052">
        <v>1</v>
      </c>
      <c r="Y1052">
        <v>34184.21918835328</v>
      </c>
      <c r="Z1052">
        <v>170921095.94176641</v>
      </c>
      <c r="AA1052">
        <v>239289534.31847289</v>
      </c>
      <c r="AB1052">
        <v>239289.5343184729</v>
      </c>
      <c r="AC1052">
        <v>0</v>
      </c>
      <c r="AD1052">
        <v>1771.4723140242841</v>
      </c>
      <c r="AE1052">
        <v>3188650.1652437109</v>
      </c>
      <c r="AF1052">
        <v>2125766.7768291398</v>
      </c>
      <c r="AG1052">
        <v>95.694665139800051</v>
      </c>
      <c r="AH1052">
        <v>93.554995848250485</v>
      </c>
      <c r="AI1052">
        <v>93.554995848250485</v>
      </c>
      <c r="AJ1052">
        <v>7776.9098653503706</v>
      </c>
      <c r="AK1052">
        <v>854.70085470085473</v>
      </c>
      <c r="AL1052" t="s">
        <v>123</v>
      </c>
      <c r="AM1052">
        <v>7250.5121782394126</v>
      </c>
      <c r="AN1052">
        <v>381.48829347299369</v>
      </c>
      <c r="AO1052">
        <v>15904.34929420258</v>
      </c>
      <c r="AP1052">
        <v>16263.61119176363</v>
      </c>
      <c r="AQ1052">
        <v>359.26189756105123</v>
      </c>
      <c r="AR1052">
        <v>3.6584022057916678E-3</v>
      </c>
      <c r="AS1052">
        <v>79.48462356265901</v>
      </c>
      <c r="AT1052">
        <v>74.104527518253619</v>
      </c>
      <c r="AU1052">
        <v>3.8990362400061049</v>
      </c>
      <c r="AV1052">
        <v>162.55186681423379</v>
      </c>
      <c r="AW1052">
        <v>166.22373612768379</v>
      </c>
      <c r="AX1052">
        <v>3.6718693134500322</v>
      </c>
      <c r="AY1052">
        <v>0.97764066274307215</v>
      </c>
      <c r="AZ1052" t="s">
        <v>158</v>
      </c>
      <c r="BA1052" t="str">
        <f>VLOOKUP($AZ1052,Sheet1!$A$2:$B$58,2,FALSE)</f>
        <v>2,3-Butanediol</v>
      </c>
      <c r="BB1052" t="s">
        <v>206</v>
      </c>
      <c r="BC1052">
        <v>4</v>
      </c>
      <c r="BD1052">
        <v>8.1456827881222953</v>
      </c>
      <c r="BE1052">
        <v>0</v>
      </c>
      <c r="BF1052">
        <v>90.119200000000006</v>
      </c>
      <c r="BG1052">
        <f>VLOOKUP($AZ1052,Sheet1!$A$2:$C$58,3,FALSE)</f>
        <v>5.5</v>
      </c>
      <c r="BH1052">
        <v>177</v>
      </c>
      <c r="BI1052" t="s">
        <v>252</v>
      </c>
      <c r="BJ1052">
        <v>1.627844011043158</v>
      </c>
      <c r="BK1052">
        <v>0.13636363636363599</v>
      </c>
      <c r="BL1052">
        <v>0.261247583274131</v>
      </c>
      <c r="BM1052">
        <v>100</v>
      </c>
      <c r="BN1052">
        <v>0</v>
      </c>
      <c r="BO1052">
        <v>636.26899068100738</v>
      </c>
      <c r="BP1052">
        <v>14.055132175508341</v>
      </c>
      <c r="BQ1052">
        <v>2.114355822886862</v>
      </c>
      <c r="BR1052">
        <v>359.44048989076663</v>
      </c>
      <c r="BS1052">
        <v>276.82850079024081</v>
      </c>
      <c r="BT1052">
        <v>0.54545454545454397</v>
      </c>
      <c r="BU1052">
        <v>0</v>
      </c>
      <c r="BV1052">
        <v>31.179935469775842</v>
      </c>
      <c r="BW1052">
        <v>0</v>
      </c>
      <c r="BX1052">
        <v>40.696100276078937</v>
      </c>
      <c r="BY1052">
        <v>1.1023109950010199</v>
      </c>
      <c r="BZ1052">
        <v>72.430615694096346</v>
      </c>
      <c r="CA1052">
        <v>41.250680224320497</v>
      </c>
      <c r="CB1052">
        <v>0</v>
      </c>
      <c r="CC1052">
        <v>0</v>
      </c>
      <c r="CD1052">
        <v>31.179935469775842</v>
      </c>
      <c r="CE1052">
        <v>45.617673548288018</v>
      </c>
      <c r="CF1052">
        <v>35.305003492207888</v>
      </c>
      <c r="CG1052">
        <v>4.1250680224320497</v>
      </c>
      <c r="CH1052">
        <v>0</v>
      </c>
      <c r="CI1052">
        <v>0</v>
      </c>
      <c r="CJ1052">
        <v>31.179935469775842</v>
      </c>
      <c r="CK1052">
        <v>56.281102530421443</v>
      </c>
      <c r="CL1052">
        <v>23.306776709126162</v>
      </c>
      <c r="CM1052">
        <v>0</v>
      </c>
      <c r="CN1052">
        <v>1.7943903515194339</v>
      </c>
      <c r="CO1052">
        <v>31.179935469775842</v>
      </c>
      <c r="CP1052">
        <v>41.131697669489427</v>
      </c>
      <c r="CQ1052">
        <v>35.305003492207888</v>
      </c>
      <c r="CR1052">
        <v>2.3306776709126158</v>
      </c>
      <c r="CS1052">
        <v>0</v>
      </c>
      <c r="CT1052">
        <v>1.7943903515194339</v>
      </c>
      <c r="CU1052">
        <v>31.179935469775842</v>
      </c>
      <c r="CV1052">
        <f t="shared" si="16"/>
        <v>276.82850079024081</v>
      </c>
    </row>
    <row r="1053" spans="1:100" x14ac:dyDescent="0.25">
      <c r="A1053" s="1">
        <v>1252</v>
      </c>
      <c r="B1053" t="s">
        <v>109</v>
      </c>
      <c r="C1053" t="s">
        <v>118</v>
      </c>
      <c r="D1053">
        <v>1</v>
      </c>
      <c r="E1053">
        <v>1</v>
      </c>
      <c r="F1053">
        <v>2</v>
      </c>
      <c r="G1053">
        <v>45.016539999999999</v>
      </c>
      <c r="H1053">
        <v>2</v>
      </c>
      <c r="I1053" t="s">
        <v>119</v>
      </c>
      <c r="J1053">
        <v>1.4</v>
      </c>
      <c r="K1053">
        <v>500</v>
      </c>
      <c r="L1053">
        <v>66.666666666666657</v>
      </c>
      <c r="N1053" t="s">
        <v>121</v>
      </c>
      <c r="O1053">
        <v>33.333333333333343</v>
      </c>
      <c r="P1053">
        <v>0.33333333333333331</v>
      </c>
      <c r="Q1053">
        <v>3.2500000000000001E-2</v>
      </c>
      <c r="R1053">
        <v>77.5</v>
      </c>
      <c r="S1053">
        <v>170</v>
      </c>
      <c r="T1053">
        <v>100</v>
      </c>
      <c r="U1053">
        <v>1812.1301775147931</v>
      </c>
      <c r="V1053">
        <v>20</v>
      </c>
      <c r="W1053">
        <v>0.95</v>
      </c>
      <c r="X1053">
        <v>1</v>
      </c>
      <c r="Y1053">
        <v>34184.509872961171</v>
      </c>
      <c r="Z1053">
        <v>170922549.36480579</v>
      </c>
      <c r="AA1053">
        <v>239291569.1107282</v>
      </c>
      <c r="AB1053">
        <v>239291.56911072819</v>
      </c>
      <c r="AC1053">
        <v>0</v>
      </c>
      <c r="AD1053">
        <v>1771.487377692468</v>
      </c>
      <c r="AE1053">
        <v>3188677.2798464429</v>
      </c>
      <c r="AF1053">
        <v>2125784.8532309621</v>
      </c>
      <c r="AG1053">
        <v>95.695478876865721</v>
      </c>
      <c r="AH1053">
        <v>93.555791390694623</v>
      </c>
      <c r="AI1053">
        <v>93.555791390694623</v>
      </c>
      <c r="AJ1053">
        <v>7776.9759960986657</v>
      </c>
      <c r="AK1053">
        <v>854.70085470085473</v>
      </c>
      <c r="AL1053" t="s">
        <v>123</v>
      </c>
      <c r="AM1053">
        <v>7250.5738327788331</v>
      </c>
      <c r="AN1053">
        <v>381.49153744865379</v>
      </c>
      <c r="AO1053">
        <v>15904.484536418089</v>
      </c>
      <c r="AP1053">
        <v>16263.742221027011</v>
      </c>
      <c r="AQ1053">
        <v>359.25768460892141</v>
      </c>
      <c r="AR1053">
        <v>3.658402205791667E-3</v>
      </c>
      <c r="AS1053">
        <v>79.48462356265901</v>
      </c>
      <c r="AT1053">
        <v>74.104527518253605</v>
      </c>
      <c r="AU1053">
        <v>3.8990362400061049</v>
      </c>
      <c r="AV1053">
        <v>162.5518668142337</v>
      </c>
      <c r="AW1053">
        <v>166.22366184580611</v>
      </c>
      <c r="AX1053">
        <v>3.6717950315723682</v>
      </c>
      <c r="AY1053">
        <v>0.97764066274307171</v>
      </c>
      <c r="AZ1053" t="s">
        <v>156</v>
      </c>
      <c r="BA1053" t="str">
        <f>VLOOKUP($AZ1053,Sheet1!$A$2:$B$58,2,FALSE)</f>
        <v>1,3-Butanediol (PW1)</v>
      </c>
      <c r="BB1053" t="s">
        <v>206</v>
      </c>
      <c r="BC1053">
        <v>4</v>
      </c>
      <c r="BD1053">
        <v>8.1456827881222953</v>
      </c>
      <c r="BE1053">
        <v>25.35</v>
      </c>
      <c r="BF1053">
        <v>90.119200000000006</v>
      </c>
      <c r="BG1053">
        <f>VLOOKUP($AZ1053,Sheet1!$A$2:$C$58,3,FALSE)</f>
        <v>5.5</v>
      </c>
      <c r="BH1053">
        <v>207</v>
      </c>
      <c r="BI1053" t="s">
        <v>252</v>
      </c>
      <c r="BJ1053">
        <v>1.627844011043158</v>
      </c>
      <c r="BK1053">
        <v>0.13636363636363599</v>
      </c>
      <c r="BL1053">
        <v>0.26124536178107499</v>
      </c>
      <c r="BM1053">
        <v>100</v>
      </c>
      <c r="BN1053">
        <v>0</v>
      </c>
      <c r="BO1053">
        <v>636.27411684002413</v>
      </c>
      <c r="BP1053">
        <v>14.05496735536056</v>
      </c>
      <c r="BQ1053">
        <v>2.1143876445846259</v>
      </c>
      <c r="BR1053">
        <v>359.44589957938649</v>
      </c>
      <c r="BS1053">
        <v>276.82821726063759</v>
      </c>
      <c r="BT1053">
        <v>0.54545454545454397</v>
      </c>
      <c r="BU1053">
        <v>0</v>
      </c>
      <c r="BV1053">
        <v>31.180200607536229</v>
      </c>
      <c r="BW1053">
        <v>0.81301593658999527</v>
      </c>
      <c r="BX1053">
        <v>40.696100276078937</v>
      </c>
      <c r="BY1053">
        <v>1.1023109950010199</v>
      </c>
      <c r="BZ1053">
        <v>72.43123160592998</v>
      </c>
      <c r="CA1053">
        <v>41.251030998393759</v>
      </c>
      <c r="CB1053">
        <v>0</v>
      </c>
      <c r="CC1053">
        <v>0</v>
      </c>
      <c r="CD1053">
        <v>31.180200607536229</v>
      </c>
      <c r="CE1053">
        <v>45.618061456974047</v>
      </c>
      <c r="CF1053">
        <v>35.3053037073756</v>
      </c>
      <c r="CG1053">
        <v>4.1251030998393761</v>
      </c>
      <c r="CH1053">
        <v>0</v>
      </c>
      <c r="CI1053">
        <v>0</v>
      </c>
      <c r="CJ1053">
        <v>31.180200607536229</v>
      </c>
      <c r="CK1053">
        <v>56.281718442255077</v>
      </c>
      <c r="CL1053">
        <v>23.30712748319942</v>
      </c>
      <c r="CM1053">
        <v>0</v>
      </c>
      <c r="CN1053">
        <v>1.7943903515194339</v>
      </c>
      <c r="CO1053">
        <v>31.180200607536229</v>
      </c>
      <c r="CP1053">
        <v>41.132085578175463</v>
      </c>
      <c r="CQ1053">
        <v>35.3053037073756</v>
      </c>
      <c r="CR1053">
        <v>2.330712748319943</v>
      </c>
      <c r="CS1053">
        <v>0</v>
      </c>
      <c r="CT1053">
        <v>1.7943903515194339</v>
      </c>
      <c r="CU1053">
        <v>31.180200607536229</v>
      </c>
      <c r="CV1053">
        <f t="shared" si="16"/>
        <v>276.82821726063759</v>
      </c>
    </row>
    <row r="1054" spans="1:100" x14ac:dyDescent="0.25">
      <c r="A1054" s="1">
        <v>1101</v>
      </c>
      <c r="B1054" t="s">
        <v>106</v>
      </c>
      <c r="C1054" t="s">
        <v>114</v>
      </c>
      <c r="D1054">
        <v>1</v>
      </c>
      <c r="E1054">
        <v>0</v>
      </c>
      <c r="F1054">
        <v>1</v>
      </c>
      <c r="G1054">
        <v>28.009699999999999</v>
      </c>
      <c r="H1054">
        <v>2</v>
      </c>
      <c r="I1054" t="s">
        <v>119</v>
      </c>
      <c r="J1054">
        <v>1.333</v>
      </c>
      <c r="K1054">
        <v>500</v>
      </c>
      <c r="L1054">
        <v>66.666666666666657</v>
      </c>
      <c r="N1054" t="s">
        <v>121</v>
      </c>
      <c r="O1054">
        <v>33.333333333333343</v>
      </c>
      <c r="P1054">
        <v>0.33333333333333331</v>
      </c>
      <c r="Q1054">
        <v>3.2500000000000001E-2</v>
      </c>
      <c r="R1054">
        <v>77.5</v>
      </c>
      <c r="S1054">
        <v>170</v>
      </c>
      <c r="T1054">
        <v>100</v>
      </c>
      <c r="U1054">
        <v>1812.1301775147931</v>
      </c>
      <c r="V1054">
        <v>20</v>
      </c>
      <c r="W1054">
        <v>0.95</v>
      </c>
      <c r="X1054">
        <v>1</v>
      </c>
      <c r="Y1054">
        <v>33894.022000903977</v>
      </c>
      <c r="Z1054">
        <v>169470110.00451991</v>
      </c>
      <c r="AA1054">
        <v>225903656.63602501</v>
      </c>
      <c r="AB1054">
        <v>225903.656636025</v>
      </c>
      <c r="AC1054">
        <v>0</v>
      </c>
      <c r="AD1054">
        <v>1756.433904624274</v>
      </c>
      <c r="AE1054">
        <v>3161581.0283236932</v>
      </c>
      <c r="AF1054">
        <v>2107720.6855491279</v>
      </c>
      <c r="AG1054">
        <v>59.036624086025412</v>
      </c>
      <c r="AH1054">
        <v>92.760787371017116</v>
      </c>
      <c r="AI1054">
        <v>92.760787371017116</v>
      </c>
      <c r="AJ1054">
        <v>7341.8688406708116</v>
      </c>
      <c r="AK1054">
        <v>854.70085470085473</v>
      </c>
      <c r="AL1054" t="s">
        <v>123</v>
      </c>
      <c r="AM1054">
        <v>7188.9610212538264</v>
      </c>
      <c r="AN1054">
        <v>378.24975731685959</v>
      </c>
      <c r="AO1054">
        <v>15769.333853072911</v>
      </c>
      <c r="AP1054">
        <v>15763.78047394235</v>
      </c>
      <c r="AQ1054">
        <v>-5.5533791305570048</v>
      </c>
      <c r="AR1054">
        <v>3.4833215288002091E-3</v>
      </c>
      <c r="AS1054">
        <v>120.032995820088</v>
      </c>
      <c r="AT1054">
        <v>117.53308959086419</v>
      </c>
      <c r="AU1054">
        <v>6.1840455780759482</v>
      </c>
      <c r="AV1054">
        <v>257.81451910254071</v>
      </c>
      <c r="AW1054">
        <v>257.72372631552258</v>
      </c>
      <c r="AX1054">
        <v>-9.0792787018057444E-2</v>
      </c>
      <c r="AY1054">
        <v>1.5712413913751311</v>
      </c>
      <c r="AZ1054" t="s">
        <v>156</v>
      </c>
      <c r="BA1054" t="str">
        <f>VLOOKUP($AZ1054,Sheet1!$A$2:$B$58,2,FALSE)</f>
        <v>1,3-Butanediol (PW1)</v>
      </c>
      <c r="BB1054" t="s">
        <v>206</v>
      </c>
      <c r="BC1054">
        <v>4</v>
      </c>
      <c r="BD1054">
        <v>13.919167510409221</v>
      </c>
      <c r="BE1054">
        <v>25.35</v>
      </c>
      <c r="BF1054">
        <v>90.119200000000006</v>
      </c>
      <c r="BG1054">
        <f>VLOOKUP($AZ1054,Sheet1!$A$2:$C$58,3,FALSE)</f>
        <v>5.5</v>
      </c>
      <c r="BH1054">
        <v>207</v>
      </c>
      <c r="BI1054" t="s">
        <v>249</v>
      </c>
      <c r="BJ1054">
        <v>1.6278440110431609</v>
      </c>
      <c r="BK1054">
        <v>0.13636363636363599</v>
      </c>
      <c r="BL1054">
        <v>0.42346594824885597</v>
      </c>
      <c r="BM1054">
        <v>100</v>
      </c>
      <c r="BN1054">
        <v>0</v>
      </c>
      <c r="BO1054">
        <v>608.60554994156814</v>
      </c>
      <c r="BP1054">
        <v>-0.21440398547630499</v>
      </c>
      <c r="BQ1054">
        <v>2.082587483797524</v>
      </c>
      <c r="BR1054">
        <v>354.03987224557898</v>
      </c>
      <c r="BS1054">
        <v>254.56567769598911</v>
      </c>
      <c r="BT1054">
        <v>0.54545454545454397</v>
      </c>
      <c r="BU1054">
        <v>0</v>
      </c>
      <c r="BV1054">
        <v>32.869626396097892</v>
      </c>
      <c r="BW1054">
        <v>0.77122872327534042</v>
      </c>
      <c r="BX1054">
        <v>40.696100276079029</v>
      </c>
      <c r="BY1054">
        <v>1.1023109950010199</v>
      </c>
      <c r="BZ1054">
        <v>73.770120725707443</v>
      </c>
      <c r="CA1054">
        <v>40.900494329609558</v>
      </c>
      <c r="CB1054">
        <v>0</v>
      </c>
      <c r="CC1054">
        <v>0</v>
      </c>
      <c r="CD1054">
        <v>32.869626396097892</v>
      </c>
      <c r="CE1054">
        <v>47.184799411461228</v>
      </c>
      <c r="CF1054">
        <v>36.959675829058838</v>
      </c>
      <c r="CG1054">
        <v>4.0900494329609556</v>
      </c>
      <c r="CH1054">
        <v>0</v>
      </c>
      <c r="CI1054">
        <v>0</v>
      </c>
      <c r="CJ1054">
        <v>32.869626396097892</v>
      </c>
      <c r="CK1054">
        <v>57.620607562032497</v>
      </c>
      <c r="CL1054">
        <v>22.956590814415179</v>
      </c>
      <c r="CM1054">
        <v>0</v>
      </c>
      <c r="CN1054">
        <v>1.7943903515194379</v>
      </c>
      <c r="CO1054">
        <v>32.869626396097892</v>
      </c>
      <c r="CP1054">
        <v>42.698823532662637</v>
      </c>
      <c r="CQ1054">
        <v>36.959675829058838</v>
      </c>
      <c r="CR1054">
        <v>2.2956590814415181</v>
      </c>
      <c r="CS1054">
        <v>0</v>
      </c>
      <c r="CT1054">
        <v>1.7943903515194379</v>
      </c>
      <c r="CU1054">
        <v>32.869626396097892</v>
      </c>
      <c r="CV1054">
        <f t="shared" si="16"/>
        <v>254.56567769598911</v>
      </c>
    </row>
    <row r="1055" spans="1:100" x14ac:dyDescent="0.25">
      <c r="A1055" s="1">
        <v>903</v>
      </c>
      <c r="B1055" t="s">
        <v>103</v>
      </c>
      <c r="C1055" t="s">
        <v>116</v>
      </c>
      <c r="D1055">
        <v>2</v>
      </c>
      <c r="E1055">
        <v>4</v>
      </c>
      <c r="F1055">
        <v>2</v>
      </c>
      <c r="G1055">
        <v>60.050759999999997</v>
      </c>
      <c r="H1055">
        <v>8</v>
      </c>
      <c r="I1055" t="s">
        <v>119</v>
      </c>
      <c r="J1055">
        <v>1.3440000000000001</v>
      </c>
      <c r="K1055">
        <v>500</v>
      </c>
      <c r="L1055">
        <v>100</v>
      </c>
      <c r="N1055" t="s">
        <v>120</v>
      </c>
      <c r="O1055">
        <v>0</v>
      </c>
      <c r="P1055">
        <v>0.25</v>
      </c>
      <c r="Q1055">
        <v>3.2500000000000001E-2</v>
      </c>
      <c r="R1055">
        <v>77.5</v>
      </c>
      <c r="S1055">
        <v>170</v>
      </c>
      <c r="T1055">
        <v>100</v>
      </c>
      <c r="U1055">
        <v>1812.1301775147931</v>
      </c>
      <c r="V1055">
        <v>20</v>
      </c>
      <c r="W1055">
        <v>0.95</v>
      </c>
      <c r="X1055">
        <v>1</v>
      </c>
      <c r="Y1055">
        <v>50421.257736816333</v>
      </c>
      <c r="Z1055">
        <v>252106288.6840817</v>
      </c>
      <c r="AA1055">
        <v>338830851.99140579</v>
      </c>
      <c r="AB1055">
        <v>338830.85199140583</v>
      </c>
      <c r="AC1055">
        <v>0</v>
      </c>
      <c r="AD1055">
        <v>2612.8975369279328</v>
      </c>
      <c r="AE1055">
        <v>1175803.8916175701</v>
      </c>
      <c r="AF1055">
        <v>1175803.8916175701</v>
      </c>
      <c r="AG1055">
        <v>70.60791730259271</v>
      </c>
      <c r="AH1055">
        <v>103.49425854017851</v>
      </c>
      <c r="AI1055">
        <v>103.49425854017851</v>
      </c>
      <c r="AJ1055">
        <v>11012.00268972069</v>
      </c>
      <c r="AK1055">
        <v>854.70085470085473</v>
      </c>
      <c r="AL1055" t="s">
        <v>123</v>
      </c>
      <c r="AM1055">
        <v>8020.8050368638333</v>
      </c>
      <c r="AN1055">
        <v>562.6900372594597</v>
      </c>
      <c r="AO1055">
        <v>17594.023951830339</v>
      </c>
      <c r="AP1055">
        <v>20450.19861854484</v>
      </c>
      <c r="AQ1055">
        <v>2856.1746667144939</v>
      </c>
      <c r="AR1055">
        <v>9.3655096468266662E-3</v>
      </c>
      <c r="AS1055">
        <v>155.95988538407619</v>
      </c>
      <c r="AT1055">
        <v>113.5963974477592</v>
      </c>
      <c r="AU1055">
        <v>7.969220149180039</v>
      </c>
      <c r="AV1055">
        <v>249.17919440153631</v>
      </c>
      <c r="AW1055">
        <v>289.63038990237868</v>
      </c>
      <c r="AX1055">
        <v>40.451195500842431</v>
      </c>
      <c r="AY1055">
        <v>1.46575996706786</v>
      </c>
      <c r="AZ1055" t="s">
        <v>139</v>
      </c>
      <c r="BA1055" t="str">
        <f>VLOOKUP($AZ1055,Sheet1!$A$2:$B$58,2,FALSE)</f>
        <v>Pentanol (PW1)</v>
      </c>
      <c r="BB1055" t="s">
        <v>196</v>
      </c>
      <c r="BC1055">
        <v>5</v>
      </c>
      <c r="BD1055">
        <v>17</v>
      </c>
      <c r="BE1055">
        <v>34.726999999999997</v>
      </c>
      <c r="BF1055">
        <v>88.14658</v>
      </c>
      <c r="BG1055">
        <f>VLOOKUP($AZ1055,Sheet1!$A$2:$C$58,3,FALSE)</f>
        <v>6.06</v>
      </c>
      <c r="BH1055">
        <v>138</v>
      </c>
      <c r="BI1055" t="s">
        <v>245</v>
      </c>
      <c r="BJ1055">
        <v>1.6432749032952401</v>
      </c>
      <c r="BK1055">
        <v>0.24121739130434799</v>
      </c>
      <c r="BL1055">
        <v>0.35406794244987599</v>
      </c>
      <c r="BM1055">
        <v>100</v>
      </c>
      <c r="BN1055">
        <v>-0.28725829564140593</v>
      </c>
      <c r="BO1055">
        <v>818.00794474179349</v>
      </c>
      <c r="BP1055">
        <v>114.24698666857969</v>
      </c>
      <c r="BQ1055">
        <v>2.4964954383118991</v>
      </c>
      <c r="BR1055">
        <v>424.40422451302283</v>
      </c>
      <c r="BS1055">
        <v>393.60372022877073</v>
      </c>
      <c r="BT1055">
        <v>0.60304347826087001</v>
      </c>
      <c r="BU1055">
        <v>0</v>
      </c>
      <c r="BV1055">
        <v>48.013383765763052</v>
      </c>
      <c r="BW1055">
        <v>0.7232774963209907</v>
      </c>
      <c r="BX1055">
        <v>41.081872582381003</v>
      </c>
      <c r="BY1055">
        <v>3.8580884825035691</v>
      </c>
      <c r="BZ1055">
        <v>93.646527409089828</v>
      </c>
      <c r="CA1055">
        <v>45.633143643326783</v>
      </c>
      <c r="CB1055">
        <v>0</v>
      </c>
      <c r="CC1055">
        <v>0</v>
      </c>
      <c r="CD1055">
        <v>48.013383765763052</v>
      </c>
      <c r="CE1055">
        <v>63.984984040927422</v>
      </c>
      <c r="CF1055">
        <v>52.576698130095721</v>
      </c>
      <c r="CG1055">
        <v>4.563314364332677</v>
      </c>
      <c r="CH1055">
        <v>0</v>
      </c>
      <c r="CI1055">
        <v>0</v>
      </c>
      <c r="CJ1055">
        <v>48.013383765763052</v>
      </c>
      <c r="CK1055">
        <v>81.872427449964533</v>
      </c>
      <c r="CL1055">
        <v>27.519143706210961</v>
      </c>
      <c r="CM1055">
        <v>0</v>
      </c>
      <c r="CN1055">
        <v>6.3398999779905321</v>
      </c>
      <c r="CO1055">
        <v>48.013383765763052</v>
      </c>
      <c r="CP1055">
        <v>63.984984040927422</v>
      </c>
      <c r="CQ1055">
        <v>57.105198114374673</v>
      </c>
      <c r="CR1055">
        <v>2.7519143706210971</v>
      </c>
      <c r="CS1055">
        <v>0</v>
      </c>
      <c r="CT1055">
        <v>6.3398999779905321</v>
      </c>
      <c r="CU1055">
        <v>48.013383765763052</v>
      </c>
      <c r="CV1055">
        <f t="shared" si="16"/>
        <v>393.60372022877073</v>
      </c>
    </row>
    <row r="1056" spans="1:100" x14ac:dyDescent="0.25">
      <c r="A1056" s="1">
        <v>56</v>
      </c>
      <c r="B1056" t="s">
        <v>97</v>
      </c>
      <c r="C1056" t="s">
        <v>111</v>
      </c>
      <c r="D1056">
        <v>2</v>
      </c>
      <c r="E1056">
        <v>6</v>
      </c>
      <c r="F1056">
        <v>1</v>
      </c>
      <c r="G1056">
        <v>46.067439999999998</v>
      </c>
      <c r="H1056">
        <v>12</v>
      </c>
      <c r="I1056" t="s">
        <v>119</v>
      </c>
      <c r="J1056">
        <v>1.145</v>
      </c>
      <c r="K1056">
        <v>500</v>
      </c>
      <c r="L1056">
        <v>100</v>
      </c>
      <c r="N1056" t="s">
        <v>120</v>
      </c>
      <c r="O1056">
        <v>0</v>
      </c>
      <c r="P1056">
        <v>0.16666666666666671</v>
      </c>
      <c r="Q1056">
        <v>3.2500000000000001E-2</v>
      </c>
      <c r="R1056">
        <v>77.5</v>
      </c>
      <c r="S1056">
        <v>170</v>
      </c>
      <c r="T1056">
        <v>100</v>
      </c>
      <c r="U1056">
        <v>1812.1301775147931</v>
      </c>
      <c r="V1056">
        <v>20</v>
      </c>
      <c r="W1056">
        <v>0.95</v>
      </c>
      <c r="X1056">
        <v>1</v>
      </c>
      <c r="Y1056">
        <v>85044.037084536409</v>
      </c>
      <c r="Z1056">
        <v>425220185.42268199</v>
      </c>
      <c r="AA1056">
        <v>486877112.30897093</v>
      </c>
      <c r="AB1056">
        <v>486877.11230897089</v>
      </c>
      <c r="AC1056">
        <v>66773.504273504266</v>
      </c>
      <c r="AD1056">
        <v>4407.096629530125</v>
      </c>
      <c r="AE1056">
        <v>1322128.9888590369</v>
      </c>
      <c r="AF1056">
        <v>1322128.9888590369</v>
      </c>
      <c r="AG1056">
        <v>60.907097866524381</v>
      </c>
      <c r="AH1056">
        <v>116.3737935993725</v>
      </c>
      <c r="AI1056">
        <v>116.3737935993725</v>
      </c>
      <c r="AJ1056">
        <v>15823.50615004156</v>
      </c>
      <c r="AK1056">
        <v>2170.1388888888891</v>
      </c>
      <c r="AL1056" t="s">
        <v>125</v>
      </c>
      <c r="AM1056">
        <v>9018.969003951368</v>
      </c>
      <c r="AN1056">
        <v>949.07256470223467</v>
      </c>
      <c r="AO1056">
        <v>19783.544911893321</v>
      </c>
      <c r="AP1056">
        <v>27961.686607584041</v>
      </c>
      <c r="AQ1056">
        <v>8178.1416956907196</v>
      </c>
      <c r="AR1056">
        <v>1.1968201501804171E-2</v>
      </c>
      <c r="AS1056">
        <v>259.79740792638279</v>
      </c>
      <c r="AT1056">
        <v>148.07747076894219</v>
      </c>
      <c r="AU1056">
        <v>15.582298253351221</v>
      </c>
      <c r="AV1056">
        <v>324.81509717058299</v>
      </c>
      <c r="AW1056">
        <v>459.08748876626879</v>
      </c>
      <c r="AX1056">
        <v>134.2723915956858</v>
      </c>
      <c r="AY1056">
        <v>1.9106770421799</v>
      </c>
      <c r="AZ1056" t="s">
        <v>182</v>
      </c>
      <c r="BA1056" t="str">
        <f>VLOOKUP($AZ1056,Sheet1!$A$2:$B$58,2,FALSE)</f>
        <v>Propane (PW2)</v>
      </c>
      <c r="BB1056" t="s">
        <v>223</v>
      </c>
      <c r="BC1056">
        <v>3</v>
      </c>
      <c r="BD1056">
        <v>26.7</v>
      </c>
      <c r="BE1056">
        <v>0</v>
      </c>
      <c r="BF1056">
        <v>44.094819999999999</v>
      </c>
      <c r="BG1056">
        <f>VLOOKUP($AZ1056,Sheet1!$A$2:$C$58,3,FALSE)</f>
        <v>6.666666666666667</v>
      </c>
      <c r="BH1056">
        <v>-42</v>
      </c>
      <c r="BI1056" t="s">
        <v>97</v>
      </c>
      <c r="BJ1056">
        <v>1.6607224898357491</v>
      </c>
      <c r="BK1056">
        <v>0.42882352941176399</v>
      </c>
      <c r="BL1056">
        <v>0.410461192138666</v>
      </c>
      <c r="BM1056">
        <v>100</v>
      </c>
      <c r="BN1056">
        <v>-1.4484311934418079</v>
      </c>
      <c r="BO1056">
        <v>1118.467464303362</v>
      </c>
      <c r="BP1056">
        <v>327.12566782762889</v>
      </c>
      <c r="BQ1056">
        <v>2.9942292541391509</v>
      </c>
      <c r="BR1056">
        <v>509.01897320365572</v>
      </c>
      <c r="BS1056">
        <v>609.4484910997063</v>
      </c>
      <c r="BT1056">
        <v>0.64323529411764602</v>
      </c>
      <c r="BU1056">
        <v>0</v>
      </c>
      <c r="BV1056">
        <v>65.048780521448037</v>
      </c>
      <c r="BW1056">
        <v>0</v>
      </c>
      <c r="BX1056">
        <v>41.518062245893731</v>
      </c>
      <c r="BY1056">
        <v>3.8580884825035691</v>
      </c>
      <c r="BZ1056">
        <v>122.768039717945</v>
      </c>
      <c r="CA1056">
        <v>51.312044885827042</v>
      </c>
      <c r="CB1056">
        <v>0</v>
      </c>
      <c r="CC1056">
        <v>6.4072143106699544</v>
      </c>
      <c r="CD1056">
        <v>65.048780521448037</v>
      </c>
      <c r="CE1056">
        <v>89.415210542157453</v>
      </c>
      <c r="CF1056">
        <v>76.587199320700691</v>
      </c>
      <c r="CG1056">
        <v>5.1312044885827026</v>
      </c>
      <c r="CH1056">
        <v>0</v>
      </c>
      <c r="CI1056">
        <v>6.4072143106699544</v>
      </c>
      <c r="CJ1056">
        <v>65.048780521448037</v>
      </c>
      <c r="CK1056">
        <v>104.46171311603089</v>
      </c>
      <c r="CL1056">
        <v>33.005718283912877</v>
      </c>
      <c r="CM1056">
        <v>0</v>
      </c>
      <c r="CN1056">
        <v>6.4072143106699544</v>
      </c>
      <c r="CO1056">
        <v>65.048780521448037</v>
      </c>
      <c r="CP1056">
        <v>83.007996231487496</v>
      </c>
      <c r="CQ1056">
        <v>74.756566660509279</v>
      </c>
      <c r="CR1056">
        <v>3.3005718283912882</v>
      </c>
      <c r="CS1056">
        <v>0</v>
      </c>
      <c r="CT1056">
        <v>6.4072143106699544</v>
      </c>
      <c r="CU1056">
        <v>65.048780521448037</v>
      </c>
      <c r="CV1056">
        <f t="shared" si="16"/>
        <v>609.4484910997063</v>
      </c>
    </row>
    <row r="1057" spans="1:100" x14ac:dyDescent="0.25">
      <c r="A1057" s="1">
        <v>806</v>
      </c>
      <c r="B1057" t="s">
        <v>101</v>
      </c>
      <c r="C1057" t="s">
        <v>115</v>
      </c>
      <c r="D1057">
        <v>2</v>
      </c>
      <c r="E1057">
        <v>6</v>
      </c>
      <c r="F1057">
        <v>2</v>
      </c>
      <c r="G1057">
        <v>62.06644</v>
      </c>
      <c r="H1057">
        <v>10</v>
      </c>
      <c r="I1057" t="s">
        <v>119</v>
      </c>
      <c r="J1057">
        <v>1.44</v>
      </c>
      <c r="K1057">
        <v>500</v>
      </c>
      <c r="L1057">
        <v>100</v>
      </c>
      <c r="N1057" t="s">
        <v>120</v>
      </c>
      <c r="O1057">
        <v>0</v>
      </c>
      <c r="P1057">
        <v>0.2</v>
      </c>
      <c r="Q1057">
        <v>3.2500000000000001E-2</v>
      </c>
      <c r="R1057">
        <v>77.5</v>
      </c>
      <c r="S1057">
        <v>170</v>
      </c>
      <c r="T1057">
        <v>100</v>
      </c>
      <c r="U1057">
        <v>1812.1301775147931</v>
      </c>
      <c r="V1057">
        <v>20</v>
      </c>
      <c r="W1057">
        <v>0.95</v>
      </c>
      <c r="X1057">
        <v>1</v>
      </c>
      <c r="Y1057">
        <v>74533.53277115144</v>
      </c>
      <c r="Z1057">
        <v>372667663.85575718</v>
      </c>
      <c r="AA1057">
        <v>536641435.9522903</v>
      </c>
      <c r="AB1057">
        <v>536641.43595229031</v>
      </c>
      <c r="AC1057">
        <v>0</v>
      </c>
      <c r="AD1057">
        <v>3862.4281292784681</v>
      </c>
      <c r="AE1057">
        <v>1390474.126540249</v>
      </c>
      <c r="AF1057">
        <v>1390474.126540249</v>
      </c>
      <c r="AG1057">
        <v>86.301778946462733</v>
      </c>
      <c r="AH1057">
        <v>122.38953261807271</v>
      </c>
      <c r="AI1057">
        <v>122.38953261807271</v>
      </c>
      <c r="AJ1057">
        <v>17440.846668449431</v>
      </c>
      <c r="AK1057">
        <v>854.70085470085473</v>
      </c>
      <c r="AL1057" t="s">
        <v>123</v>
      </c>
      <c r="AM1057">
        <v>9485.188777900632</v>
      </c>
      <c r="AN1057">
        <v>831.77767105669318</v>
      </c>
      <c r="AO1057">
        <v>20806.22054507236</v>
      </c>
      <c r="AP1057">
        <v>28612.513972107619</v>
      </c>
      <c r="AQ1057">
        <v>7806.2934270352598</v>
      </c>
      <c r="AR1057">
        <v>1.2543093276999999E-2</v>
      </c>
      <c r="AS1057">
        <v>202.09139233698599</v>
      </c>
      <c r="AT1057">
        <v>109.90722200274411</v>
      </c>
      <c r="AU1057">
        <v>9.6380130422651664</v>
      </c>
      <c r="AV1057">
        <v>241.08680955440661</v>
      </c>
      <c r="AW1057">
        <v>331.54025700741778</v>
      </c>
      <c r="AX1057">
        <v>90.453447453011222</v>
      </c>
      <c r="AY1057">
        <v>1.4181577032612149</v>
      </c>
      <c r="AZ1057" t="s">
        <v>172</v>
      </c>
      <c r="BA1057" t="str">
        <f>VLOOKUP($AZ1057,Sheet1!$A$2:$B$58,2,FALSE)</f>
        <v>Limonene</v>
      </c>
      <c r="BB1057" t="s">
        <v>219</v>
      </c>
      <c r="BC1057">
        <v>10</v>
      </c>
      <c r="BD1057">
        <v>17</v>
      </c>
      <c r="BE1057">
        <v>0</v>
      </c>
      <c r="BF1057">
        <v>136.23244</v>
      </c>
      <c r="BG1057">
        <f>VLOOKUP($AZ1057,Sheet1!$A$2:$C$58,3,FALSE)</f>
        <v>5.6</v>
      </c>
      <c r="BH1057">
        <v>176</v>
      </c>
      <c r="BI1057" t="s">
        <v>243</v>
      </c>
      <c r="BJ1057">
        <v>1.6650763664101349</v>
      </c>
      <c r="BK1057">
        <v>0.131976401179941</v>
      </c>
      <c r="BL1057">
        <v>0.28968116654360898</v>
      </c>
      <c r="BM1057">
        <v>100</v>
      </c>
      <c r="BN1057">
        <v>-1.1610228540834679</v>
      </c>
      <c r="BO1057">
        <v>1144.5005588843051</v>
      </c>
      <c r="BP1057">
        <v>312.25173708141028</v>
      </c>
      <c r="BQ1057">
        <v>3.2305049383127722</v>
      </c>
      <c r="BR1057">
        <v>549.18583951317123</v>
      </c>
      <c r="BS1057">
        <v>595.31471937113338</v>
      </c>
      <c r="BT1057">
        <v>0.65988200589970503</v>
      </c>
      <c r="BU1057">
        <v>0</v>
      </c>
      <c r="BV1057">
        <v>58.685209683594657</v>
      </c>
      <c r="BW1057">
        <v>0</v>
      </c>
      <c r="BX1057">
        <v>41.626909160253383</v>
      </c>
      <c r="BY1057">
        <v>3.8580884825035691</v>
      </c>
      <c r="BZ1057">
        <v>112.6497406747696</v>
      </c>
      <c r="CA1057">
        <v>53.964530991174982</v>
      </c>
      <c r="CB1057">
        <v>0</v>
      </c>
      <c r="CC1057">
        <v>0</v>
      </c>
      <c r="CD1057">
        <v>58.685209683594657</v>
      </c>
      <c r="CE1057">
        <v>77.5727955305059</v>
      </c>
      <c r="CF1057">
        <v>64.081662782712158</v>
      </c>
      <c r="CG1057">
        <v>5.3964530991174966</v>
      </c>
      <c r="CH1057">
        <v>0</v>
      </c>
      <c r="CI1057">
        <v>0</v>
      </c>
      <c r="CJ1057">
        <v>58.685209683594657</v>
      </c>
      <c r="CK1057">
        <v>100.71943276440309</v>
      </c>
      <c r="CL1057">
        <v>35.610211129072589</v>
      </c>
      <c r="CM1057">
        <v>0</v>
      </c>
      <c r="CN1057">
        <v>6.4240119517358343</v>
      </c>
      <c r="CO1057">
        <v>58.685209683594657</v>
      </c>
      <c r="CP1057">
        <v>77.572795530505914</v>
      </c>
      <c r="CQ1057">
        <v>68.670242748237754</v>
      </c>
      <c r="CR1057">
        <v>3.5610211129072589</v>
      </c>
      <c r="CS1057">
        <v>0</v>
      </c>
      <c r="CT1057">
        <v>6.4240119517358343</v>
      </c>
      <c r="CU1057">
        <v>58.685209683594657</v>
      </c>
      <c r="CV1057">
        <f t="shared" si="16"/>
        <v>595.31471937113338</v>
      </c>
    </row>
    <row r="1058" spans="1:100" x14ac:dyDescent="0.25">
      <c r="A1058" s="1">
        <v>540</v>
      </c>
      <c r="B1058" t="s">
        <v>99</v>
      </c>
      <c r="C1058" t="s">
        <v>113</v>
      </c>
      <c r="D1058">
        <v>1</v>
      </c>
      <c r="E1058">
        <v>4</v>
      </c>
      <c r="F1058">
        <v>1</v>
      </c>
      <c r="G1058">
        <v>32.041060000000002</v>
      </c>
      <c r="H1058">
        <v>6</v>
      </c>
      <c r="I1058" t="s">
        <v>119</v>
      </c>
      <c r="J1058">
        <v>1.2130000000000001</v>
      </c>
      <c r="K1058">
        <v>500</v>
      </c>
      <c r="L1058">
        <v>100</v>
      </c>
      <c r="N1058" t="s">
        <v>120</v>
      </c>
      <c r="O1058">
        <v>0</v>
      </c>
      <c r="P1058">
        <v>0.125</v>
      </c>
      <c r="Q1058">
        <v>3.2500000000000001E-2</v>
      </c>
      <c r="R1058">
        <v>77.5</v>
      </c>
      <c r="S1058">
        <v>170</v>
      </c>
      <c r="T1058">
        <v>100</v>
      </c>
      <c r="U1058">
        <v>1812.1301775147931</v>
      </c>
      <c r="V1058">
        <v>20</v>
      </c>
      <c r="W1058">
        <v>0.95</v>
      </c>
      <c r="X1058">
        <v>1</v>
      </c>
      <c r="Y1058">
        <v>81712.045950000436</v>
      </c>
      <c r="Z1058">
        <v>408560229.75000209</v>
      </c>
      <c r="AA1058">
        <v>495583558.68675262</v>
      </c>
      <c r="AB1058">
        <v>495583.55868675263</v>
      </c>
      <c r="AC1058">
        <v>0</v>
      </c>
      <c r="AD1058">
        <v>4234.4283578670447</v>
      </c>
      <c r="AE1058">
        <v>2540657.0147202271</v>
      </c>
      <c r="AF1058">
        <v>2540657.0147202271</v>
      </c>
      <c r="AG1058">
        <v>81.405343848071681</v>
      </c>
      <c r="AH1058">
        <v>83.860736413377893</v>
      </c>
      <c r="AI1058">
        <v>83.860736413377893</v>
      </c>
      <c r="AJ1058">
        <v>16106.465657319461</v>
      </c>
      <c r="AK1058">
        <v>854.70085470085473</v>
      </c>
      <c r="AL1058" t="s">
        <v>123</v>
      </c>
      <c r="AM1058">
        <v>6499.2070720367856</v>
      </c>
      <c r="AN1058">
        <v>911.8882837105441</v>
      </c>
      <c r="AO1058">
        <v>14256.32519027424</v>
      </c>
      <c r="AP1058">
        <v>24372.261867767651</v>
      </c>
      <c r="AQ1058">
        <v>10115.93667749341</v>
      </c>
      <c r="AR1058">
        <v>6.3394883937504167E-3</v>
      </c>
      <c r="AS1058">
        <v>197.85513942892081</v>
      </c>
      <c r="AT1058">
        <v>79.837597445278007</v>
      </c>
      <c r="AU1058">
        <v>11.20182337676035</v>
      </c>
      <c r="AV1058">
        <v>175.12763310577111</v>
      </c>
      <c r="AW1058">
        <v>299.39388147851878</v>
      </c>
      <c r="AX1058">
        <v>124.2662483727477</v>
      </c>
      <c r="AY1058">
        <v>1.030162547681007</v>
      </c>
      <c r="AZ1058" t="s">
        <v>177</v>
      </c>
      <c r="BA1058" t="str">
        <f>VLOOKUP($AZ1058,Sheet1!$A$2:$B$58,2,FALSE)</f>
        <v>Phenol</v>
      </c>
      <c r="BB1058" t="s">
        <v>224</v>
      </c>
      <c r="BC1058">
        <v>6</v>
      </c>
      <c r="BD1058">
        <v>19.93</v>
      </c>
      <c r="BE1058">
        <v>0</v>
      </c>
      <c r="BF1058">
        <v>94.11023999999999</v>
      </c>
      <c r="BG1058">
        <f>VLOOKUP($AZ1058,Sheet1!$A$2:$C$58,3,FALSE)</f>
        <v>4.666666666666667</v>
      </c>
      <c r="BH1058">
        <v>181.7</v>
      </c>
      <c r="BI1058" t="s">
        <v>238</v>
      </c>
      <c r="BJ1058">
        <v>1.6667142876635881</v>
      </c>
      <c r="BK1058">
        <v>0.10455795677799599</v>
      </c>
      <c r="BL1058">
        <v>0.30710514590612098</v>
      </c>
      <c r="BM1058">
        <v>100</v>
      </c>
      <c r="BN1058">
        <v>-2.4978741475206641</v>
      </c>
      <c r="BO1058">
        <v>974.8904747107058</v>
      </c>
      <c r="BP1058">
        <v>404.63746709973623</v>
      </c>
      <c r="BQ1058">
        <v>1.6877151688715279</v>
      </c>
      <c r="BR1058">
        <v>286.91157870815971</v>
      </c>
      <c r="BS1058">
        <v>687.97889600254609</v>
      </c>
      <c r="BT1058">
        <v>0.62734774066797594</v>
      </c>
      <c r="BU1058">
        <v>0</v>
      </c>
      <c r="BV1058">
        <v>64.896340115682733</v>
      </c>
      <c r="BW1058">
        <v>0</v>
      </c>
      <c r="BX1058">
        <v>41.667857191589697</v>
      </c>
      <c r="BY1058">
        <v>3.8580884825035691</v>
      </c>
      <c r="BZ1058">
        <v>101.8725848346223</v>
      </c>
      <c r="CA1058">
        <v>36.976244718939533</v>
      </c>
      <c r="CB1058">
        <v>0</v>
      </c>
      <c r="CC1058">
        <v>0</v>
      </c>
      <c r="CD1058">
        <v>64.896340115682733</v>
      </c>
      <c r="CE1058">
        <v>77.838025767311564</v>
      </c>
      <c r="CF1058">
        <v>68.593964587576693</v>
      </c>
      <c r="CG1058">
        <v>3.697624471893953</v>
      </c>
      <c r="CH1058">
        <v>0</v>
      </c>
      <c r="CI1058">
        <v>0</v>
      </c>
      <c r="CJ1058">
        <v>64.896340115682733</v>
      </c>
      <c r="CK1058">
        <v>89.930541183312641</v>
      </c>
      <c r="CL1058">
        <v>18.603869870770879</v>
      </c>
      <c r="CM1058">
        <v>0</v>
      </c>
      <c r="CN1058">
        <v>6.4303311968590284</v>
      </c>
      <c r="CO1058">
        <v>64.896340115682733</v>
      </c>
      <c r="CP1058">
        <v>77.838025767311564</v>
      </c>
      <c r="CQ1058">
        <v>73.187058299618855</v>
      </c>
      <c r="CR1058">
        <v>1.8603869870770879</v>
      </c>
      <c r="CS1058">
        <v>0</v>
      </c>
      <c r="CT1058">
        <v>6.4303311968590284</v>
      </c>
      <c r="CU1058">
        <v>64.896340115682733</v>
      </c>
      <c r="CV1058">
        <f t="shared" si="16"/>
        <v>687.97889600254609</v>
      </c>
    </row>
    <row r="1059" spans="1:100" x14ac:dyDescent="0.25">
      <c r="A1059" s="1">
        <v>807</v>
      </c>
      <c r="B1059" t="s">
        <v>101</v>
      </c>
      <c r="C1059" t="s">
        <v>115</v>
      </c>
      <c r="D1059">
        <v>2</v>
      </c>
      <c r="E1059">
        <v>6</v>
      </c>
      <c r="F1059">
        <v>2</v>
      </c>
      <c r="G1059">
        <v>62.06644</v>
      </c>
      <c r="H1059">
        <v>10</v>
      </c>
      <c r="I1059" t="s">
        <v>119</v>
      </c>
      <c r="J1059">
        <v>1.44</v>
      </c>
      <c r="K1059">
        <v>500</v>
      </c>
      <c r="L1059">
        <v>100</v>
      </c>
      <c r="N1059" t="s">
        <v>120</v>
      </c>
      <c r="O1059">
        <v>0</v>
      </c>
      <c r="P1059">
        <v>0.2</v>
      </c>
      <c r="Q1059">
        <v>3.2500000000000001E-2</v>
      </c>
      <c r="R1059">
        <v>77.5</v>
      </c>
      <c r="S1059">
        <v>170</v>
      </c>
      <c r="T1059">
        <v>100</v>
      </c>
      <c r="U1059">
        <v>1812.1301775147931</v>
      </c>
      <c r="V1059">
        <v>20</v>
      </c>
      <c r="W1059">
        <v>0.95</v>
      </c>
      <c r="X1059">
        <v>1</v>
      </c>
      <c r="Y1059">
        <v>74606.820413994486</v>
      </c>
      <c r="Z1059">
        <v>373034102.06997252</v>
      </c>
      <c r="AA1059">
        <v>537169106.98076034</v>
      </c>
      <c r="AB1059">
        <v>537169.10698076035</v>
      </c>
      <c r="AC1059">
        <v>0</v>
      </c>
      <c r="AD1059">
        <v>3866.2259937123822</v>
      </c>
      <c r="AE1059">
        <v>1391841.3577364581</v>
      </c>
      <c r="AF1059">
        <v>1391841.3577364581</v>
      </c>
      <c r="AG1059">
        <v>86.386638119468373</v>
      </c>
      <c r="AH1059">
        <v>122.509876307963</v>
      </c>
      <c r="AI1059">
        <v>122.509876307963</v>
      </c>
      <c r="AJ1059">
        <v>17457.99597687471</v>
      </c>
      <c r="AK1059">
        <v>1835.336538461539</v>
      </c>
      <c r="AL1059" t="s">
        <v>124</v>
      </c>
      <c r="AM1059">
        <v>9494.5154138671314</v>
      </c>
      <c r="AN1059">
        <v>832.59554487287755</v>
      </c>
      <c r="AO1059">
        <v>20826.678972353711</v>
      </c>
      <c r="AP1059">
        <v>29620.443474076259</v>
      </c>
      <c r="AQ1059">
        <v>8793.7645017225477</v>
      </c>
      <c r="AR1059">
        <v>1.2543093276999999E-2</v>
      </c>
      <c r="AS1059">
        <v>202.09139233698599</v>
      </c>
      <c r="AT1059">
        <v>109.90722200274411</v>
      </c>
      <c r="AU1059">
        <v>9.63801304226517</v>
      </c>
      <c r="AV1059">
        <v>241.08680955440661</v>
      </c>
      <c r="AW1059">
        <v>342.88223409172002</v>
      </c>
      <c r="AX1059">
        <v>101.79542453731349</v>
      </c>
      <c r="AY1059">
        <v>1.4181577032612149</v>
      </c>
      <c r="AZ1059" t="s">
        <v>173</v>
      </c>
      <c r="BA1059" t="str">
        <f>VLOOKUP($AZ1059,Sheet1!$A$2:$B$58,2,FALSE)</f>
        <v>Farnesene</v>
      </c>
      <c r="BB1059" t="s">
        <v>220</v>
      </c>
      <c r="BC1059">
        <v>15</v>
      </c>
      <c r="BD1059">
        <v>17</v>
      </c>
      <c r="BE1059">
        <v>0</v>
      </c>
      <c r="BF1059">
        <v>204.34866</v>
      </c>
      <c r="BG1059">
        <f>VLOOKUP($AZ1059,Sheet1!$A$2:$C$58,3,FALSE)</f>
        <v>5.601</v>
      </c>
      <c r="BH1059" t="s">
        <v>230</v>
      </c>
      <c r="BI1059" t="s">
        <v>243</v>
      </c>
      <c r="BJ1059">
        <v>1.669890117108052</v>
      </c>
      <c r="BK1059">
        <v>8.7897838899803502E-2</v>
      </c>
      <c r="BL1059">
        <v>0.289396607440913</v>
      </c>
      <c r="BM1059">
        <v>100</v>
      </c>
      <c r="BN1059">
        <v>-1.1653979967309751</v>
      </c>
      <c r="BO1059">
        <v>1184.81773896305</v>
      </c>
      <c r="BP1059">
        <v>351.75058006890202</v>
      </c>
      <c r="BQ1059">
        <v>3.230504935210468</v>
      </c>
      <c r="BR1059">
        <v>549.18583898577958</v>
      </c>
      <c r="BS1059">
        <v>635.6318999772709</v>
      </c>
      <c r="BT1059">
        <v>0.65923379174852625</v>
      </c>
      <c r="BU1059">
        <v>0</v>
      </c>
      <c r="BV1059">
        <v>58.742913921238497</v>
      </c>
      <c r="BW1059">
        <v>0</v>
      </c>
      <c r="BX1059">
        <v>41.747252927701311</v>
      </c>
      <c r="BY1059">
        <v>3.8580884825035691</v>
      </c>
      <c r="BZ1059">
        <v>112.76050738143149</v>
      </c>
      <c r="CA1059">
        <v>54.017593460193012</v>
      </c>
      <c r="CB1059">
        <v>0</v>
      </c>
      <c r="CC1059">
        <v>0</v>
      </c>
      <c r="CD1059">
        <v>58.742913921238497</v>
      </c>
      <c r="CE1059">
        <v>77.649071632306061</v>
      </c>
      <c r="CF1059">
        <v>64.144673267257801</v>
      </c>
      <c r="CG1059">
        <v>5.4017593460193014</v>
      </c>
      <c r="CH1059">
        <v>0</v>
      </c>
      <c r="CI1059">
        <v>0</v>
      </c>
      <c r="CJ1059">
        <v>58.742913921238497</v>
      </c>
      <c r="CK1059">
        <v>100.79570884397521</v>
      </c>
      <c r="CL1059">
        <v>35.610211094875552</v>
      </c>
      <c r="CM1059">
        <v>0</v>
      </c>
      <c r="CN1059">
        <v>6.4425838278611129</v>
      </c>
      <c r="CO1059">
        <v>58.742913921238497</v>
      </c>
      <c r="CP1059">
        <v>77.649071632306061</v>
      </c>
      <c r="CQ1059">
        <v>68.746518858587166</v>
      </c>
      <c r="CR1059">
        <v>3.5610211094875548</v>
      </c>
      <c r="CS1059">
        <v>0</v>
      </c>
      <c r="CT1059">
        <v>6.4425838278611129</v>
      </c>
      <c r="CU1059">
        <v>58.742913921238497</v>
      </c>
      <c r="CV1059">
        <f t="shared" si="16"/>
        <v>635.6318999772709</v>
      </c>
    </row>
    <row r="1060" spans="1:100" x14ac:dyDescent="0.25">
      <c r="A1060" s="1">
        <v>808</v>
      </c>
      <c r="B1060" t="s">
        <v>101</v>
      </c>
      <c r="C1060" t="s">
        <v>115</v>
      </c>
      <c r="D1060">
        <v>2</v>
      </c>
      <c r="E1060">
        <v>6</v>
      </c>
      <c r="F1060">
        <v>2</v>
      </c>
      <c r="G1060">
        <v>62.06644</v>
      </c>
      <c r="H1060">
        <v>10</v>
      </c>
      <c r="I1060" t="s">
        <v>119</v>
      </c>
      <c r="J1060">
        <v>1.44</v>
      </c>
      <c r="K1060">
        <v>500</v>
      </c>
      <c r="L1060">
        <v>100</v>
      </c>
      <c r="N1060" t="s">
        <v>120</v>
      </c>
      <c r="O1060">
        <v>0</v>
      </c>
      <c r="P1060">
        <v>0.2</v>
      </c>
      <c r="Q1060">
        <v>3.2500000000000001E-2</v>
      </c>
      <c r="R1060">
        <v>77.5</v>
      </c>
      <c r="S1060">
        <v>170</v>
      </c>
      <c r="T1060">
        <v>100</v>
      </c>
      <c r="U1060">
        <v>1812.1301775147931</v>
      </c>
      <c r="V1060">
        <v>20</v>
      </c>
      <c r="W1060">
        <v>0.95</v>
      </c>
      <c r="X1060">
        <v>1</v>
      </c>
      <c r="Y1060">
        <v>74753.395699680274</v>
      </c>
      <c r="Z1060">
        <v>373766978.49840128</v>
      </c>
      <c r="AA1060">
        <v>538224449.03769791</v>
      </c>
      <c r="AB1060">
        <v>538224.44903769786</v>
      </c>
      <c r="AC1060">
        <v>66773.504273504266</v>
      </c>
      <c r="AD1060">
        <v>3873.8217225801932</v>
      </c>
      <c r="AE1060">
        <v>1394575.820128869</v>
      </c>
      <c r="AF1060">
        <v>1394575.820128869</v>
      </c>
      <c r="AG1060">
        <v>86.556356465479269</v>
      </c>
      <c r="AH1060">
        <v>122.7505636877431</v>
      </c>
      <c r="AI1060">
        <v>122.7505636877431</v>
      </c>
      <c r="AJ1060">
        <v>17492.294593725179</v>
      </c>
      <c r="AK1060">
        <v>2170.1388888888891</v>
      </c>
      <c r="AL1060" t="s">
        <v>125</v>
      </c>
      <c r="AM1060">
        <v>9513.1686858000885</v>
      </c>
      <c r="AN1060">
        <v>834.23129250524221</v>
      </c>
      <c r="AO1060">
        <v>20867.59582691632</v>
      </c>
      <c r="AP1060">
        <v>30009.833460919399</v>
      </c>
      <c r="AQ1060">
        <v>9142.2376340030751</v>
      </c>
      <c r="AR1060">
        <v>1.2543093276999999E-2</v>
      </c>
      <c r="AS1060">
        <v>202.09139233698599</v>
      </c>
      <c r="AT1060">
        <v>109.90722200274411</v>
      </c>
      <c r="AU1060">
        <v>9.63801304226517</v>
      </c>
      <c r="AV1060">
        <v>241.0868095544065</v>
      </c>
      <c r="AW1060">
        <v>346.70860334663041</v>
      </c>
      <c r="AX1060">
        <v>105.6217937922239</v>
      </c>
      <c r="AY1060">
        <v>1.4181577032612149</v>
      </c>
      <c r="AZ1060" t="s">
        <v>174</v>
      </c>
      <c r="BA1060" t="str">
        <f>VLOOKUP($AZ1060,Sheet1!$A$2:$B$58,2,FALSE)</f>
        <v>Isoprene</v>
      </c>
      <c r="BB1060" t="s">
        <v>221</v>
      </c>
      <c r="BC1060">
        <v>5</v>
      </c>
      <c r="BD1060">
        <v>17</v>
      </c>
      <c r="BE1060">
        <v>0</v>
      </c>
      <c r="BF1060">
        <v>68.116219999999998</v>
      </c>
      <c r="BG1060">
        <f>VLOOKUP($AZ1060,Sheet1!$A$2:$C$58,3,FALSE)</f>
        <v>5.6</v>
      </c>
      <c r="BH1060">
        <v>34.07</v>
      </c>
      <c r="BI1060" t="s">
        <v>243</v>
      </c>
      <c r="BJ1060">
        <v>1.679517618503894</v>
      </c>
      <c r="BK1060">
        <v>0.26317647058823401</v>
      </c>
      <c r="BL1060">
        <v>0.28882916311259699</v>
      </c>
      <c r="BM1060">
        <v>100</v>
      </c>
      <c r="BN1060">
        <v>-1.1741482820259941</v>
      </c>
      <c r="BO1060">
        <v>1200.393338436776</v>
      </c>
      <c r="BP1060">
        <v>365.68950536012312</v>
      </c>
      <c r="BQ1060">
        <v>3.230504929005829</v>
      </c>
      <c r="BR1060">
        <v>549.18583793099106</v>
      </c>
      <c r="BS1060">
        <v>651.20750050578499</v>
      </c>
      <c r="BT1060">
        <v>0.65794117647058503</v>
      </c>
      <c r="BU1060">
        <v>0</v>
      </c>
      <c r="BV1060">
        <v>58.858322396525899</v>
      </c>
      <c r="BW1060">
        <v>0</v>
      </c>
      <c r="BX1060">
        <v>41.987940462597336</v>
      </c>
      <c r="BY1060">
        <v>3.8580884825035691</v>
      </c>
      <c r="BZ1060">
        <v>119.46176837486639</v>
      </c>
      <c r="CA1060">
        <v>54.123718398228839</v>
      </c>
      <c r="CB1060">
        <v>0</v>
      </c>
      <c r="CC1060">
        <v>6.4797275801116951</v>
      </c>
      <c r="CD1060">
        <v>58.858322396525899</v>
      </c>
      <c r="CE1060">
        <v>84.281351416017685</v>
      </c>
      <c r="CF1060">
        <v>70.750421816460474</v>
      </c>
      <c r="CG1060">
        <v>5.4123718398228844</v>
      </c>
      <c r="CH1060">
        <v>0</v>
      </c>
      <c r="CI1060">
        <v>6.4797275801116951</v>
      </c>
      <c r="CJ1060">
        <v>58.858322396525899</v>
      </c>
      <c r="CK1060">
        <v>100.9482610031187</v>
      </c>
      <c r="CL1060">
        <v>35.610211026481153</v>
      </c>
      <c r="CM1060">
        <v>0</v>
      </c>
      <c r="CN1060">
        <v>6.4797275801116951</v>
      </c>
      <c r="CO1060">
        <v>58.858322396525899</v>
      </c>
      <c r="CP1060">
        <v>77.801623835906</v>
      </c>
      <c r="CQ1060">
        <v>68.899071079285704</v>
      </c>
      <c r="CR1060">
        <v>3.5610211026481151</v>
      </c>
      <c r="CS1060">
        <v>0</v>
      </c>
      <c r="CT1060">
        <v>6.4797275801116951</v>
      </c>
      <c r="CU1060">
        <v>58.858322396525899</v>
      </c>
      <c r="CV1060">
        <f t="shared" si="16"/>
        <v>651.20750050578499</v>
      </c>
    </row>
    <row r="1061" spans="1:100" x14ac:dyDescent="0.25">
      <c r="A1061" s="1">
        <v>1216</v>
      </c>
      <c r="B1061" t="s">
        <v>108</v>
      </c>
      <c r="C1061" t="s">
        <v>118</v>
      </c>
      <c r="D1061">
        <v>1</v>
      </c>
      <c r="E1061">
        <v>1</v>
      </c>
      <c r="F1061">
        <v>2</v>
      </c>
      <c r="G1061">
        <v>45.016539999999999</v>
      </c>
      <c r="H1061">
        <v>2</v>
      </c>
      <c r="I1061" t="s">
        <v>119</v>
      </c>
      <c r="J1061">
        <v>1.4</v>
      </c>
      <c r="K1061">
        <v>500</v>
      </c>
      <c r="L1061">
        <v>50</v>
      </c>
      <c r="N1061" t="s">
        <v>121</v>
      </c>
      <c r="O1061">
        <v>50</v>
      </c>
      <c r="P1061">
        <v>0.25</v>
      </c>
      <c r="Q1061">
        <v>3.2500000000000001E-2</v>
      </c>
      <c r="R1061">
        <v>77.5</v>
      </c>
      <c r="S1061">
        <v>170</v>
      </c>
      <c r="T1061">
        <v>100</v>
      </c>
      <c r="U1061">
        <v>1812.1301775147931</v>
      </c>
      <c r="V1061">
        <v>20</v>
      </c>
      <c r="W1061">
        <v>0.95</v>
      </c>
      <c r="X1061">
        <v>1</v>
      </c>
      <c r="Y1061">
        <v>62454.915313336489</v>
      </c>
      <c r="Z1061">
        <v>312274576.56668252</v>
      </c>
      <c r="AA1061">
        <v>437184407.19335538</v>
      </c>
      <c r="AB1061">
        <v>437184.40719335538</v>
      </c>
      <c r="AC1061">
        <v>0</v>
      </c>
      <c r="AD1061">
        <v>3236.497892278946</v>
      </c>
      <c r="AE1061">
        <v>5825696.2061021039</v>
      </c>
      <c r="AF1061">
        <v>2912848.103051052</v>
      </c>
      <c r="AG1061">
        <v>131.1263431449218</v>
      </c>
      <c r="AH1061">
        <v>128.19444501527681</v>
      </c>
      <c r="AI1061">
        <v>128.19444501527681</v>
      </c>
      <c r="AJ1061">
        <v>14208.493233784049</v>
      </c>
      <c r="AK1061">
        <v>854.70085470085473</v>
      </c>
      <c r="AL1061" t="s">
        <v>123</v>
      </c>
      <c r="AM1061">
        <v>9935.0694886839501</v>
      </c>
      <c r="AN1061">
        <v>696.98298301347916</v>
      </c>
      <c r="AO1061">
        <v>21793.05565259705</v>
      </c>
      <c r="AP1061">
        <v>25695.246560182339</v>
      </c>
      <c r="AQ1061">
        <v>3902.190907585285</v>
      </c>
      <c r="AR1061">
        <v>4.8778696077222206E-3</v>
      </c>
      <c r="AS1061">
        <v>103.70383552281319</v>
      </c>
      <c r="AT1061">
        <v>72.513305613040401</v>
      </c>
      <c r="AU1061">
        <v>5.0870847065448972</v>
      </c>
      <c r="AV1061">
        <v>159.0614445705402</v>
      </c>
      <c r="AW1061">
        <v>187.54244937523259</v>
      </c>
      <c r="AX1061">
        <v>28.481004804692319</v>
      </c>
      <c r="AY1061">
        <v>0.97764066274307171</v>
      </c>
      <c r="AZ1061" t="s">
        <v>147</v>
      </c>
      <c r="BA1061" t="str">
        <f>VLOOKUP($AZ1061,Sheet1!$A$2:$B$58,2,FALSE)</f>
        <v>Nonane</v>
      </c>
      <c r="BB1061" t="s">
        <v>200</v>
      </c>
      <c r="BC1061">
        <v>9</v>
      </c>
      <c r="BD1061">
        <v>10.541709491918519</v>
      </c>
      <c r="BE1061">
        <v>44.311</v>
      </c>
      <c r="BF1061">
        <v>128.25309999999999</v>
      </c>
      <c r="BG1061">
        <f>VLOOKUP($AZ1061,Sheet1!$A$2:$C$58,3,FALSE)</f>
        <v>6.2222222222222223</v>
      </c>
      <c r="BH1061">
        <v>151</v>
      </c>
      <c r="BI1061" t="s">
        <v>251</v>
      </c>
      <c r="BJ1061">
        <v>1.715748001412831</v>
      </c>
      <c r="BK1061">
        <v>7.1428571428571397E-2</v>
      </c>
      <c r="BL1061">
        <v>0.190655816370703</v>
      </c>
      <c r="BM1061">
        <v>100</v>
      </c>
      <c r="BN1061">
        <v>0</v>
      </c>
      <c r="BO1061">
        <v>983.67022284063478</v>
      </c>
      <c r="BP1061">
        <v>149.38440036528999</v>
      </c>
      <c r="BQ1061">
        <v>3.41202979919824</v>
      </c>
      <c r="BR1061">
        <v>580.04506586370087</v>
      </c>
      <c r="BS1061">
        <v>403.62515697693391</v>
      </c>
      <c r="BT1061">
        <v>0.64285714285714257</v>
      </c>
      <c r="BU1061">
        <v>0</v>
      </c>
      <c r="BV1061">
        <v>55.291832646855482</v>
      </c>
      <c r="BW1061">
        <v>0.80140226646150114</v>
      </c>
      <c r="BX1061">
        <v>42.893700035320776</v>
      </c>
      <c r="BY1061">
        <v>1.1023109950010199</v>
      </c>
      <c r="BZ1061">
        <v>111.81589114221281</v>
      </c>
      <c r="CA1061">
        <v>56.524058495357288</v>
      </c>
      <c r="CB1061">
        <v>0</v>
      </c>
      <c r="CC1061">
        <v>0</v>
      </c>
      <c r="CD1061">
        <v>55.291832646855482</v>
      </c>
      <c r="CE1061">
        <v>75.075253120230528</v>
      </c>
      <c r="CF1061">
        <v>60.944238496391208</v>
      </c>
      <c r="CG1061">
        <v>5.6524058495357314</v>
      </c>
      <c r="CH1061">
        <v>0</v>
      </c>
      <c r="CI1061">
        <v>0</v>
      </c>
      <c r="CJ1061">
        <v>55.291832646855482</v>
      </c>
      <c r="CK1061">
        <v>94.794300162737272</v>
      </c>
      <c r="CL1061">
        <v>37.611179629273408</v>
      </c>
      <c r="CM1061">
        <v>0</v>
      </c>
      <c r="CN1061">
        <v>1.8912878866083891</v>
      </c>
      <c r="CO1061">
        <v>55.291832646855482</v>
      </c>
      <c r="CP1061">
        <v>70.34703340370956</v>
      </c>
      <c r="CQ1061">
        <v>60.944238496391208</v>
      </c>
      <c r="CR1061">
        <v>3.761117962927341</v>
      </c>
      <c r="CS1061">
        <v>0</v>
      </c>
      <c r="CT1061">
        <v>1.8912878866083891</v>
      </c>
      <c r="CU1061">
        <v>55.291832646855482</v>
      </c>
      <c r="CV1061">
        <f t="shared" si="16"/>
        <v>403.62515697693391</v>
      </c>
    </row>
    <row r="1062" spans="1:100" x14ac:dyDescent="0.25">
      <c r="A1062" s="1">
        <v>1066</v>
      </c>
      <c r="B1062" t="s">
        <v>105</v>
      </c>
      <c r="C1062" t="s">
        <v>114</v>
      </c>
      <c r="D1062">
        <v>1</v>
      </c>
      <c r="E1062">
        <v>0</v>
      </c>
      <c r="F1062">
        <v>1</v>
      </c>
      <c r="G1062">
        <v>28.009699999999999</v>
      </c>
      <c r="H1062">
        <v>2</v>
      </c>
      <c r="I1062" t="s">
        <v>119</v>
      </c>
      <c r="J1062">
        <v>1.333</v>
      </c>
      <c r="K1062">
        <v>500</v>
      </c>
      <c r="L1062">
        <v>50</v>
      </c>
      <c r="N1062" t="s">
        <v>121</v>
      </c>
      <c r="O1062">
        <v>50</v>
      </c>
      <c r="P1062">
        <v>0.25</v>
      </c>
      <c r="Q1062">
        <v>3.2500000000000001E-2</v>
      </c>
      <c r="R1062">
        <v>77.5</v>
      </c>
      <c r="S1062">
        <v>170</v>
      </c>
      <c r="T1062">
        <v>100</v>
      </c>
      <c r="U1062">
        <v>1812.1301775147931</v>
      </c>
      <c r="V1062">
        <v>20</v>
      </c>
      <c r="W1062">
        <v>0.95</v>
      </c>
      <c r="X1062">
        <v>1</v>
      </c>
      <c r="Y1062">
        <v>62732.967805209519</v>
      </c>
      <c r="Z1062">
        <v>313664839.02604759</v>
      </c>
      <c r="AA1062">
        <v>418115230.4217214</v>
      </c>
      <c r="AB1062">
        <v>418115.23042172141</v>
      </c>
      <c r="AC1062">
        <v>0</v>
      </c>
      <c r="AD1062">
        <v>3250.9069471847938</v>
      </c>
      <c r="AE1062">
        <v>5851632.5049326299</v>
      </c>
      <c r="AF1062">
        <v>2925816.2524663149</v>
      </c>
      <c r="AG1062">
        <v>81.951235486705755</v>
      </c>
      <c r="AH1062">
        <v>128.7651732710425</v>
      </c>
      <c r="AI1062">
        <v>128.7651732710425</v>
      </c>
      <c r="AJ1062">
        <v>13588.74498870595</v>
      </c>
      <c r="AK1062">
        <v>854.70085470085473</v>
      </c>
      <c r="AL1062" t="s">
        <v>123</v>
      </c>
      <c r="AM1062">
        <v>9979.3009285057942</v>
      </c>
      <c r="AN1062">
        <v>700.08598706444468</v>
      </c>
      <c r="AO1062">
        <v>21890.07945607723</v>
      </c>
      <c r="AP1062">
        <v>25122.832758977042</v>
      </c>
      <c r="AQ1062">
        <v>3232.753302899815</v>
      </c>
      <c r="AR1062">
        <v>4.644428705066944E-3</v>
      </c>
      <c r="AS1062">
        <v>154.6611756050491</v>
      </c>
      <c r="AT1062">
        <v>113.5800557448126</v>
      </c>
      <c r="AU1062">
        <v>7.9680737164469626</v>
      </c>
      <c r="AV1062">
        <v>249.14334808539539</v>
      </c>
      <c r="AW1062">
        <v>285.93713784914053</v>
      </c>
      <c r="AX1062">
        <v>36.79378976374506</v>
      </c>
      <c r="AY1062">
        <v>1.57124139137513</v>
      </c>
      <c r="AZ1062" t="s">
        <v>147</v>
      </c>
      <c r="BA1062" t="str">
        <f>VLOOKUP($AZ1062,Sheet1!$A$2:$B$58,2,FALSE)</f>
        <v>Nonane</v>
      </c>
      <c r="BB1062" t="s">
        <v>200</v>
      </c>
      <c r="BC1062">
        <v>9</v>
      </c>
      <c r="BD1062">
        <v>17.47854648300871</v>
      </c>
      <c r="BE1062">
        <v>44.311</v>
      </c>
      <c r="BF1062">
        <v>128.25309999999999</v>
      </c>
      <c r="BG1062">
        <f>VLOOKUP($AZ1062,Sheet1!$A$2:$C$58,3,FALSE)</f>
        <v>6.2222222222222223</v>
      </c>
      <c r="BH1062">
        <v>151</v>
      </c>
      <c r="BI1062" t="s">
        <v>248</v>
      </c>
      <c r="BJ1062">
        <v>1.715748001412839</v>
      </c>
      <c r="BK1062">
        <v>7.14285714285713E-2</v>
      </c>
      <c r="BL1062">
        <v>0.305059464345178</v>
      </c>
      <c r="BM1062">
        <v>100</v>
      </c>
      <c r="BN1062">
        <v>0</v>
      </c>
      <c r="BO1062">
        <v>937.31606873078226</v>
      </c>
      <c r="BP1062">
        <v>120.61186117508061</v>
      </c>
      <c r="BQ1062">
        <v>3.4348589294288612</v>
      </c>
      <c r="BR1062">
        <v>583.92601800290629</v>
      </c>
      <c r="BS1062">
        <v>353.39005072787597</v>
      </c>
      <c r="BT1062">
        <v>0.64285714285714168</v>
      </c>
      <c r="BU1062">
        <v>0</v>
      </c>
      <c r="BV1062">
        <v>57.295539151775174</v>
      </c>
      <c r="BW1062">
        <v>0.77337608923830381</v>
      </c>
      <c r="BX1062">
        <v>42.893700035320968</v>
      </c>
      <c r="BY1062">
        <v>1.1023109950010199</v>
      </c>
      <c r="BZ1062">
        <v>114.07124565972779</v>
      </c>
      <c r="CA1062">
        <v>56.77570650795262</v>
      </c>
      <c r="CB1062">
        <v>0</v>
      </c>
      <c r="CC1062">
        <v>0</v>
      </c>
      <c r="CD1062">
        <v>57.295539151775174</v>
      </c>
      <c r="CE1062">
        <v>77.167036429558578</v>
      </c>
      <c r="CF1062">
        <v>62.973109802570427</v>
      </c>
      <c r="CG1062">
        <v>5.6775706507952624</v>
      </c>
      <c r="CH1062">
        <v>0</v>
      </c>
      <c r="CI1062">
        <v>0</v>
      </c>
      <c r="CJ1062">
        <v>57.295539151775174</v>
      </c>
      <c r="CK1062">
        <v>97.049654680252218</v>
      </c>
      <c r="CL1062">
        <v>37.862827641868662</v>
      </c>
      <c r="CM1062">
        <v>0</v>
      </c>
      <c r="CN1062">
        <v>1.8912878866083971</v>
      </c>
      <c r="CO1062">
        <v>57.295539151775174</v>
      </c>
      <c r="CP1062">
        <v>72.438816713037596</v>
      </c>
      <c r="CQ1062">
        <v>62.973109802570427</v>
      </c>
      <c r="CR1062">
        <v>3.7862827641868648</v>
      </c>
      <c r="CS1062">
        <v>0</v>
      </c>
      <c r="CT1062">
        <v>1.8912878866083971</v>
      </c>
      <c r="CU1062">
        <v>57.295539151775174</v>
      </c>
      <c r="CV1062">
        <f t="shared" si="16"/>
        <v>353.39005072787597</v>
      </c>
    </row>
    <row r="1063" spans="1:100" x14ac:dyDescent="0.25">
      <c r="A1063" s="1">
        <v>905</v>
      </c>
      <c r="B1063" t="s">
        <v>103</v>
      </c>
      <c r="C1063" t="s">
        <v>116</v>
      </c>
      <c r="D1063">
        <v>2</v>
      </c>
      <c r="E1063">
        <v>4</v>
      </c>
      <c r="F1063">
        <v>2</v>
      </c>
      <c r="G1063">
        <v>60.050759999999997</v>
      </c>
      <c r="H1063">
        <v>8</v>
      </c>
      <c r="I1063" t="s">
        <v>119</v>
      </c>
      <c r="J1063">
        <v>1.3440000000000001</v>
      </c>
      <c r="K1063">
        <v>500</v>
      </c>
      <c r="L1063">
        <v>100</v>
      </c>
      <c r="N1063" t="s">
        <v>120</v>
      </c>
      <c r="O1063">
        <v>0</v>
      </c>
      <c r="P1063">
        <v>0.25</v>
      </c>
      <c r="Q1063">
        <v>3.2500000000000001E-2</v>
      </c>
      <c r="R1063">
        <v>77.5</v>
      </c>
      <c r="S1063">
        <v>170</v>
      </c>
      <c r="T1063">
        <v>100</v>
      </c>
      <c r="U1063">
        <v>1812.1301775147931</v>
      </c>
      <c r="V1063">
        <v>20</v>
      </c>
      <c r="W1063">
        <v>0.95</v>
      </c>
      <c r="X1063">
        <v>1</v>
      </c>
      <c r="Y1063">
        <v>56606.705831333107</v>
      </c>
      <c r="Z1063">
        <v>283033529.15666562</v>
      </c>
      <c r="AA1063">
        <v>380397063.18655849</v>
      </c>
      <c r="AB1063">
        <v>380397.06318655849</v>
      </c>
      <c r="AC1063">
        <v>0</v>
      </c>
      <c r="AD1063">
        <v>2933.4357943295809</v>
      </c>
      <c r="AE1063">
        <v>1320046.107448312</v>
      </c>
      <c r="AF1063">
        <v>1320046.107448312</v>
      </c>
      <c r="AG1063">
        <v>79.269771987312765</v>
      </c>
      <c r="AH1063">
        <v>116.19045837760039</v>
      </c>
      <c r="AI1063">
        <v>116.19045837760039</v>
      </c>
      <c r="AJ1063">
        <v>12362.90455356315</v>
      </c>
      <c r="AK1063">
        <v>854.70085470085473</v>
      </c>
      <c r="AL1063" t="s">
        <v>123</v>
      </c>
      <c r="AM1063">
        <v>9004.7605242640275</v>
      </c>
      <c r="AN1063">
        <v>631.7182641422005</v>
      </c>
      <c r="AO1063">
        <v>19752.37792419206</v>
      </c>
      <c r="AP1063">
        <v>22854.084196670239</v>
      </c>
      <c r="AQ1063">
        <v>3101.7062724781722</v>
      </c>
      <c r="AR1063">
        <v>9.3655096468266679E-3</v>
      </c>
      <c r="AS1063">
        <v>155.95988538407619</v>
      </c>
      <c r="AT1063">
        <v>113.5963974477592</v>
      </c>
      <c r="AU1063">
        <v>7.9692201491800416</v>
      </c>
      <c r="AV1063">
        <v>249.17919440153631</v>
      </c>
      <c r="AW1063">
        <v>288.30768177721092</v>
      </c>
      <c r="AX1063">
        <v>39.128487375674553</v>
      </c>
      <c r="AY1063">
        <v>1.46575996706786</v>
      </c>
      <c r="AZ1063" t="s">
        <v>175</v>
      </c>
      <c r="BA1063" t="str">
        <f>VLOOKUP($AZ1063,Sheet1!$A$2:$B$58,2,FALSE)</f>
        <v>4-Hydroxystyrene</v>
      </c>
      <c r="BB1063" t="s">
        <v>222</v>
      </c>
      <c r="BC1063">
        <v>8</v>
      </c>
      <c r="BD1063">
        <v>17</v>
      </c>
      <c r="BE1063">
        <v>0</v>
      </c>
      <c r="BF1063">
        <v>120.14731999999999</v>
      </c>
      <c r="BG1063">
        <f>VLOOKUP($AZ1063,Sheet1!$A$2:$C$58,3,FALSE)</f>
        <v>4.75</v>
      </c>
      <c r="BH1063">
        <v>229</v>
      </c>
      <c r="BI1063" t="s">
        <v>245</v>
      </c>
      <c r="BJ1063">
        <v>1.717119924895719</v>
      </c>
      <c r="BK1063">
        <v>0.15763250883392199</v>
      </c>
      <c r="BL1063">
        <v>0.315378729788718</v>
      </c>
      <c r="BM1063">
        <v>100</v>
      </c>
      <c r="BN1063">
        <v>-0.84902119838798462</v>
      </c>
      <c r="BO1063">
        <v>914.16336786680927</v>
      </c>
      <c r="BP1063">
        <v>124.0682508991267</v>
      </c>
      <c r="BQ1063">
        <v>2.9304984102082958</v>
      </c>
      <c r="BR1063">
        <v>498.18472973541031</v>
      </c>
      <c r="BS1063">
        <v>415.97863813139901</v>
      </c>
      <c r="BT1063">
        <v>0.63053003533568797</v>
      </c>
      <c r="BU1063">
        <v>0</v>
      </c>
      <c r="BV1063">
        <v>53.903444951372677</v>
      </c>
      <c r="BW1063">
        <v>0</v>
      </c>
      <c r="BX1063">
        <v>42.927998122392971</v>
      </c>
      <c r="BY1063">
        <v>3.8580884825035691</v>
      </c>
      <c r="BZ1063">
        <v>105.13465286490759</v>
      </c>
      <c r="CA1063">
        <v>51.231207913534881</v>
      </c>
      <c r="CB1063">
        <v>0</v>
      </c>
      <c r="CC1063">
        <v>0</v>
      </c>
      <c r="CD1063">
        <v>53.903444951372677</v>
      </c>
      <c r="CE1063">
        <v>71.834367721109885</v>
      </c>
      <c r="CF1063">
        <v>59.026565742726163</v>
      </c>
      <c r="CG1063">
        <v>5.1231207913534886</v>
      </c>
      <c r="CH1063">
        <v>0</v>
      </c>
      <c r="CI1063">
        <v>0</v>
      </c>
      <c r="CJ1063">
        <v>53.903444951372677</v>
      </c>
      <c r="CK1063">
        <v>92.831451740746374</v>
      </c>
      <c r="CL1063">
        <v>32.30320618405613</v>
      </c>
      <c r="CM1063">
        <v>0</v>
      </c>
      <c r="CN1063">
        <v>6.6248006053175654</v>
      </c>
      <c r="CO1063">
        <v>53.903444951372677</v>
      </c>
      <c r="CP1063">
        <v>71.834367721109885</v>
      </c>
      <c r="CQ1063">
        <v>63.758566175095858</v>
      </c>
      <c r="CR1063">
        <v>3.2303206184056128</v>
      </c>
      <c r="CS1063">
        <v>0</v>
      </c>
      <c r="CT1063">
        <v>6.6248006053175654</v>
      </c>
      <c r="CU1063">
        <v>53.903444951372677</v>
      </c>
      <c r="CV1063">
        <f t="shared" si="16"/>
        <v>415.97863813139901</v>
      </c>
    </row>
    <row r="1064" spans="1:100" x14ac:dyDescent="0.25">
      <c r="A1064" s="1">
        <v>902</v>
      </c>
      <c r="B1064" t="s">
        <v>103</v>
      </c>
      <c r="C1064" t="s">
        <v>116</v>
      </c>
      <c r="D1064">
        <v>2</v>
      </c>
      <c r="E1064">
        <v>4</v>
      </c>
      <c r="F1064">
        <v>2</v>
      </c>
      <c r="G1064">
        <v>60.050759999999997</v>
      </c>
      <c r="H1064">
        <v>8</v>
      </c>
      <c r="I1064" t="s">
        <v>119</v>
      </c>
      <c r="J1064">
        <v>1.3440000000000001</v>
      </c>
      <c r="K1064">
        <v>500</v>
      </c>
      <c r="L1064">
        <v>100</v>
      </c>
      <c r="N1064" t="s">
        <v>120</v>
      </c>
      <c r="O1064">
        <v>0</v>
      </c>
      <c r="P1064">
        <v>0.25</v>
      </c>
      <c r="Q1064">
        <v>3.2500000000000001E-2</v>
      </c>
      <c r="R1064">
        <v>77.5</v>
      </c>
      <c r="S1064">
        <v>170</v>
      </c>
      <c r="T1064">
        <v>100</v>
      </c>
      <c r="U1064">
        <v>1812.1301775147931</v>
      </c>
      <c r="V1064">
        <v>20</v>
      </c>
      <c r="W1064">
        <v>0.95</v>
      </c>
      <c r="X1064">
        <v>1</v>
      </c>
      <c r="Y1064">
        <v>47797.139629676603</v>
      </c>
      <c r="Z1064">
        <v>238985698.14838299</v>
      </c>
      <c r="AA1064">
        <v>321196778.31142682</v>
      </c>
      <c r="AB1064">
        <v>321196.77831142681</v>
      </c>
      <c r="AC1064">
        <v>0</v>
      </c>
      <c r="AD1064">
        <v>2476.9121996612089</v>
      </c>
      <c r="AE1064">
        <v>1114610.4898475441</v>
      </c>
      <c r="AF1064">
        <v>1114610.4898475441</v>
      </c>
      <c r="AG1064">
        <v>66.933207019317308</v>
      </c>
      <c r="AH1064">
        <v>98.108015316380829</v>
      </c>
      <c r="AI1064">
        <v>98.108015316380829</v>
      </c>
      <c r="AJ1064">
        <v>10438.895295121371</v>
      </c>
      <c r="AK1064">
        <v>854.70085470085473</v>
      </c>
      <c r="AL1064" t="s">
        <v>123</v>
      </c>
      <c r="AM1064">
        <v>7603.3711870195139</v>
      </c>
      <c r="AN1064">
        <v>533.40546202758253</v>
      </c>
      <c r="AO1064">
        <v>16678.362603784739</v>
      </c>
      <c r="AP1064">
        <v>19430.372798869321</v>
      </c>
      <c r="AQ1064">
        <v>2752.0101950845819</v>
      </c>
      <c r="AR1064">
        <v>9.3655096468266679E-3</v>
      </c>
      <c r="AS1064">
        <v>155.95988538407619</v>
      </c>
      <c r="AT1064">
        <v>113.5963974477592</v>
      </c>
      <c r="AU1064">
        <v>7.9692201491800416</v>
      </c>
      <c r="AV1064">
        <v>249.17919440153631</v>
      </c>
      <c r="AW1064">
        <v>290.29496215924041</v>
      </c>
      <c r="AX1064">
        <v>41.115767757704113</v>
      </c>
      <c r="AY1064">
        <v>1.46575996706786</v>
      </c>
      <c r="AZ1064" t="s">
        <v>138</v>
      </c>
      <c r="BA1064" t="str">
        <f>VLOOKUP($AZ1064,Sheet1!$A$2:$B$58,2,FALSE)</f>
        <v>1-Propanol (PW1)</v>
      </c>
      <c r="BB1064" t="s">
        <v>193</v>
      </c>
      <c r="BC1064">
        <v>3</v>
      </c>
      <c r="BD1064">
        <v>17</v>
      </c>
      <c r="BE1064">
        <v>30.68</v>
      </c>
      <c r="BF1064">
        <v>60.093820000000001</v>
      </c>
      <c r="BG1064">
        <f>VLOOKUP($AZ1064,Sheet1!$A$2:$C$58,3,FALSE)</f>
        <v>6.01</v>
      </c>
      <c r="BH1064">
        <v>97</v>
      </c>
      <c r="BI1064" t="s">
        <v>245</v>
      </c>
      <c r="BJ1064">
        <v>1.7271750568171551</v>
      </c>
      <c r="BK1064">
        <v>0.37324675324675599</v>
      </c>
      <c r="BL1064">
        <v>0.37350668096308098</v>
      </c>
      <c r="BM1064">
        <v>100</v>
      </c>
      <c r="BN1064">
        <v>-0.45709087578064411</v>
      </c>
      <c r="BO1064">
        <v>777.21491195477279</v>
      </c>
      <c r="BP1064">
        <v>110.0804078033832</v>
      </c>
      <c r="BQ1064">
        <v>2.1971455558380768</v>
      </c>
      <c r="BR1064">
        <v>373.51474449247308</v>
      </c>
      <c r="BS1064">
        <v>403.70016746229959</v>
      </c>
      <c r="BT1064">
        <v>0.55987012987013396</v>
      </c>
      <c r="BU1064">
        <v>0</v>
      </c>
      <c r="BV1064">
        <v>45.514580773135762</v>
      </c>
      <c r="BW1064">
        <v>0.67406970423219559</v>
      </c>
      <c r="BX1064">
        <v>43.179376420428881</v>
      </c>
      <c r="BY1064">
        <v>3.8580884825035691</v>
      </c>
      <c r="BZ1064">
        <v>88.772798365525773</v>
      </c>
      <c r="CA1064">
        <v>43.258217592390011</v>
      </c>
      <c r="CB1064">
        <v>0</v>
      </c>
      <c r="CC1064">
        <v>0</v>
      </c>
      <c r="CD1064">
        <v>45.514580773135762</v>
      </c>
      <c r="CE1064">
        <v>60.654956930472267</v>
      </c>
      <c r="CF1064">
        <v>49.84040253237476</v>
      </c>
      <c r="CG1064">
        <v>4.3258217592390009</v>
      </c>
      <c r="CH1064">
        <v>0</v>
      </c>
      <c r="CI1064">
        <v>0</v>
      </c>
      <c r="CJ1064">
        <v>45.514580773135762</v>
      </c>
      <c r="CK1064">
        <v>76.397552005288873</v>
      </c>
      <c r="CL1064">
        <v>24.219377038179399</v>
      </c>
      <c r="CM1064">
        <v>0</v>
      </c>
      <c r="CN1064">
        <v>6.6635941939737133</v>
      </c>
      <c r="CO1064">
        <v>45.514580773135762</v>
      </c>
      <c r="CP1064">
        <v>60.654956930472267</v>
      </c>
      <c r="CQ1064">
        <v>54.600112670927423</v>
      </c>
      <c r="CR1064">
        <v>2.4219377038179402</v>
      </c>
      <c r="CS1064">
        <v>0</v>
      </c>
      <c r="CT1064">
        <v>6.6635941939737133</v>
      </c>
      <c r="CU1064">
        <v>45.514580773135762</v>
      </c>
      <c r="CV1064">
        <f t="shared" si="16"/>
        <v>403.70016746229959</v>
      </c>
    </row>
    <row r="1065" spans="1:100" x14ac:dyDescent="0.25">
      <c r="A1065" s="1">
        <v>1217</v>
      </c>
      <c r="B1065" t="s">
        <v>108</v>
      </c>
      <c r="C1065" t="s">
        <v>118</v>
      </c>
      <c r="D1065">
        <v>1</v>
      </c>
      <c r="E1065">
        <v>1</v>
      </c>
      <c r="F1065">
        <v>2</v>
      </c>
      <c r="G1065">
        <v>45.016539999999999</v>
      </c>
      <c r="H1065">
        <v>2</v>
      </c>
      <c r="I1065" t="s">
        <v>119</v>
      </c>
      <c r="J1065">
        <v>1.4</v>
      </c>
      <c r="K1065">
        <v>500</v>
      </c>
      <c r="L1065">
        <v>50</v>
      </c>
      <c r="N1065" t="s">
        <v>121</v>
      </c>
      <c r="O1065">
        <v>50</v>
      </c>
      <c r="P1065">
        <v>0.25</v>
      </c>
      <c r="Q1065">
        <v>3.2500000000000001E-2</v>
      </c>
      <c r="R1065">
        <v>77.5</v>
      </c>
      <c r="S1065">
        <v>170</v>
      </c>
      <c r="T1065">
        <v>100</v>
      </c>
      <c r="U1065">
        <v>1812.1301775147931</v>
      </c>
      <c r="V1065">
        <v>20</v>
      </c>
      <c r="W1065">
        <v>0.95</v>
      </c>
      <c r="X1065">
        <v>1</v>
      </c>
      <c r="Y1065">
        <v>62610.729808515403</v>
      </c>
      <c r="Z1065">
        <v>313053649.04257703</v>
      </c>
      <c r="AA1065">
        <v>438275108.65960771</v>
      </c>
      <c r="AB1065">
        <v>438275.10865960771</v>
      </c>
      <c r="AC1065">
        <v>0</v>
      </c>
      <c r="AD1065">
        <v>3244.5724094358902</v>
      </c>
      <c r="AE1065">
        <v>5840230.3369846027</v>
      </c>
      <c r="AF1065">
        <v>2920115.1684923009</v>
      </c>
      <c r="AG1065">
        <v>131.4534812870404</v>
      </c>
      <c r="AH1065">
        <v>128.51426856534621</v>
      </c>
      <c r="AI1065">
        <v>128.51426856534621</v>
      </c>
      <c r="AJ1065">
        <v>14243.941031437251</v>
      </c>
      <c r="AK1065">
        <v>854.70085470085473</v>
      </c>
      <c r="AL1065" t="s">
        <v>123</v>
      </c>
      <c r="AM1065">
        <v>9959.8558138143289</v>
      </c>
      <c r="AN1065">
        <v>698.72183817166319</v>
      </c>
      <c r="AO1065">
        <v>21847.425656108851</v>
      </c>
      <c r="AP1065">
        <v>25757.2195381241</v>
      </c>
      <c r="AQ1065">
        <v>3909.7938820152449</v>
      </c>
      <c r="AR1065">
        <v>4.8778696077222206E-3</v>
      </c>
      <c r="AS1065">
        <v>103.70383552281319</v>
      </c>
      <c r="AT1065">
        <v>72.513305613040416</v>
      </c>
      <c r="AU1065">
        <v>5.0870847065448999</v>
      </c>
      <c r="AV1065">
        <v>159.06144457054029</v>
      </c>
      <c r="AW1065">
        <v>187.52692478937391</v>
      </c>
      <c r="AX1065">
        <v>28.465480218833651</v>
      </c>
      <c r="AY1065">
        <v>0.97764066274307171</v>
      </c>
      <c r="AZ1065" t="s">
        <v>169</v>
      </c>
      <c r="BA1065" t="str">
        <f>VLOOKUP($AZ1065,Sheet1!$A$2:$B$58,2,FALSE)</f>
        <v>Octane</v>
      </c>
      <c r="BB1065" t="s">
        <v>216</v>
      </c>
      <c r="BC1065">
        <v>8</v>
      </c>
      <c r="BD1065">
        <v>10.541709491918519</v>
      </c>
      <c r="BE1065">
        <v>44.427</v>
      </c>
      <c r="BF1065">
        <v>114.22672</v>
      </c>
      <c r="BG1065">
        <f>VLOOKUP($AZ1065,Sheet1!$A$2:$C$58,3,FALSE)</f>
        <v>6.25</v>
      </c>
      <c r="BH1065">
        <v>126</v>
      </c>
      <c r="BI1065" t="s">
        <v>251</v>
      </c>
      <c r="BJ1065">
        <v>1.7337887317433249</v>
      </c>
      <c r="BK1065">
        <v>7.9999999999999793E-2</v>
      </c>
      <c r="BL1065">
        <v>0.190181345942526</v>
      </c>
      <c r="BM1065">
        <v>100</v>
      </c>
      <c r="BN1065">
        <v>0</v>
      </c>
      <c r="BO1065">
        <v>986.04268394464782</v>
      </c>
      <c r="BP1065">
        <v>149.67545885092281</v>
      </c>
      <c r="BQ1065">
        <v>3.4067820108705211</v>
      </c>
      <c r="BR1065">
        <v>579.15294184798859</v>
      </c>
      <c r="BS1065">
        <v>406.88974209665918</v>
      </c>
      <c r="BT1065">
        <v>0.63999999999999835</v>
      </c>
      <c r="BU1065">
        <v>0</v>
      </c>
      <c r="BV1065">
        <v>55.429776457173091</v>
      </c>
      <c r="BW1065">
        <v>0.80150061644801684</v>
      </c>
      <c r="BX1065">
        <v>43.344718293583128</v>
      </c>
      <c r="BY1065">
        <v>1.1023109950010199</v>
      </c>
      <c r="BZ1065">
        <v>112.0948529588111</v>
      </c>
      <c r="CA1065">
        <v>56.665076501637998</v>
      </c>
      <c r="CB1065">
        <v>0</v>
      </c>
      <c r="CC1065">
        <v>0</v>
      </c>
      <c r="CD1065">
        <v>55.429776457173091</v>
      </c>
      <c r="CE1065">
        <v>75.262553232746399</v>
      </c>
      <c r="CF1065">
        <v>61.096284107336892</v>
      </c>
      <c r="CG1065">
        <v>5.6665076501638012</v>
      </c>
      <c r="CH1065">
        <v>0</v>
      </c>
      <c r="CI1065">
        <v>0</v>
      </c>
      <c r="CJ1065">
        <v>55.429776457173091</v>
      </c>
      <c r="CK1065">
        <v>94.894283520725224</v>
      </c>
      <c r="CL1065">
        <v>37.553332681542599</v>
      </c>
      <c r="CM1065">
        <v>0</v>
      </c>
      <c r="CN1065">
        <v>1.911174382009541</v>
      </c>
      <c r="CO1065">
        <v>55.429776457173091</v>
      </c>
      <c r="CP1065">
        <v>70.484617277722549</v>
      </c>
      <c r="CQ1065">
        <v>61.096284107336892</v>
      </c>
      <c r="CR1065">
        <v>3.7553332681542599</v>
      </c>
      <c r="CS1065">
        <v>0</v>
      </c>
      <c r="CT1065">
        <v>1.911174382009541</v>
      </c>
      <c r="CU1065">
        <v>55.429776457173091</v>
      </c>
      <c r="CV1065">
        <f t="shared" si="16"/>
        <v>406.88974209665918</v>
      </c>
    </row>
    <row r="1066" spans="1:100" x14ac:dyDescent="0.25">
      <c r="A1066" s="1">
        <v>1067</v>
      </c>
      <c r="B1066" t="s">
        <v>105</v>
      </c>
      <c r="C1066" t="s">
        <v>114</v>
      </c>
      <c r="D1066">
        <v>1</v>
      </c>
      <c r="E1066">
        <v>0</v>
      </c>
      <c r="F1066">
        <v>1</v>
      </c>
      <c r="G1066">
        <v>28.009699999999999</v>
      </c>
      <c r="H1066">
        <v>2</v>
      </c>
      <c r="I1066" t="s">
        <v>119</v>
      </c>
      <c r="J1066">
        <v>1.333</v>
      </c>
      <c r="K1066">
        <v>500</v>
      </c>
      <c r="L1066">
        <v>50</v>
      </c>
      <c r="N1066" t="s">
        <v>121</v>
      </c>
      <c r="O1066">
        <v>50</v>
      </c>
      <c r="P1066">
        <v>0.25</v>
      </c>
      <c r="Q1066">
        <v>3.2500000000000001E-2</v>
      </c>
      <c r="R1066">
        <v>77.5</v>
      </c>
      <c r="S1066">
        <v>170</v>
      </c>
      <c r="T1066">
        <v>100</v>
      </c>
      <c r="U1066">
        <v>1812.1301775147931</v>
      </c>
      <c r="V1066">
        <v>20</v>
      </c>
      <c r="W1066">
        <v>0.95</v>
      </c>
      <c r="X1066">
        <v>1</v>
      </c>
      <c r="Y1066">
        <v>62889.475994526423</v>
      </c>
      <c r="Z1066">
        <v>314447379.97263211</v>
      </c>
      <c r="AA1066">
        <v>419158357.50351858</v>
      </c>
      <c r="AB1066">
        <v>419158.35750351858</v>
      </c>
      <c r="AC1066">
        <v>0</v>
      </c>
      <c r="AD1066">
        <v>3259.0174125069748</v>
      </c>
      <c r="AE1066">
        <v>5866231.3425125554</v>
      </c>
      <c r="AF1066">
        <v>2933115.6712562782</v>
      </c>
      <c r="AG1066">
        <v>82.15569001718697</v>
      </c>
      <c r="AH1066">
        <v>129.08642069198879</v>
      </c>
      <c r="AI1066">
        <v>129.08642069198879</v>
      </c>
      <c r="AJ1066">
        <v>13622.64661886435</v>
      </c>
      <c r="AK1066">
        <v>854.70085470085473</v>
      </c>
      <c r="AL1066" t="s">
        <v>123</v>
      </c>
      <c r="AM1066">
        <v>10004.197603629131</v>
      </c>
      <c r="AN1066">
        <v>701.83258369513214</v>
      </c>
      <c r="AO1066">
        <v>21944.69151763809</v>
      </c>
      <c r="AP1066">
        <v>25183.37766088947</v>
      </c>
      <c r="AQ1066">
        <v>3238.6861432513801</v>
      </c>
      <c r="AR1066">
        <v>4.644428705066944E-3</v>
      </c>
      <c r="AS1066">
        <v>154.6611756050491</v>
      </c>
      <c r="AT1066">
        <v>113.5800557448126</v>
      </c>
      <c r="AU1066">
        <v>7.9680737164469653</v>
      </c>
      <c r="AV1066">
        <v>249.14334808539539</v>
      </c>
      <c r="AW1066">
        <v>285.91292894183539</v>
      </c>
      <c r="AX1066">
        <v>36.769580856439923</v>
      </c>
      <c r="AY1066">
        <v>1.5712413913751311</v>
      </c>
      <c r="AZ1066" t="s">
        <v>169</v>
      </c>
      <c r="BA1066" t="str">
        <f>VLOOKUP($AZ1066,Sheet1!$A$2:$B$58,2,FALSE)</f>
        <v>Octane</v>
      </c>
      <c r="BB1066" t="s">
        <v>216</v>
      </c>
      <c r="BC1066">
        <v>8</v>
      </c>
      <c r="BD1066">
        <v>17.47854648300871</v>
      </c>
      <c r="BE1066">
        <v>44.427</v>
      </c>
      <c r="BF1066">
        <v>114.22672</v>
      </c>
      <c r="BG1066">
        <f>VLOOKUP($AZ1066,Sheet1!$A$2:$C$58,3,FALSE)</f>
        <v>6.25</v>
      </c>
      <c r="BH1066">
        <v>126</v>
      </c>
      <c r="BI1066" t="s">
        <v>248</v>
      </c>
      <c r="BJ1066">
        <v>1.733788731743326</v>
      </c>
      <c r="BK1066">
        <v>0.08</v>
      </c>
      <c r="BL1066">
        <v>0.304300286380286</v>
      </c>
      <c r="BM1066">
        <v>100</v>
      </c>
      <c r="BN1066">
        <v>0</v>
      </c>
      <c r="BO1066">
        <v>939.57495848205735</v>
      </c>
      <c r="BP1066">
        <v>120.83321147614279</v>
      </c>
      <c r="BQ1066">
        <v>3.429668095936226</v>
      </c>
      <c r="BR1066">
        <v>583.04357630915831</v>
      </c>
      <c r="BS1066">
        <v>356.53138217289899</v>
      </c>
      <c r="BT1066">
        <v>0.64</v>
      </c>
      <c r="BU1066">
        <v>0</v>
      </c>
      <c r="BV1066">
        <v>57.438481872362267</v>
      </c>
      <c r="BW1066">
        <v>0.77347099978589406</v>
      </c>
      <c r="BX1066">
        <v>43.344718293583142</v>
      </c>
      <c r="BY1066">
        <v>1.1023109950010199</v>
      </c>
      <c r="BZ1066">
        <v>114.3558342060048</v>
      </c>
      <c r="CA1066">
        <v>56.917352333642548</v>
      </c>
      <c r="CB1066">
        <v>0</v>
      </c>
      <c r="CC1066">
        <v>0</v>
      </c>
      <c r="CD1066">
        <v>57.438481872362267</v>
      </c>
      <c r="CE1066">
        <v>77.359555189137168</v>
      </c>
      <c r="CF1066">
        <v>63.13021710572653</v>
      </c>
      <c r="CG1066">
        <v>5.6917352333642546</v>
      </c>
      <c r="CH1066">
        <v>0</v>
      </c>
      <c r="CI1066">
        <v>0</v>
      </c>
      <c r="CJ1066">
        <v>57.438481872362267</v>
      </c>
      <c r="CK1066">
        <v>97.15526476791895</v>
      </c>
      <c r="CL1066">
        <v>37.805608513547128</v>
      </c>
      <c r="CM1066">
        <v>0</v>
      </c>
      <c r="CN1066">
        <v>1.911174382009541</v>
      </c>
      <c r="CO1066">
        <v>57.438481872362267</v>
      </c>
      <c r="CP1066">
        <v>72.581619234113319</v>
      </c>
      <c r="CQ1066">
        <v>63.13021710572653</v>
      </c>
      <c r="CR1066">
        <v>3.7805608513547142</v>
      </c>
      <c r="CS1066">
        <v>0</v>
      </c>
      <c r="CT1066">
        <v>1.911174382009541</v>
      </c>
      <c r="CU1066">
        <v>57.438481872362267</v>
      </c>
      <c r="CV1066">
        <f t="shared" si="16"/>
        <v>356.53138217289899</v>
      </c>
    </row>
    <row r="1067" spans="1:100" x14ac:dyDescent="0.25">
      <c r="A1067" s="1">
        <v>952</v>
      </c>
      <c r="B1067" t="s">
        <v>103</v>
      </c>
      <c r="C1067" t="s">
        <v>116</v>
      </c>
      <c r="D1067">
        <v>2</v>
      </c>
      <c r="E1067">
        <v>4</v>
      </c>
      <c r="F1067">
        <v>2</v>
      </c>
      <c r="G1067">
        <v>60.050759999999997</v>
      </c>
      <c r="H1067">
        <v>8</v>
      </c>
      <c r="I1067" t="s">
        <v>119</v>
      </c>
      <c r="J1067">
        <v>1.3440000000000001</v>
      </c>
      <c r="K1067">
        <v>500</v>
      </c>
      <c r="L1067">
        <v>100</v>
      </c>
      <c r="N1067" t="s">
        <v>120</v>
      </c>
      <c r="O1067">
        <v>0</v>
      </c>
      <c r="P1067">
        <v>0.25</v>
      </c>
      <c r="Q1067">
        <v>3.2500000000000001E-2</v>
      </c>
      <c r="R1067">
        <v>77.5</v>
      </c>
      <c r="S1067">
        <v>170</v>
      </c>
      <c r="T1067">
        <v>100</v>
      </c>
      <c r="U1067">
        <v>1812.1301775147931</v>
      </c>
      <c r="V1067">
        <v>20</v>
      </c>
      <c r="W1067">
        <v>0.95</v>
      </c>
      <c r="X1067">
        <v>1</v>
      </c>
      <c r="Y1067">
        <v>44208.361504974768</v>
      </c>
      <c r="Z1067">
        <v>221041807.52487391</v>
      </c>
      <c r="AA1067">
        <v>297080189.31343049</v>
      </c>
      <c r="AB1067">
        <v>297080.18931343051</v>
      </c>
      <c r="AC1067">
        <v>0</v>
      </c>
      <c r="AD1067">
        <v>2290.936880053755</v>
      </c>
      <c r="AE1067">
        <v>1030921.59602419</v>
      </c>
      <c r="AF1067">
        <v>1030921.59602419</v>
      </c>
      <c r="AG1067">
        <v>61.907625341665558</v>
      </c>
      <c r="AH1067">
        <v>90.741718882049156</v>
      </c>
      <c r="AI1067">
        <v>90.741718882049156</v>
      </c>
      <c r="AJ1067">
        <v>9655.1061526864924</v>
      </c>
      <c r="AK1067">
        <v>854.70085470085473</v>
      </c>
      <c r="AL1067" t="s">
        <v>123</v>
      </c>
      <c r="AM1067">
        <v>7032.4832133588097</v>
      </c>
      <c r="AN1067">
        <v>493.35549526069002</v>
      </c>
      <c r="AO1067">
        <v>15426.09220994836</v>
      </c>
      <c r="AP1067">
        <v>18035.645716006849</v>
      </c>
      <c r="AQ1067">
        <v>2609.5535060584898</v>
      </c>
      <c r="AR1067">
        <v>9.3655096468266679E-3</v>
      </c>
      <c r="AS1067">
        <v>155.95988538407619</v>
      </c>
      <c r="AT1067">
        <v>113.5963974477592</v>
      </c>
      <c r="AU1067">
        <v>7.9692201491800398</v>
      </c>
      <c r="AV1067">
        <v>249.17919440153631</v>
      </c>
      <c r="AW1067">
        <v>291.331570488593</v>
      </c>
      <c r="AX1067">
        <v>42.152376087056751</v>
      </c>
      <c r="AY1067">
        <v>1.46575996706786</v>
      </c>
      <c r="AZ1067" t="s">
        <v>162</v>
      </c>
      <c r="BA1067" t="str">
        <f>VLOOKUP($AZ1067,Sheet1!$A$2:$B$58,2,FALSE)</f>
        <v>5-Aminopentanoate</v>
      </c>
      <c r="BB1067" t="s">
        <v>210</v>
      </c>
      <c r="BC1067">
        <v>5</v>
      </c>
      <c r="BD1067">
        <v>17</v>
      </c>
      <c r="BE1067">
        <v>0</v>
      </c>
      <c r="BF1067">
        <v>117.14444</v>
      </c>
      <c r="BG1067">
        <f>VLOOKUP($AZ1067,Sheet1!$A$2:$C$58,3,FALSE)</f>
        <v>4.8</v>
      </c>
      <c r="BH1067">
        <v>247.5</v>
      </c>
      <c r="BI1067" t="s">
        <v>246</v>
      </c>
      <c r="BJ1067">
        <v>1.7511435793127079</v>
      </c>
      <c r="BK1067">
        <v>0.20701492537313501</v>
      </c>
      <c r="BL1067">
        <v>0.40382747459664398</v>
      </c>
      <c r="BM1067">
        <v>100</v>
      </c>
      <c r="BN1067">
        <v>-1.000102546700252</v>
      </c>
      <c r="BO1067">
        <v>721.42582864027383</v>
      </c>
      <c r="BP1067">
        <v>104.3821402423397</v>
      </c>
      <c r="BQ1067">
        <v>1.8785251759692569</v>
      </c>
      <c r="BR1067">
        <v>319.34927991477372</v>
      </c>
      <c r="BS1067">
        <v>402.07654872550012</v>
      </c>
      <c r="BT1067">
        <v>0.51753731343283749</v>
      </c>
      <c r="BU1067">
        <v>0</v>
      </c>
      <c r="BV1067">
        <v>42.097185232332578</v>
      </c>
      <c r="BW1067">
        <v>0</v>
      </c>
      <c r="BX1067">
        <v>43.778589482817708</v>
      </c>
      <c r="BY1067">
        <v>3.8580884825035691</v>
      </c>
      <c r="BZ1067">
        <v>82.107423003922349</v>
      </c>
      <c r="CA1067">
        <v>40.010237771589757</v>
      </c>
      <c r="CB1067">
        <v>0</v>
      </c>
      <c r="CC1067">
        <v>0</v>
      </c>
      <c r="CD1067">
        <v>42.097185232332578</v>
      </c>
      <c r="CE1067">
        <v>56.100768452388998</v>
      </c>
      <c r="CF1067">
        <v>46.098209009491548</v>
      </c>
      <c r="CG1067">
        <v>4.0010237771589763</v>
      </c>
      <c r="CH1067">
        <v>0</v>
      </c>
      <c r="CI1067">
        <v>0</v>
      </c>
      <c r="CJ1067">
        <v>42.097185232332578</v>
      </c>
      <c r="CK1067">
        <v>69.560441665460388</v>
      </c>
      <c r="CL1067">
        <v>20.707189558571379</v>
      </c>
      <c r="CM1067">
        <v>0</v>
      </c>
      <c r="CN1067">
        <v>6.7560668745564341</v>
      </c>
      <c r="CO1067">
        <v>42.097185232332578</v>
      </c>
      <c r="CP1067">
        <v>56.100768452388991</v>
      </c>
      <c r="CQ1067">
        <v>50.923971062746148</v>
      </c>
      <c r="CR1067">
        <v>2.0707189558571382</v>
      </c>
      <c r="CS1067">
        <v>0</v>
      </c>
      <c r="CT1067">
        <v>6.7560668745564341</v>
      </c>
      <c r="CU1067">
        <v>42.097185232332578</v>
      </c>
      <c r="CV1067">
        <f t="shared" si="16"/>
        <v>402.07654872550012</v>
      </c>
    </row>
    <row r="1068" spans="1:100" x14ac:dyDescent="0.25">
      <c r="A1068" s="1">
        <v>1218</v>
      </c>
      <c r="B1068" t="s">
        <v>108</v>
      </c>
      <c r="C1068" t="s">
        <v>118</v>
      </c>
      <c r="D1068">
        <v>1</v>
      </c>
      <c r="E1068">
        <v>1</v>
      </c>
      <c r="F1068">
        <v>2</v>
      </c>
      <c r="G1068">
        <v>45.016539999999999</v>
      </c>
      <c r="H1068">
        <v>2</v>
      </c>
      <c r="I1068" t="s">
        <v>119</v>
      </c>
      <c r="J1068">
        <v>1.4</v>
      </c>
      <c r="K1068">
        <v>500</v>
      </c>
      <c r="L1068">
        <v>50</v>
      </c>
      <c r="N1068" t="s">
        <v>121</v>
      </c>
      <c r="O1068">
        <v>50</v>
      </c>
      <c r="P1068">
        <v>0.25</v>
      </c>
      <c r="Q1068">
        <v>3.2500000000000001E-2</v>
      </c>
      <c r="R1068">
        <v>77.5</v>
      </c>
      <c r="S1068">
        <v>170</v>
      </c>
      <c r="T1068">
        <v>100</v>
      </c>
      <c r="U1068">
        <v>1812.1301775147931</v>
      </c>
      <c r="V1068">
        <v>20</v>
      </c>
      <c r="W1068">
        <v>0.95</v>
      </c>
      <c r="X1068">
        <v>1</v>
      </c>
      <c r="Y1068">
        <v>62810.167176009483</v>
      </c>
      <c r="Z1068">
        <v>314050835.88004738</v>
      </c>
      <c r="AA1068">
        <v>439671170.23206627</v>
      </c>
      <c r="AB1068">
        <v>439671.17023206642</v>
      </c>
      <c r="AC1068">
        <v>0</v>
      </c>
      <c r="AD1068">
        <v>3254.9075226339128</v>
      </c>
      <c r="AE1068">
        <v>5858833.5407410441</v>
      </c>
      <c r="AF1068">
        <v>2929416.770370522</v>
      </c>
      <c r="AG1068">
        <v>131.8722072200554</v>
      </c>
      <c r="AH1068">
        <v>128.92363206400671</v>
      </c>
      <c r="AI1068">
        <v>128.92363206400671</v>
      </c>
      <c r="AJ1068">
        <v>14289.313032542161</v>
      </c>
      <c r="AK1068">
        <v>854.70085470085473</v>
      </c>
      <c r="AL1068" t="s">
        <v>123</v>
      </c>
      <c r="AM1068">
        <v>9991.5814849605176</v>
      </c>
      <c r="AN1068">
        <v>700.94751489579266</v>
      </c>
      <c r="AO1068">
        <v>21917.01745088114</v>
      </c>
      <c r="AP1068">
        <v>25836.54288709932</v>
      </c>
      <c r="AQ1068">
        <v>3919.5254362181881</v>
      </c>
      <c r="AR1068">
        <v>4.8778696077222223E-3</v>
      </c>
      <c r="AS1068">
        <v>103.70383552281319</v>
      </c>
      <c r="AT1068">
        <v>72.513305613040416</v>
      </c>
      <c r="AU1068">
        <v>5.0870847065448981</v>
      </c>
      <c r="AV1068">
        <v>159.06144457054029</v>
      </c>
      <c r="AW1068">
        <v>187.50716622555399</v>
      </c>
      <c r="AX1068">
        <v>28.44572165501366</v>
      </c>
      <c r="AY1068">
        <v>0.97764066274307171</v>
      </c>
      <c r="AZ1068" t="s">
        <v>165</v>
      </c>
      <c r="BA1068" t="str">
        <f>VLOOKUP($AZ1068,Sheet1!$A$2:$B$58,2,FALSE)</f>
        <v>Heptane</v>
      </c>
      <c r="BB1068" t="s">
        <v>213</v>
      </c>
      <c r="BC1068">
        <v>7</v>
      </c>
      <c r="BD1068">
        <v>10.541709491918519</v>
      </c>
      <c r="BE1068">
        <v>44.566000000000003</v>
      </c>
      <c r="BF1068">
        <v>100.20034</v>
      </c>
      <c r="BG1068">
        <f>VLOOKUP($AZ1068,Sheet1!$A$2:$C$58,3,FALSE)</f>
        <v>6.2857142857142856</v>
      </c>
      <c r="BH1068">
        <v>98</v>
      </c>
      <c r="BI1068" t="s">
        <v>251</v>
      </c>
      <c r="BJ1068">
        <v>1.756880266074943</v>
      </c>
      <c r="BK1068">
        <v>9.0909090909090898E-2</v>
      </c>
      <c r="BL1068">
        <v>0.189577474488483</v>
      </c>
      <c r="BM1068">
        <v>100</v>
      </c>
      <c r="BN1068">
        <v>0</v>
      </c>
      <c r="BO1068">
        <v>989.07935518966519</v>
      </c>
      <c r="BP1068">
        <v>150.04800402455919</v>
      </c>
      <c r="BQ1068">
        <v>3.4000650164853252</v>
      </c>
      <c r="BR1068">
        <v>578.01105280250522</v>
      </c>
      <c r="BS1068">
        <v>411.06830238715997</v>
      </c>
      <c r="BT1068">
        <v>0.63636363636363624</v>
      </c>
      <c r="BU1068">
        <v>0</v>
      </c>
      <c r="BV1068">
        <v>55.606339942876161</v>
      </c>
      <c r="BW1068">
        <v>0.80145537443719916</v>
      </c>
      <c r="BX1068">
        <v>43.922006651873573</v>
      </c>
      <c r="BY1068">
        <v>1.1023109950010199</v>
      </c>
      <c r="BZ1068">
        <v>112.4519147987244</v>
      </c>
      <c r="CA1068">
        <v>56.845574855848227</v>
      </c>
      <c r="CB1068">
        <v>0</v>
      </c>
      <c r="CC1068">
        <v>0</v>
      </c>
      <c r="CD1068">
        <v>55.606339942876161</v>
      </c>
      <c r="CE1068">
        <v>75.502291142423047</v>
      </c>
      <c r="CF1068">
        <v>61.29089742846098</v>
      </c>
      <c r="CG1068">
        <v>5.684557485584822</v>
      </c>
      <c r="CH1068">
        <v>0</v>
      </c>
      <c r="CI1068">
        <v>0</v>
      </c>
      <c r="CJ1068">
        <v>55.606339942876161</v>
      </c>
      <c r="CK1068">
        <v>95.022258890971841</v>
      </c>
      <c r="CL1068">
        <v>37.479290513900963</v>
      </c>
      <c r="CM1068">
        <v>0</v>
      </c>
      <c r="CN1068">
        <v>1.936628434194726</v>
      </c>
      <c r="CO1068">
        <v>55.606339942876161</v>
      </c>
      <c r="CP1068">
        <v>70.660720056936228</v>
      </c>
      <c r="CQ1068">
        <v>61.29089742846098</v>
      </c>
      <c r="CR1068">
        <v>3.7479290513900958</v>
      </c>
      <c r="CS1068">
        <v>0</v>
      </c>
      <c r="CT1068">
        <v>1.936628434194726</v>
      </c>
      <c r="CU1068">
        <v>55.606339942876161</v>
      </c>
      <c r="CV1068">
        <f t="shared" si="16"/>
        <v>411.06830238715997</v>
      </c>
    </row>
    <row r="1069" spans="1:100" x14ac:dyDescent="0.25">
      <c r="A1069" s="1">
        <v>1069</v>
      </c>
      <c r="B1069" t="s">
        <v>105</v>
      </c>
      <c r="C1069" t="s">
        <v>114</v>
      </c>
      <c r="D1069">
        <v>1</v>
      </c>
      <c r="E1069">
        <v>0</v>
      </c>
      <c r="F1069">
        <v>1</v>
      </c>
      <c r="G1069">
        <v>28.009699999999999</v>
      </c>
      <c r="H1069">
        <v>2</v>
      </c>
      <c r="I1069" t="s">
        <v>119</v>
      </c>
      <c r="J1069">
        <v>1.333</v>
      </c>
      <c r="K1069">
        <v>500</v>
      </c>
      <c r="L1069">
        <v>50</v>
      </c>
      <c r="N1069" t="s">
        <v>121</v>
      </c>
      <c r="O1069">
        <v>50</v>
      </c>
      <c r="P1069">
        <v>0.25</v>
      </c>
      <c r="Q1069">
        <v>3.2500000000000001E-2</v>
      </c>
      <c r="R1069">
        <v>77.5</v>
      </c>
      <c r="S1069">
        <v>170</v>
      </c>
      <c r="T1069">
        <v>100</v>
      </c>
      <c r="U1069">
        <v>1812.1301775147931</v>
      </c>
      <c r="V1069">
        <v>20</v>
      </c>
      <c r="W1069">
        <v>0.95</v>
      </c>
      <c r="X1069">
        <v>1</v>
      </c>
      <c r="Y1069">
        <v>63089.801267427567</v>
      </c>
      <c r="Z1069">
        <v>315449006.33713788</v>
      </c>
      <c r="AA1069">
        <v>420493525.4474048</v>
      </c>
      <c r="AB1069">
        <v>420493.52544740483</v>
      </c>
      <c r="AC1069">
        <v>0</v>
      </c>
      <c r="AD1069">
        <v>3269.3985381599682</v>
      </c>
      <c r="AE1069">
        <v>5884917.3686879426</v>
      </c>
      <c r="AF1069">
        <v>2942458.6843439708</v>
      </c>
      <c r="AG1069">
        <v>82.417385010869339</v>
      </c>
      <c r="AH1069">
        <v>129.4976066979782</v>
      </c>
      <c r="AI1069">
        <v>129.4976066979782</v>
      </c>
      <c r="AJ1069">
        <v>13666.039577040659</v>
      </c>
      <c r="AK1069">
        <v>854.70085470085473</v>
      </c>
      <c r="AL1069" t="s">
        <v>123</v>
      </c>
      <c r="AM1069">
        <v>10036.06451909331</v>
      </c>
      <c r="AN1069">
        <v>704.06816924639156</v>
      </c>
      <c r="AO1069">
        <v>22014.593138656292</v>
      </c>
      <c r="AP1069">
        <v>25260.873120081211</v>
      </c>
      <c r="AQ1069">
        <v>3246.279981424927</v>
      </c>
      <c r="AR1069">
        <v>4.6444287050669449E-3</v>
      </c>
      <c r="AS1069">
        <v>154.66117560504921</v>
      </c>
      <c r="AT1069">
        <v>113.5800557448126</v>
      </c>
      <c r="AU1069">
        <v>7.9680737164469653</v>
      </c>
      <c r="AV1069">
        <v>249.14334808539539</v>
      </c>
      <c r="AW1069">
        <v>285.88211760526531</v>
      </c>
      <c r="AX1069">
        <v>36.738769519869862</v>
      </c>
      <c r="AY1069">
        <v>1.5712413913751311</v>
      </c>
      <c r="AZ1069" t="s">
        <v>165</v>
      </c>
      <c r="BA1069" t="str">
        <f>VLOOKUP($AZ1069,Sheet1!$A$2:$B$58,2,FALSE)</f>
        <v>Heptane</v>
      </c>
      <c r="BB1069" t="s">
        <v>213</v>
      </c>
      <c r="BC1069">
        <v>7</v>
      </c>
      <c r="BD1069">
        <v>17.47854648300871</v>
      </c>
      <c r="BE1069">
        <v>44.566000000000003</v>
      </c>
      <c r="BF1069">
        <v>100.20034</v>
      </c>
      <c r="BG1069">
        <f>VLOOKUP($AZ1069,Sheet1!$A$2:$C$58,3,FALSE)</f>
        <v>6.2857142857142856</v>
      </c>
      <c r="BH1069">
        <v>98</v>
      </c>
      <c r="BI1069" t="s">
        <v>248</v>
      </c>
      <c r="BJ1069">
        <v>1.756880266074951</v>
      </c>
      <c r="BK1069">
        <v>9.0909090909090801E-2</v>
      </c>
      <c r="BL1069">
        <v>0.30333405987951401</v>
      </c>
      <c r="BM1069">
        <v>100</v>
      </c>
      <c r="BN1069">
        <v>0</v>
      </c>
      <c r="BO1069">
        <v>942.46626217583093</v>
      </c>
      <c r="BP1069">
        <v>121.1165324937882</v>
      </c>
      <c r="BQ1069">
        <v>3.4230240018441762</v>
      </c>
      <c r="BR1069">
        <v>581.91408031351</v>
      </c>
      <c r="BS1069">
        <v>360.55218186232088</v>
      </c>
      <c r="BT1069">
        <v>0.63636363636363558</v>
      </c>
      <c r="BU1069">
        <v>0</v>
      </c>
      <c r="BV1069">
        <v>57.621443796820188</v>
      </c>
      <c r="BW1069">
        <v>0.77342733995254997</v>
      </c>
      <c r="BX1069">
        <v>43.92200665187378</v>
      </c>
      <c r="BY1069">
        <v>1.1023109950010199</v>
      </c>
      <c r="BZ1069">
        <v>114.72009807261981</v>
      </c>
      <c r="CA1069">
        <v>57.098654275799611</v>
      </c>
      <c r="CB1069">
        <v>0</v>
      </c>
      <c r="CC1069">
        <v>0</v>
      </c>
      <c r="CD1069">
        <v>57.621443796820188</v>
      </c>
      <c r="CE1069">
        <v>77.605972793350048</v>
      </c>
      <c r="CF1069">
        <v>63.331309224400151</v>
      </c>
      <c r="CG1069">
        <v>5.7098654275799614</v>
      </c>
      <c r="CH1069">
        <v>0</v>
      </c>
      <c r="CI1069">
        <v>0</v>
      </c>
      <c r="CJ1069">
        <v>57.621443796820188</v>
      </c>
      <c r="CK1069">
        <v>97.290442164867187</v>
      </c>
      <c r="CL1069">
        <v>37.732369933852247</v>
      </c>
      <c r="CM1069">
        <v>0</v>
      </c>
      <c r="CN1069">
        <v>1.936628434194736</v>
      </c>
      <c r="CO1069">
        <v>57.621443796820188</v>
      </c>
      <c r="CP1069">
        <v>72.764401707863215</v>
      </c>
      <c r="CQ1069">
        <v>63.331309224400151</v>
      </c>
      <c r="CR1069">
        <v>3.773236993385225</v>
      </c>
      <c r="CS1069">
        <v>0</v>
      </c>
      <c r="CT1069">
        <v>1.936628434194736</v>
      </c>
      <c r="CU1069">
        <v>57.621443796820188</v>
      </c>
      <c r="CV1069">
        <f t="shared" si="16"/>
        <v>360.55218186232088</v>
      </c>
    </row>
    <row r="1070" spans="1:100" x14ac:dyDescent="0.25">
      <c r="A1070" s="1">
        <v>805</v>
      </c>
      <c r="B1070" t="s">
        <v>101</v>
      </c>
      <c r="C1070" t="s">
        <v>115</v>
      </c>
      <c r="D1070">
        <v>2</v>
      </c>
      <c r="E1070">
        <v>6</v>
      </c>
      <c r="F1070">
        <v>2</v>
      </c>
      <c r="G1070">
        <v>62.06644</v>
      </c>
      <c r="H1070">
        <v>10</v>
      </c>
      <c r="I1070" t="s">
        <v>119</v>
      </c>
      <c r="J1070">
        <v>1.44</v>
      </c>
      <c r="K1070">
        <v>500</v>
      </c>
      <c r="L1070">
        <v>100</v>
      </c>
      <c r="N1070" t="s">
        <v>120</v>
      </c>
      <c r="O1070">
        <v>0</v>
      </c>
      <c r="P1070">
        <v>0.2</v>
      </c>
      <c r="Q1070">
        <v>3.2500000000000001E-2</v>
      </c>
      <c r="R1070">
        <v>77.5</v>
      </c>
      <c r="S1070">
        <v>170</v>
      </c>
      <c r="T1070">
        <v>100</v>
      </c>
      <c r="U1070">
        <v>1812.1301775147931</v>
      </c>
      <c r="V1070">
        <v>20</v>
      </c>
      <c r="W1070">
        <v>0.95</v>
      </c>
      <c r="X1070">
        <v>1</v>
      </c>
      <c r="Y1070">
        <v>76721.639455906814</v>
      </c>
      <c r="Z1070">
        <v>383608197.2795341</v>
      </c>
      <c r="AA1070">
        <v>552395804.08252907</v>
      </c>
      <c r="AB1070">
        <v>552395.80408252904</v>
      </c>
      <c r="AC1070">
        <v>0</v>
      </c>
      <c r="AD1070">
        <v>3975.8187669530662</v>
      </c>
      <c r="AE1070">
        <v>1431294.756103104</v>
      </c>
      <c r="AF1070">
        <v>1431294.756103104</v>
      </c>
      <c r="AG1070">
        <v>88.835370101987934</v>
      </c>
      <c r="AH1070">
        <v>125.9825644321952</v>
      </c>
      <c r="AI1070">
        <v>125.9825644321952</v>
      </c>
      <c r="AJ1070">
        <v>17952.863632682191</v>
      </c>
      <c r="AK1070">
        <v>854.70085470085473</v>
      </c>
      <c r="AL1070" t="s">
        <v>123</v>
      </c>
      <c r="AM1070">
        <v>9763.6487434951287</v>
      </c>
      <c r="AN1070">
        <v>856.1964556574128</v>
      </c>
      <c r="AO1070">
        <v>21417.03595347318</v>
      </c>
      <c r="AP1070">
        <v>29427.40968653559</v>
      </c>
      <c r="AQ1070">
        <v>8010.3737330624062</v>
      </c>
      <c r="AR1070">
        <v>1.2543093276999999E-2</v>
      </c>
      <c r="AS1070">
        <v>202.09139233698599</v>
      </c>
      <c r="AT1070">
        <v>109.90722200274421</v>
      </c>
      <c r="AU1070">
        <v>9.63801304226517</v>
      </c>
      <c r="AV1070">
        <v>241.0868095544065</v>
      </c>
      <c r="AW1070">
        <v>331.25780477698572</v>
      </c>
      <c r="AX1070">
        <v>90.170995222579194</v>
      </c>
      <c r="AY1070">
        <v>1.4181577032612149</v>
      </c>
      <c r="AZ1070" t="s">
        <v>180</v>
      </c>
      <c r="BA1070" t="str">
        <f>VLOOKUP($AZ1070,Sheet1!$A$2:$B$58,2,FALSE)</f>
        <v>Beta Carotene</v>
      </c>
      <c r="BB1070" t="s">
        <v>227</v>
      </c>
      <c r="BC1070">
        <v>40</v>
      </c>
      <c r="BD1070">
        <v>17</v>
      </c>
      <c r="BE1070">
        <v>0</v>
      </c>
      <c r="BF1070">
        <v>536.86703999999997</v>
      </c>
      <c r="BG1070">
        <f>VLOOKUP($AZ1070,Sheet1!$A$2:$C$58,3,FALSE)</f>
        <v>5.4</v>
      </c>
      <c r="BH1070">
        <v>633</v>
      </c>
      <c r="BI1070" t="s">
        <v>243</v>
      </c>
      <c r="BJ1070">
        <v>1.760281655412836</v>
      </c>
      <c r="BK1070">
        <v>3.2534482758620697E-2</v>
      </c>
      <c r="BL1070">
        <v>0.28141943880346998</v>
      </c>
      <c r="BM1070">
        <v>100</v>
      </c>
      <c r="BN1070">
        <v>-1.3614721398300911</v>
      </c>
      <c r="BO1070">
        <v>1177.096387461424</v>
      </c>
      <c r="BP1070">
        <v>320.41494932249628</v>
      </c>
      <c r="BQ1070">
        <v>3.279020921874972</v>
      </c>
      <c r="BR1070">
        <v>557.43355671874519</v>
      </c>
      <c r="BS1070">
        <v>619.66283074267858</v>
      </c>
      <c r="BT1070">
        <v>0.65068965517241395</v>
      </c>
      <c r="BU1070">
        <v>0</v>
      </c>
      <c r="BV1070">
        <v>60.408051669351792</v>
      </c>
      <c r="BW1070">
        <v>0</v>
      </c>
      <c r="BX1070">
        <v>44.00704138532091</v>
      </c>
      <c r="BY1070">
        <v>3.8580884825035691</v>
      </c>
      <c r="BZ1070">
        <v>115.9568380501651</v>
      </c>
      <c r="CA1070">
        <v>55.548786380813262</v>
      </c>
      <c r="CB1070">
        <v>0</v>
      </c>
      <c r="CC1070">
        <v>0</v>
      </c>
      <c r="CD1070">
        <v>60.408051669351792</v>
      </c>
      <c r="CE1070">
        <v>79.850126902636433</v>
      </c>
      <c r="CF1070">
        <v>65.962930307433112</v>
      </c>
      <c r="CG1070">
        <v>5.554878638081326</v>
      </c>
      <c r="CH1070">
        <v>0</v>
      </c>
      <c r="CI1070">
        <v>0</v>
      </c>
      <c r="CJ1070">
        <v>60.408051669351792</v>
      </c>
      <c r="CK1070">
        <v>103.344382200274</v>
      </c>
      <c r="CL1070">
        <v>36.145008150211602</v>
      </c>
      <c r="CM1070">
        <v>0</v>
      </c>
      <c r="CN1070">
        <v>6.7913223807105796</v>
      </c>
      <c r="CO1070">
        <v>60.408051669351792</v>
      </c>
      <c r="CP1070">
        <v>79.850126902636433</v>
      </c>
      <c r="CQ1070">
        <v>70.813874865083534</v>
      </c>
      <c r="CR1070">
        <v>3.6145008150211608</v>
      </c>
      <c r="CS1070">
        <v>0</v>
      </c>
      <c r="CT1070">
        <v>6.7913223807105796</v>
      </c>
      <c r="CU1070">
        <v>60.408051669351792</v>
      </c>
      <c r="CV1070">
        <f t="shared" si="16"/>
        <v>619.66283074267858</v>
      </c>
    </row>
    <row r="1071" spans="1:100" x14ac:dyDescent="0.25">
      <c r="A1071" s="1">
        <v>800</v>
      </c>
      <c r="B1071" t="s">
        <v>101</v>
      </c>
      <c r="C1071" t="s">
        <v>115</v>
      </c>
      <c r="D1071">
        <v>2</v>
      </c>
      <c r="E1071">
        <v>6</v>
      </c>
      <c r="F1071">
        <v>2</v>
      </c>
      <c r="G1071">
        <v>62.06644</v>
      </c>
      <c r="H1071">
        <v>10</v>
      </c>
      <c r="I1071" t="s">
        <v>119</v>
      </c>
      <c r="J1071">
        <v>1.44</v>
      </c>
      <c r="K1071">
        <v>500</v>
      </c>
      <c r="L1071">
        <v>100</v>
      </c>
      <c r="N1071" t="s">
        <v>120</v>
      </c>
      <c r="O1071">
        <v>0</v>
      </c>
      <c r="P1071">
        <v>0.2</v>
      </c>
      <c r="Q1071">
        <v>3.2500000000000001E-2</v>
      </c>
      <c r="R1071">
        <v>77.5</v>
      </c>
      <c r="S1071">
        <v>170</v>
      </c>
      <c r="T1071">
        <v>100</v>
      </c>
      <c r="U1071">
        <v>1812.1301775147931</v>
      </c>
      <c r="V1071">
        <v>20</v>
      </c>
      <c r="W1071">
        <v>0.95</v>
      </c>
      <c r="X1071">
        <v>1</v>
      </c>
      <c r="Y1071">
        <v>63029.475239849788</v>
      </c>
      <c r="Z1071">
        <v>315147376.19924903</v>
      </c>
      <c r="AA1071">
        <v>453812221.72691852</v>
      </c>
      <c r="AB1071">
        <v>453812.22172691848</v>
      </c>
      <c r="AC1071">
        <v>0</v>
      </c>
      <c r="AD1071">
        <v>3266.2723620995971</v>
      </c>
      <c r="AE1071">
        <v>1175858.0503558549</v>
      </c>
      <c r="AF1071">
        <v>1175858.0503558549</v>
      </c>
      <c r="AG1071">
        <v>72.981323130928644</v>
      </c>
      <c r="AH1071">
        <v>103.4990255923224</v>
      </c>
      <c r="AI1071">
        <v>103.4990255923224</v>
      </c>
      <c r="AJ1071">
        <v>14748.89720612485</v>
      </c>
      <c r="AK1071">
        <v>854.70085470085473</v>
      </c>
      <c r="AL1071" t="s">
        <v>123</v>
      </c>
      <c r="AM1071">
        <v>8021.1744834049832</v>
      </c>
      <c r="AN1071">
        <v>703.39494417765889</v>
      </c>
      <c r="AO1071">
        <v>17594.8343506948</v>
      </c>
      <c r="AP1071">
        <v>24328.167488408351</v>
      </c>
      <c r="AQ1071">
        <v>6733.3331377135473</v>
      </c>
      <c r="AR1071">
        <v>1.2543093276999999E-2</v>
      </c>
      <c r="AS1071">
        <v>202.09139233698599</v>
      </c>
      <c r="AT1071">
        <v>109.90722200274421</v>
      </c>
      <c r="AU1071">
        <v>9.63801304226517</v>
      </c>
      <c r="AV1071">
        <v>241.08680955440661</v>
      </c>
      <c r="AW1071">
        <v>333.34785455675512</v>
      </c>
      <c r="AX1071">
        <v>92.261045002348538</v>
      </c>
      <c r="AY1071">
        <v>1.4181577032612149</v>
      </c>
      <c r="AZ1071" t="s">
        <v>141</v>
      </c>
      <c r="BA1071" t="str">
        <f>VLOOKUP($AZ1071,Sheet1!$A$2:$B$58,2,FALSE)</f>
        <v>Butanol (PW2)</v>
      </c>
      <c r="BB1071" t="s">
        <v>192</v>
      </c>
      <c r="BC1071">
        <v>4</v>
      </c>
      <c r="BD1071">
        <v>17</v>
      </c>
      <c r="BE1071">
        <v>33.075000000000003</v>
      </c>
      <c r="BF1071">
        <v>74.120199999999997</v>
      </c>
      <c r="BG1071">
        <f>VLOOKUP($AZ1071,Sheet1!$A$2:$C$58,3,FALSE)</f>
        <v>6.03</v>
      </c>
      <c r="BH1071">
        <v>117.7</v>
      </c>
      <c r="BI1071" t="s">
        <v>243</v>
      </c>
      <c r="BJ1071">
        <v>1.764902642293571</v>
      </c>
      <c r="BK1071">
        <v>0.28684563758389298</v>
      </c>
      <c r="BL1071">
        <v>0.34255339486172298</v>
      </c>
      <c r="BM1071">
        <v>100</v>
      </c>
      <c r="BN1071">
        <v>-1.17236122008332</v>
      </c>
      <c r="BO1071">
        <v>973.12669953633417</v>
      </c>
      <c r="BP1071">
        <v>269.33332550854198</v>
      </c>
      <c r="BQ1071">
        <v>2.3750583813993251</v>
      </c>
      <c r="BR1071">
        <v>403.75992483788519</v>
      </c>
      <c r="BS1071">
        <v>569.36677469844903</v>
      </c>
      <c r="BT1071">
        <v>0.57369127516778595</v>
      </c>
      <c r="BU1071">
        <v>0</v>
      </c>
      <c r="BV1071">
        <v>49.627299729031478</v>
      </c>
      <c r="BW1071">
        <v>0.66646785500302874</v>
      </c>
      <c r="BX1071">
        <v>44.12256605733927</v>
      </c>
      <c r="BY1071">
        <v>3.8580884825035691</v>
      </c>
      <c r="BZ1071">
        <v>95.262545281955028</v>
      </c>
      <c r="CA1071">
        <v>45.635245552923543</v>
      </c>
      <c r="CB1071">
        <v>0</v>
      </c>
      <c r="CC1071">
        <v>0</v>
      </c>
      <c r="CD1071">
        <v>49.627299729031478</v>
      </c>
      <c r="CE1071">
        <v>65.599635672554726</v>
      </c>
      <c r="CF1071">
        <v>54.190824284323838</v>
      </c>
      <c r="CG1071">
        <v>4.5635245552923536</v>
      </c>
      <c r="CH1071">
        <v>0</v>
      </c>
      <c r="CI1071">
        <v>0</v>
      </c>
      <c r="CJ1071">
        <v>49.627299729031478</v>
      </c>
      <c r="CK1071">
        <v>82.616979961862427</v>
      </c>
      <c r="CL1071">
        <v>26.180529675858001</v>
      </c>
      <c r="CM1071">
        <v>0</v>
      </c>
      <c r="CN1071">
        <v>6.8091505569729396</v>
      </c>
      <c r="CO1071">
        <v>49.627299729031478</v>
      </c>
      <c r="CP1071">
        <v>65.599635672554726</v>
      </c>
      <c r="CQ1071">
        <v>59.054503253590227</v>
      </c>
      <c r="CR1071">
        <v>2.6180529675858</v>
      </c>
      <c r="CS1071">
        <v>0</v>
      </c>
      <c r="CT1071">
        <v>6.8091505569729396</v>
      </c>
      <c r="CU1071">
        <v>49.627299729031478</v>
      </c>
      <c r="CV1071">
        <f t="shared" si="16"/>
        <v>569.36677469844903</v>
      </c>
    </row>
    <row r="1072" spans="1:100" x14ac:dyDescent="0.25">
      <c r="A1072" s="1">
        <v>1105</v>
      </c>
      <c r="B1072" t="s">
        <v>106</v>
      </c>
      <c r="C1072" t="s">
        <v>114</v>
      </c>
      <c r="D1072">
        <v>1</v>
      </c>
      <c r="E1072">
        <v>0</v>
      </c>
      <c r="F1072">
        <v>1</v>
      </c>
      <c r="G1072">
        <v>28.009699999999999</v>
      </c>
      <c r="H1072">
        <v>2</v>
      </c>
      <c r="I1072" t="s">
        <v>119</v>
      </c>
      <c r="J1072">
        <v>1.333</v>
      </c>
      <c r="K1072">
        <v>500</v>
      </c>
      <c r="L1072">
        <v>66.666666666666657</v>
      </c>
      <c r="N1072" t="s">
        <v>121</v>
      </c>
      <c r="O1072">
        <v>33.333333333333343</v>
      </c>
      <c r="P1072">
        <v>0.33333333333333331</v>
      </c>
      <c r="Q1072">
        <v>3.2500000000000001E-2</v>
      </c>
      <c r="R1072">
        <v>77.5</v>
      </c>
      <c r="S1072">
        <v>170</v>
      </c>
      <c r="T1072">
        <v>100</v>
      </c>
      <c r="U1072">
        <v>1812.1301775147931</v>
      </c>
      <c r="V1072">
        <v>20</v>
      </c>
      <c r="W1072">
        <v>0.95</v>
      </c>
      <c r="X1072">
        <v>1</v>
      </c>
      <c r="Y1072">
        <v>38249.436143711529</v>
      </c>
      <c r="Z1072">
        <v>191247180.71855769</v>
      </c>
      <c r="AA1072">
        <v>254932491.89783731</v>
      </c>
      <c r="AB1072">
        <v>254932.49189783729</v>
      </c>
      <c r="AC1072">
        <v>0</v>
      </c>
      <c r="AD1072">
        <v>1982.1373360111779</v>
      </c>
      <c r="AE1072">
        <v>3567847.2048201198</v>
      </c>
      <c r="AF1072">
        <v>2378564.8032134129</v>
      </c>
      <c r="AG1072">
        <v>66.622886568566742</v>
      </c>
      <c r="AH1072">
        <v>104.6806369894223</v>
      </c>
      <c r="AI1072">
        <v>104.6806369894223</v>
      </c>
      <c r="AJ1072">
        <v>8285.3059866797139</v>
      </c>
      <c r="AK1072">
        <v>854.70085470085473</v>
      </c>
      <c r="AL1072" t="s">
        <v>123</v>
      </c>
      <c r="AM1072">
        <v>8112.7493666802302</v>
      </c>
      <c r="AN1072">
        <v>426.85521176801439</v>
      </c>
      <c r="AO1072">
        <v>17795.7082882018</v>
      </c>
      <c r="AP1072">
        <v>17679.61141982882</v>
      </c>
      <c r="AQ1072">
        <v>-116.09686837298069</v>
      </c>
      <c r="AR1072">
        <v>3.4833215288002091E-3</v>
      </c>
      <c r="AS1072">
        <v>120.032995820088</v>
      </c>
      <c r="AT1072">
        <v>117.53308959086419</v>
      </c>
      <c r="AU1072">
        <v>6.18404557807595</v>
      </c>
      <c r="AV1072">
        <v>257.81451910254083</v>
      </c>
      <c r="AW1072">
        <v>256.13257097189307</v>
      </c>
      <c r="AX1072">
        <v>-1.681948130647658</v>
      </c>
      <c r="AY1072">
        <v>1.5712413913751311</v>
      </c>
      <c r="AZ1072" t="s">
        <v>166</v>
      </c>
      <c r="BA1072" t="str">
        <f>VLOOKUP($AZ1072,Sheet1!$A$2:$B$58,2,FALSE)</f>
        <v>Acetone</v>
      </c>
      <c r="BB1072" t="s">
        <v>214</v>
      </c>
      <c r="BC1072">
        <v>3</v>
      </c>
      <c r="BD1072">
        <v>13.919167510409221</v>
      </c>
      <c r="BE1072">
        <v>0</v>
      </c>
      <c r="BF1072">
        <v>58.078139999999998</v>
      </c>
      <c r="BG1072">
        <f>VLOOKUP($AZ1072,Sheet1!$A$2:$C$58,3,FALSE)</f>
        <v>5.333333333333333</v>
      </c>
      <c r="BH1072">
        <v>56</v>
      </c>
      <c r="BI1072" t="s">
        <v>249</v>
      </c>
      <c r="BJ1072">
        <v>1.7681351365591249</v>
      </c>
      <c r="BK1072">
        <v>0.1875</v>
      </c>
      <c r="BL1072">
        <v>0.37524642487939303</v>
      </c>
      <c r="BM1072">
        <v>100</v>
      </c>
      <c r="BN1072">
        <v>0</v>
      </c>
      <c r="BO1072">
        <v>682.57164889503224</v>
      </c>
      <c r="BP1072">
        <v>-4.4822495808940719</v>
      </c>
      <c r="BQ1072">
        <v>2.4190903430177668</v>
      </c>
      <c r="BR1072">
        <v>411.24535831302052</v>
      </c>
      <c r="BS1072">
        <v>271.32629058201178</v>
      </c>
      <c r="BT1072">
        <v>0.5625</v>
      </c>
      <c r="BU1072">
        <v>0</v>
      </c>
      <c r="BV1072">
        <v>37.093404726994912</v>
      </c>
      <c r="BW1072">
        <v>0</v>
      </c>
      <c r="BX1072">
        <v>44.203378413978143</v>
      </c>
      <c r="BY1072">
        <v>1.1023109950010199</v>
      </c>
      <c r="BZ1072">
        <v>83.249651573855175</v>
      </c>
      <c r="CA1072">
        <v>46.15624684686027</v>
      </c>
      <c r="CB1072">
        <v>0</v>
      </c>
      <c r="CC1072">
        <v>0</v>
      </c>
      <c r="CD1072">
        <v>37.093404726994912</v>
      </c>
      <c r="CE1072">
        <v>53.248091123396009</v>
      </c>
      <c r="CF1072">
        <v>41.709029411680937</v>
      </c>
      <c r="CG1072">
        <v>4.6156246846860256</v>
      </c>
      <c r="CH1072">
        <v>0</v>
      </c>
      <c r="CI1072">
        <v>0</v>
      </c>
      <c r="CJ1072">
        <v>37.093404726994912</v>
      </c>
      <c r="CK1072">
        <v>65.708338358764394</v>
      </c>
      <c r="CL1072">
        <v>26.665898830092729</v>
      </c>
      <c r="CM1072">
        <v>0</v>
      </c>
      <c r="CN1072">
        <v>1.949034801676754</v>
      </c>
      <c r="CO1072">
        <v>37.093404726994912</v>
      </c>
      <c r="CP1072">
        <v>48.375504119204123</v>
      </c>
      <c r="CQ1072">
        <v>41.709029411680937</v>
      </c>
      <c r="CR1072">
        <v>2.6665898830092729</v>
      </c>
      <c r="CS1072">
        <v>0</v>
      </c>
      <c r="CT1072">
        <v>1.949034801676754</v>
      </c>
      <c r="CU1072">
        <v>37.093404726994912</v>
      </c>
      <c r="CV1072">
        <f t="shared" si="16"/>
        <v>271.32629058201178</v>
      </c>
    </row>
    <row r="1073" spans="1:100" x14ac:dyDescent="0.25">
      <c r="A1073" s="1">
        <v>1255</v>
      </c>
      <c r="B1073" t="s">
        <v>109</v>
      </c>
      <c r="C1073" t="s">
        <v>118</v>
      </c>
      <c r="D1073">
        <v>1</v>
      </c>
      <c r="E1073">
        <v>1</v>
      </c>
      <c r="F1073">
        <v>2</v>
      </c>
      <c r="G1073">
        <v>45.016539999999999</v>
      </c>
      <c r="H1073">
        <v>2</v>
      </c>
      <c r="I1073" t="s">
        <v>119</v>
      </c>
      <c r="J1073">
        <v>1.4</v>
      </c>
      <c r="K1073">
        <v>500</v>
      </c>
      <c r="L1073">
        <v>66.666666666666657</v>
      </c>
      <c r="N1073" t="s">
        <v>121</v>
      </c>
      <c r="O1073">
        <v>33.333333333333343</v>
      </c>
      <c r="P1073">
        <v>0.33333333333333331</v>
      </c>
      <c r="Q1073">
        <v>3.2500000000000001E-2</v>
      </c>
      <c r="R1073">
        <v>77.5</v>
      </c>
      <c r="S1073">
        <v>170</v>
      </c>
      <c r="T1073">
        <v>100</v>
      </c>
      <c r="U1073">
        <v>1812.1301775147931</v>
      </c>
      <c r="V1073">
        <v>20</v>
      </c>
      <c r="W1073">
        <v>0.95</v>
      </c>
      <c r="X1073">
        <v>1</v>
      </c>
      <c r="Y1073">
        <v>38576.923946431663</v>
      </c>
      <c r="Z1073">
        <v>192884619.7321583</v>
      </c>
      <c r="AA1073">
        <v>270038467.62502158</v>
      </c>
      <c r="AB1073">
        <v>270038.46762502159</v>
      </c>
      <c r="AC1073">
        <v>0</v>
      </c>
      <c r="AD1073">
        <v>1999.108195357207</v>
      </c>
      <c r="AE1073">
        <v>3598394.7516429732</v>
      </c>
      <c r="AF1073">
        <v>2398929.834428648</v>
      </c>
      <c r="AG1073">
        <v>107.9915208487506</v>
      </c>
      <c r="AH1073">
        <v>105.5769020132048</v>
      </c>
      <c r="AI1073">
        <v>105.5769020132048</v>
      </c>
      <c r="AJ1073">
        <v>8776.2501978132041</v>
      </c>
      <c r="AK1073">
        <v>854.70085470085473</v>
      </c>
      <c r="AL1073" t="s">
        <v>123</v>
      </c>
      <c r="AM1073">
        <v>8182.2099060233722</v>
      </c>
      <c r="AN1073">
        <v>430.50990290793919</v>
      </c>
      <c r="AO1073">
        <v>17948.073342244821</v>
      </c>
      <c r="AP1073">
        <v>18243.670861445371</v>
      </c>
      <c r="AQ1073">
        <v>295.59751920055351</v>
      </c>
      <c r="AR1073">
        <v>3.658402205791667E-3</v>
      </c>
      <c r="AS1073">
        <v>79.48462356265901</v>
      </c>
      <c r="AT1073">
        <v>74.104527518253605</v>
      </c>
      <c r="AU1073">
        <v>3.899036240006104</v>
      </c>
      <c r="AV1073">
        <v>162.55186681423379</v>
      </c>
      <c r="AW1073">
        <v>165.2290304103179</v>
      </c>
      <c r="AX1073">
        <v>2.67716359608414</v>
      </c>
      <c r="AY1073">
        <v>0.97764066274307182</v>
      </c>
      <c r="AZ1073" t="s">
        <v>166</v>
      </c>
      <c r="BA1073" t="str">
        <f>VLOOKUP($AZ1073,Sheet1!$A$2:$B$58,2,FALSE)</f>
        <v>Acetone</v>
      </c>
      <c r="BB1073" t="s">
        <v>214</v>
      </c>
      <c r="BC1073">
        <v>3</v>
      </c>
      <c r="BD1073">
        <v>8.1456827881222953</v>
      </c>
      <c r="BE1073">
        <v>0</v>
      </c>
      <c r="BF1073">
        <v>58.078139999999998</v>
      </c>
      <c r="BG1073">
        <f>VLOOKUP($AZ1073,Sheet1!$A$2:$C$58,3,FALSE)</f>
        <v>5.333333333333333</v>
      </c>
      <c r="BH1073">
        <v>56</v>
      </c>
      <c r="BI1073" t="s">
        <v>252</v>
      </c>
      <c r="BJ1073">
        <v>1.7681351365591249</v>
      </c>
      <c r="BK1073">
        <v>0.1875</v>
      </c>
      <c r="BL1073">
        <v>0.231499656672251</v>
      </c>
      <c r="BM1073">
        <v>100</v>
      </c>
      <c r="BN1073">
        <v>0</v>
      </c>
      <c r="BO1073">
        <v>713.73337129498759</v>
      </c>
      <c r="BP1073">
        <v>11.564438732081459</v>
      </c>
      <c r="BQ1073">
        <v>2.454940943969067</v>
      </c>
      <c r="BR1073">
        <v>417.3399604747413</v>
      </c>
      <c r="BS1073">
        <v>296.39341082024629</v>
      </c>
      <c r="BT1073">
        <v>0.5625</v>
      </c>
      <c r="BU1073">
        <v>0</v>
      </c>
      <c r="BV1073">
        <v>35.186586905632709</v>
      </c>
      <c r="BW1073">
        <v>0</v>
      </c>
      <c r="BX1073">
        <v>44.203378413978143</v>
      </c>
      <c r="BY1073">
        <v>1.1023109950010199</v>
      </c>
      <c r="BZ1073">
        <v>81.73801886855307</v>
      </c>
      <c r="CA1073">
        <v>46.551431962920368</v>
      </c>
      <c r="CB1073">
        <v>0</v>
      </c>
      <c r="CC1073">
        <v>0</v>
      </c>
      <c r="CD1073">
        <v>35.186586905632709</v>
      </c>
      <c r="CE1073">
        <v>51.479588092654843</v>
      </c>
      <c r="CF1073">
        <v>39.841730101924753</v>
      </c>
      <c r="CG1073">
        <v>4.6551431962920384</v>
      </c>
      <c r="CH1073">
        <v>0</v>
      </c>
      <c r="CI1073">
        <v>0</v>
      </c>
      <c r="CJ1073">
        <v>35.186586905632709</v>
      </c>
      <c r="CK1073">
        <v>64.196705653462303</v>
      </c>
      <c r="CL1073">
        <v>27.061083946152841</v>
      </c>
      <c r="CM1073">
        <v>0</v>
      </c>
      <c r="CN1073">
        <v>1.949034801676754</v>
      </c>
      <c r="CO1073">
        <v>35.186586905632709</v>
      </c>
      <c r="CP1073">
        <v>46.607001088462958</v>
      </c>
      <c r="CQ1073">
        <v>39.841730101924753</v>
      </c>
      <c r="CR1073">
        <v>2.706108394615284</v>
      </c>
      <c r="CS1073">
        <v>0</v>
      </c>
      <c r="CT1073">
        <v>1.949034801676754</v>
      </c>
      <c r="CU1073">
        <v>35.186586905632709</v>
      </c>
      <c r="CV1073">
        <f t="shared" si="16"/>
        <v>296.39341082024629</v>
      </c>
    </row>
    <row r="1074" spans="1:100" x14ac:dyDescent="0.25">
      <c r="A1074" s="1">
        <v>801</v>
      </c>
      <c r="B1074" t="s">
        <v>101</v>
      </c>
      <c r="C1074" t="s">
        <v>115</v>
      </c>
      <c r="D1074">
        <v>2</v>
      </c>
      <c r="E1074">
        <v>6</v>
      </c>
      <c r="F1074">
        <v>2</v>
      </c>
      <c r="G1074">
        <v>62.06644</v>
      </c>
      <c r="H1074">
        <v>10</v>
      </c>
      <c r="I1074" t="s">
        <v>119</v>
      </c>
      <c r="J1074">
        <v>1.44</v>
      </c>
      <c r="K1074">
        <v>500</v>
      </c>
      <c r="L1074">
        <v>100</v>
      </c>
      <c r="N1074" t="s">
        <v>120</v>
      </c>
      <c r="O1074">
        <v>0</v>
      </c>
      <c r="P1074">
        <v>0.2</v>
      </c>
      <c r="Q1074">
        <v>3.2500000000000001E-2</v>
      </c>
      <c r="R1074">
        <v>77.5</v>
      </c>
      <c r="S1074">
        <v>170</v>
      </c>
      <c r="T1074">
        <v>100</v>
      </c>
      <c r="U1074">
        <v>1812.1301775147931</v>
      </c>
      <c r="V1074">
        <v>20</v>
      </c>
      <c r="W1074">
        <v>0.95</v>
      </c>
      <c r="X1074">
        <v>1</v>
      </c>
      <c r="Y1074">
        <v>70343.997592670246</v>
      </c>
      <c r="Z1074">
        <v>351719987.96335119</v>
      </c>
      <c r="AA1074">
        <v>506476782.66722578</v>
      </c>
      <c r="AB1074">
        <v>506476.78266722581</v>
      </c>
      <c r="AC1074">
        <v>0</v>
      </c>
      <c r="AD1074">
        <v>3645.3207694052662</v>
      </c>
      <c r="AE1074">
        <v>1312315.476985896</v>
      </c>
      <c r="AF1074">
        <v>1312315.476985896</v>
      </c>
      <c r="AG1074">
        <v>81.450749813416479</v>
      </c>
      <c r="AH1074">
        <v>115.51000828429861</v>
      </c>
      <c r="AI1074">
        <v>115.51000828429861</v>
      </c>
      <c r="AJ1074">
        <v>16460.49543668484</v>
      </c>
      <c r="AK1074">
        <v>854.70085470085473</v>
      </c>
      <c r="AL1074" t="s">
        <v>123</v>
      </c>
      <c r="AM1074">
        <v>8952.025642033137</v>
      </c>
      <c r="AN1074">
        <v>785.02338900398536</v>
      </c>
      <c r="AO1074">
        <v>19636.701408330751</v>
      </c>
      <c r="AP1074">
        <v>27052.245322422819</v>
      </c>
      <c r="AQ1074">
        <v>7415.5439140920607</v>
      </c>
      <c r="AR1074">
        <v>1.2543093276999999E-2</v>
      </c>
      <c r="AS1074">
        <v>202.09139233698599</v>
      </c>
      <c r="AT1074">
        <v>109.90722200274411</v>
      </c>
      <c r="AU1074">
        <v>9.63801304226517</v>
      </c>
      <c r="AV1074">
        <v>241.08680955440661</v>
      </c>
      <c r="AW1074">
        <v>332.13009560246923</v>
      </c>
      <c r="AX1074">
        <v>91.043286048062612</v>
      </c>
      <c r="AY1074">
        <v>1.4181577032612149</v>
      </c>
      <c r="AZ1074" t="s">
        <v>178</v>
      </c>
      <c r="BA1074" t="str">
        <f>VLOOKUP($AZ1074,Sheet1!$A$2:$B$58,2,FALSE)</f>
        <v>Benzyl Alcohol</v>
      </c>
      <c r="BB1074" t="s">
        <v>225</v>
      </c>
      <c r="BC1074">
        <v>7</v>
      </c>
      <c r="BD1074">
        <v>17</v>
      </c>
      <c r="BE1074">
        <v>0</v>
      </c>
      <c r="BF1074">
        <v>108.13661999999999</v>
      </c>
      <c r="BG1074">
        <f>VLOOKUP($AZ1074,Sheet1!$A$2:$C$58,3,FALSE)</f>
        <v>4.8571428571428568</v>
      </c>
      <c r="BH1074">
        <v>205</v>
      </c>
      <c r="BI1074" t="s">
        <v>243</v>
      </c>
      <c r="BJ1074">
        <v>1.7715071627114991</v>
      </c>
      <c r="BK1074">
        <v>0.17616867469879499</v>
      </c>
      <c r="BL1074">
        <v>0.30693394544886099</v>
      </c>
      <c r="BM1074">
        <v>100</v>
      </c>
      <c r="BN1074">
        <v>-1.684075615055729</v>
      </c>
      <c r="BO1074">
        <v>1082.0898128969129</v>
      </c>
      <c r="BP1074">
        <v>296.62175656368242</v>
      </c>
      <c r="BQ1074">
        <v>2.8488931686604428</v>
      </c>
      <c r="BR1074">
        <v>484.31183867227543</v>
      </c>
      <c r="BS1074">
        <v>597.77797422463732</v>
      </c>
      <c r="BT1074">
        <v>0.6165903614457825</v>
      </c>
      <c r="BU1074">
        <v>0</v>
      </c>
      <c r="BV1074">
        <v>55.38650987312321</v>
      </c>
      <c r="BW1074">
        <v>0</v>
      </c>
      <c r="BX1074">
        <v>44.287679067787487</v>
      </c>
      <c r="BY1074">
        <v>3.8580884825035691</v>
      </c>
      <c r="BZ1074">
        <v>106.3176907388997</v>
      </c>
      <c r="CA1074">
        <v>50.931180865776462</v>
      </c>
      <c r="CB1074">
        <v>0</v>
      </c>
      <c r="CC1074">
        <v>0</v>
      </c>
      <c r="CD1074">
        <v>55.38650987312321</v>
      </c>
      <c r="CE1074">
        <v>73.212423176144966</v>
      </c>
      <c r="CF1074">
        <v>60.479627959700863</v>
      </c>
      <c r="CG1074">
        <v>5.093118086577646</v>
      </c>
      <c r="CH1074">
        <v>0</v>
      </c>
      <c r="CI1074">
        <v>0</v>
      </c>
      <c r="CJ1074">
        <v>55.38650987312321</v>
      </c>
      <c r="CK1074">
        <v>93.624803888230019</v>
      </c>
      <c r="CL1074">
        <v>31.403662633977</v>
      </c>
      <c r="CM1074">
        <v>0</v>
      </c>
      <c r="CN1074">
        <v>6.8346313811298112</v>
      </c>
      <c r="CO1074">
        <v>55.38650987312321</v>
      </c>
      <c r="CP1074">
        <v>73.212423176144966</v>
      </c>
      <c r="CQ1074">
        <v>65.361507517650722</v>
      </c>
      <c r="CR1074">
        <v>3.1403662633976999</v>
      </c>
      <c r="CS1074">
        <v>0</v>
      </c>
      <c r="CT1074">
        <v>6.8346313811298112</v>
      </c>
      <c r="CU1074">
        <v>55.38650987312321</v>
      </c>
      <c r="CV1074">
        <f t="shared" si="16"/>
        <v>597.77797422463732</v>
      </c>
    </row>
    <row r="1075" spans="1:100" x14ac:dyDescent="0.25">
      <c r="A1075" s="1">
        <v>1219</v>
      </c>
      <c r="B1075" t="s">
        <v>108</v>
      </c>
      <c r="C1075" t="s">
        <v>118</v>
      </c>
      <c r="D1075">
        <v>1</v>
      </c>
      <c r="E1075">
        <v>1</v>
      </c>
      <c r="F1075">
        <v>2</v>
      </c>
      <c r="G1075">
        <v>45.016539999999999</v>
      </c>
      <c r="H1075">
        <v>2</v>
      </c>
      <c r="I1075" t="s">
        <v>119</v>
      </c>
      <c r="J1075">
        <v>1.4</v>
      </c>
      <c r="K1075">
        <v>500</v>
      </c>
      <c r="L1075">
        <v>50</v>
      </c>
      <c r="N1075" t="s">
        <v>121</v>
      </c>
      <c r="O1075">
        <v>50</v>
      </c>
      <c r="P1075">
        <v>0.25</v>
      </c>
      <c r="Q1075">
        <v>3.2500000000000001E-2</v>
      </c>
      <c r="R1075">
        <v>77.5</v>
      </c>
      <c r="S1075">
        <v>170</v>
      </c>
      <c r="T1075">
        <v>100</v>
      </c>
      <c r="U1075">
        <v>1812.1301775147931</v>
      </c>
      <c r="V1075">
        <v>20</v>
      </c>
      <c r="W1075">
        <v>0.95</v>
      </c>
      <c r="X1075">
        <v>1</v>
      </c>
      <c r="Y1075">
        <v>63074.528664494857</v>
      </c>
      <c r="Z1075">
        <v>315372643.3224743</v>
      </c>
      <c r="AA1075">
        <v>441521700.65146399</v>
      </c>
      <c r="AB1075">
        <v>441521.70065146399</v>
      </c>
      <c r="AC1075">
        <v>0</v>
      </c>
      <c r="AD1075">
        <v>3268.6070912906011</v>
      </c>
      <c r="AE1075">
        <v>5883492.7643230818</v>
      </c>
      <c r="AF1075">
        <v>2941746.3821615409</v>
      </c>
      <c r="AG1075">
        <v>132.42724368243029</v>
      </c>
      <c r="AH1075">
        <v>129.46625827892939</v>
      </c>
      <c r="AI1075">
        <v>129.46625827892939</v>
      </c>
      <c r="AJ1075">
        <v>14349.455271172579</v>
      </c>
      <c r="AK1075">
        <v>854.70085470085473</v>
      </c>
      <c r="AL1075" t="s">
        <v>123</v>
      </c>
      <c r="AM1075">
        <v>10033.63501661703</v>
      </c>
      <c r="AN1075">
        <v>703.89773038986573</v>
      </c>
      <c r="AO1075">
        <v>22009.263907418001</v>
      </c>
      <c r="AP1075">
        <v>25941.688872880331</v>
      </c>
      <c r="AQ1075">
        <v>3932.4249654623309</v>
      </c>
      <c r="AR1075">
        <v>4.8778696077222206E-3</v>
      </c>
      <c r="AS1075">
        <v>103.70383552281319</v>
      </c>
      <c r="AT1075">
        <v>72.513305613040416</v>
      </c>
      <c r="AU1075">
        <v>5.0870847065448981</v>
      </c>
      <c r="AV1075">
        <v>159.06144457054029</v>
      </c>
      <c r="AW1075">
        <v>187.48116811526441</v>
      </c>
      <c r="AX1075">
        <v>28.419723544724189</v>
      </c>
      <c r="AY1075">
        <v>0.97764066274307182</v>
      </c>
      <c r="AZ1075" t="s">
        <v>171</v>
      </c>
      <c r="BA1075" t="str">
        <f>VLOOKUP($AZ1075,Sheet1!$A$2:$B$58,2,FALSE)</f>
        <v>Hexane</v>
      </c>
      <c r="BB1075" t="s">
        <v>218</v>
      </c>
      <c r="BC1075">
        <v>6</v>
      </c>
      <c r="BD1075">
        <v>10.541709491918519</v>
      </c>
      <c r="BE1075">
        <v>44.752000000000002</v>
      </c>
      <c r="BF1075">
        <v>86.173959999999994</v>
      </c>
      <c r="BG1075">
        <f>VLOOKUP($AZ1075,Sheet1!$A$2:$C$58,3,FALSE)</f>
        <v>6.333333333333333</v>
      </c>
      <c r="BH1075">
        <v>69</v>
      </c>
      <c r="BI1075" t="s">
        <v>251</v>
      </c>
      <c r="BJ1075">
        <v>1.7874889351725249</v>
      </c>
      <c r="BK1075">
        <v>0.105263157894737</v>
      </c>
      <c r="BL1075">
        <v>0.18878290678579501</v>
      </c>
      <c r="BM1075">
        <v>100</v>
      </c>
      <c r="BN1075">
        <v>0</v>
      </c>
      <c r="BO1075">
        <v>993.10457343467215</v>
      </c>
      <c r="BP1075">
        <v>150.54182620977971</v>
      </c>
      <c r="BQ1075">
        <v>3.391161395984652</v>
      </c>
      <c r="BR1075">
        <v>576.4974373173909</v>
      </c>
      <c r="BS1075">
        <v>416.60713611728119</v>
      </c>
      <c r="BT1075">
        <v>0.63157894736842202</v>
      </c>
      <c r="BU1075">
        <v>0</v>
      </c>
      <c r="BV1075">
        <v>55.84038126862729</v>
      </c>
      <c r="BW1075">
        <v>0.80142719271050089</v>
      </c>
      <c r="BX1075">
        <v>44.687223379313131</v>
      </c>
      <c r="BY1075">
        <v>1.1023109950010199</v>
      </c>
      <c r="BZ1075">
        <v>112.92521326162959</v>
      </c>
      <c r="CA1075">
        <v>57.084831993002268</v>
      </c>
      <c r="CB1075">
        <v>0</v>
      </c>
      <c r="CC1075">
        <v>0</v>
      </c>
      <c r="CD1075">
        <v>55.84038126862729</v>
      </c>
      <c r="CE1075">
        <v>75.82007246617809</v>
      </c>
      <c r="CF1075">
        <v>61.548864467927523</v>
      </c>
      <c r="CG1075">
        <v>5.7084831993002272</v>
      </c>
      <c r="CH1075">
        <v>0</v>
      </c>
      <c r="CI1075">
        <v>0</v>
      </c>
      <c r="CJ1075">
        <v>55.84038126862729</v>
      </c>
      <c r="CK1075">
        <v>95.1918949014795</v>
      </c>
      <c r="CL1075">
        <v>37.381144926168872</v>
      </c>
      <c r="CM1075">
        <v>0</v>
      </c>
      <c r="CN1075">
        <v>1.97036870668334</v>
      </c>
      <c r="CO1075">
        <v>55.84038126862729</v>
      </c>
      <c r="CP1075">
        <v>70.894150699469733</v>
      </c>
      <c r="CQ1075">
        <v>61.548864467927523</v>
      </c>
      <c r="CR1075">
        <v>3.7381144926168872</v>
      </c>
      <c r="CS1075">
        <v>0</v>
      </c>
      <c r="CT1075">
        <v>1.97036870668334</v>
      </c>
      <c r="CU1075">
        <v>55.84038126862729</v>
      </c>
      <c r="CV1075">
        <f t="shared" si="16"/>
        <v>416.60713611728119</v>
      </c>
    </row>
    <row r="1076" spans="1:100" x14ac:dyDescent="0.25">
      <c r="A1076" s="1">
        <v>1070</v>
      </c>
      <c r="B1076" t="s">
        <v>105</v>
      </c>
      <c r="C1076" t="s">
        <v>114</v>
      </c>
      <c r="D1076">
        <v>1</v>
      </c>
      <c r="E1076">
        <v>0</v>
      </c>
      <c r="F1076">
        <v>1</v>
      </c>
      <c r="G1076">
        <v>28.009699999999999</v>
      </c>
      <c r="H1076">
        <v>2</v>
      </c>
      <c r="I1076" t="s">
        <v>119</v>
      </c>
      <c r="J1076">
        <v>1.333</v>
      </c>
      <c r="K1076">
        <v>500</v>
      </c>
      <c r="L1076">
        <v>50</v>
      </c>
      <c r="N1076" t="s">
        <v>121</v>
      </c>
      <c r="O1076">
        <v>50</v>
      </c>
      <c r="P1076">
        <v>0.25</v>
      </c>
      <c r="Q1076">
        <v>3.2500000000000001E-2</v>
      </c>
      <c r="R1076">
        <v>77.5</v>
      </c>
      <c r="S1076">
        <v>170</v>
      </c>
      <c r="T1076">
        <v>100</v>
      </c>
      <c r="U1076">
        <v>1812.1301775147931</v>
      </c>
      <c r="V1076">
        <v>20</v>
      </c>
      <c r="W1076">
        <v>0.95</v>
      </c>
      <c r="X1076">
        <v>1</v>
      </c>
      <c r="Y1076">
        <v>63355.339706842373</v>
      </c>
      <c r="Z1076">
        <v>316776698.53421181</v>
      </c>
      <c r="AA1076">
        <v>422263339.14610428</v>
      </c>
      <c r="AB1076">
        <v>422263.33914610441</v>
      </c>
      <c r="AC1076">
        <v>0</v>
      </c>
      <c r="AD1076">
        <v>3283.1590980001879</v>
      </c>
      <c r="AE1076">
        <v>5909686.3764003376</v>
      </c>
      <c r="AF1076">
        <v>2954843.1882001688</v>
      </c>
      <c r="AG1076">
        <v>82.764271248530278</v>
      </c>
      <c r="AH1076">
        <v>130.04264871268941</v>
      </c>
      <c r="AI1076">
        <v>130.04264871268941</v>
      </c>
      <c r="AJ1076">
        <v>13723.55852224839</v>
      </c>
      <c r="AK1076">
        <v>854.70085470085473</v>
      </c>
      <c r="AL1076" t="s">
        <v>123</v>
      </c>
      <c r="AM1076">
        <v>10078.30527523343</v>
      </c>
      <c r="AN1076">
        <v>707.0315192514239</v>
      </c>
      <c r="AO1076">
        <v>22107.250281157201</v>
      </c>
      <c r="AP1076">
        <v>25363.596171434099</v>
      </c>
      <c r="AQ1076">
        <v>3256.345890276898</v>
      </c>
      <c r="AR1076">
        <v>4.644428705066944E-3</v>
      </c>
      <c r="AS1076">
        <v>154.6611756050491</v>
      </c>
      <c r="AT1076">
        <v>113.5800557448126</v>
      </c>
      <c r="AU1076">
        <v>7.9680737164469653</v>
      </c>
      <c r="AV1076">
        <v>249.14334808539539</v>
      </c>
      <c r="AW1076">
        <v>285.84157637293612</v>
      </c>
      <c r="AX1076">
        <v>36.698228287540672</v>
      </c>
      <c r="AY1076">
        <v>1.5712413913751311</v>
      </c>
      <c r="AZ1076" t="s">
        <v>171</v>
      </c>
      <c r="BA1076" t="str">
        <f>VLOOKUP($AZ1076,Sheet1!$A$2:$B$58,2,FALSE)</f>
        <v>Hexane</v>
      </c>
      <c r="BB1076" t="s">
        <v>218</v>
      </c>
      <c r="BC1076">
        <v>6</v>
      </c>
      <c r="BD1076">
        <v>17.47854648300871</v>
      </c>
      <c r="BE1076">
        <v>44.752000000000002</v>
      </c>
      <c r="BF1076">
        <v>86.173959999999994</v>
      </c>
      <c r="BG1076">
        <f>VLOOKUP($AZ1076,Sheet1!$A$2:$C$58,3,FALSE)</f>
        <v>6.333333333333333</v>
      </c>
      <c r="BH1076">
        <v>69</v>
      </c>
      <c r="BI1076" t="s">
        <v>248</v>
      </c>
      <c r="BJ1076">
        <v>1.7874889351725249</v>
      </c>
      <c r="BK1076">
        <v>0.105263157894737</v>
      </c>
      <c r="BL1076">
        <v>0.30206270922060402</v>
      </c>
      <c r="BM1076">
        <v>100</v>
      </c>
      <c r="BN1076">
        <v>0</v>
      </c>
      <c r="BO1076">
        <v>946.29879044148674</v>
      </c>
      <c r="BP1076">
        <v>121.4920848132201</v>
      </c>
      <c r="BQ1076">
        <v>3.414217013335052</v>
      </c>
      <c r="BR1076">
        <v>580.41689226695894</v>
      </c>
      <c r="BS1076">
        <v>365.88189817452781</v>
      </c>
      <c r="BT1076">
        <v>0.63157894736842202</v>
      </c>
      <c r="BU1076">
        <v>0</v>
      </c>
      <c r="BV1076">
        <v>57.863966485991099</v>
      </c>
      <c r="BW1076">
        <v>0.77340014378092248</v>
      </c>
      <c r="BX1076">
        <v>44.687223379313131</v>
      </c>
      <c r="BY1076">
        <v>1.1023109950010199</v>
      </c>
      <c r="BZ1076">
        <v>115.2029430840122</v>
      </c>
      <c r="CA1076">
        <v>57.338976598021112</v>
      </c>
      <c r="CB1076">
        <v>0</v>
      </c>
      <c r="CC1076">
        <v>0</v>
      </c>
      <c r="CD1076">
        <v>57.863966485991099</v>
      </c>
      <c r="CE1076">
        <v>77.932608295298479</v>
      </c>
      <c r="CF1076">
        <v>63.59786414579321</v>
      </c>
      <c r="CG1076">
        <v>5.7338976598021096</v>
      </c>
      <c r="CH1076">
        <v>0</v>
      </c>
      <c r="CI1076">
        <v>0</v>
      </c>
      <c r="CJ1076">
        <v>57.863966485991099</v>
      </c>
      <c r="CK1076">
        <v>97.46962472386214</v>
      </c>
      <c r="CL1076">
        <v>37.635289531187702</v>
      </c>
      <c r="CM1076">
        <v>0</v>
      </c>
      <c r="CN1076">
        <v>1.97036870668334</v>
      </c>
      <c r="CO1076">
        <v>57.863966485991099</v>
      </c>
      <c r="CP1076">
        <v>73.006686528590137</v>
      </c>
      <c r="CQ1076">
        <v>63.59786414579321</v>
      </c>
      <c r="CR1076">
        <v>3.763528953118771</v>
      </c>
      <c r="CS1076">
        <v>0</v>
      </c>
      <c r="CT1076">
        <v>1.97036870668334</v>
      </c>
      <c r="CU1076">
        <v>57.863966485991099</v>
      </c>
      <c r="CV1076">
        <f t="shared" si="16"/>
        <v>365.88189817452781</v>
      </c>
    </row>
    <row r="1077" spans="1:100" x14ac:dyDescent="0.25">
      <c r="A1077" s="1">
        <v>223</v>
      </c>
      <c r="B1077" t="s">
        <v>99</v>
      </c>
      <c r="C1077" t="s">
        <v>113</v>
      </c>
      <c r="D1077">
        <v>1</v>
      </c>
      <c r="E1077">
        <v>4</v>
      </c>
      <c r="F1077">
        <v>1</v>
      </c>
      <c r="G1077">
        <v>32.041060000000002</v>
      </c>
      <c r="H1077">
        <v>6</v>
      </c>
      <c r="I1077" t="s">
        <v>119</v>
      </c>
      <c r="J1077">
        <v>1.2130000000000001</v>
      </c>
      <c r="K1077">
        <v>500</v>
      </c>
      <c r="L1077">
        <v>100</v>
      </c>
      <c r="N1077" t="s">
        <v>120</v>
      </c>
      <c r="O1077">
        <v>0</v>
      </c>
      <c r="P1077">
        <v>0.125</v>
      </c>
      <c r="Q1077">
        <v>3.2500000000000001E-2</v>
      </c>
      <c r="R1077">
        <v>77.5</v>
      </c>
      <c r="S1077">
        <v>170</v>
      </c>
      <c r="T1077">
        <v>100</v>
      </c>
      <c r="U1077">
        <v>1812.1301775147931</v>
      </c>
      <c r="V1077">
        <v>20</v>
      </c>
      <c r="W1077">
        <v>0.95</v>
      </c>
      <c r="X1077">
        <v>1</v>
      </c>
      <c r="Y1077">
        <v>87806.302097951455</v>
      </c>
      <c r="Z1077">
        <v>439031510.4897573</v>
      </c>
      <c r="AA1077">
        <v>532545222.22407562</v>
      </c>
      <c r="AB1077">
        <v>532545.22222407558</v>
      </c>
      <c r="AC1077">
        <v>66773.504273504266</v>
      </c>
      <c r="AD1077">
        <v>4550.2409256832998</v>
      </c>
      <c r="AE1077">
        <v>2730144.55540998</v>
      </c>
      <c r="AF1077">
        <v>2730144.55540998</v>
      </c>
      <c r="AG1077">
        <v>87.476725508564499</v>
      </c>
      <c r="AH1077">
        <v>90.115246412694901</v>
      </c>
      <c r="AI1077">
        <v>90.115246412694901</v>
      </c>
      <c r="AJ1077">
        <v>17307.719722282462</v>
      </c>
      <c r="AK1077">
        <v>2170.1388888888891</v>
      </c>
      <c r="AL1077" t="s">
        <v>125</v>
      </c>
      <c r="AM1077">
        <v>6983.9315969838544</v>
      </c>
      <c r="AN1077">
        <v>979.89882872428632</v>
      </c>
      <c r="AO1077">
        <v>15319.59189015813</v>
      </c>
      <c r="AP1077">
        <v>27441.689036879481</v>
      </c>
      <c r="AQ1077">
        <v>12122.097146721349</v>
      </c>
      <c r="AR1077">
        <v>6.3394883937504158E-3</v>
      </c>
      <c r="AS1077">
        <v>197.85513942892081</v>
      </c>
      <c r="AT1077">
        <v>79.837597445277993</v>
      </c>
      <c r="AU1077">
        <v>11.20182337676035</v>
      </c>
      <c r="AV1077">
        <v>175.12763310577111</v>
      </c>
      <c r="AW1077">
        <v>313.70274638586898</v>
      </c>
      <c r="AX1077">
        <v>138.5751132800979</v>
      </c>
      <c r="AY1077">
        <v>1.030162547681007</v>
      </c>
      <c r="AZ1077" t="s">
        <v>182</v>
      </c>
      <c r="BA1077" t="str">
        <f>VLOOKUP($AZ1077,Sheet1!$A$2:$B$58,2,FALSE)</f>
        <v>Propane (PW2)</v>
      </c>
      <c r="BB1077" t="s">
        <v>223</v>
      </c>
      <c r="BC1077">
        <v>3</v>
      </c>
      <c r="BD1077">
        <v>19.93</v>
      </c>
      <c r="BE1077">
        <v>0</v>
      </c>
      <c r="BF1077">
        <v>44.094819999999999</v>
      </c>
      <c r="BG1077">
        <f>VLOOKUP($AZ1077,Sheet1!$A$2:$C$58,3,FALSE)</f>
        <v>6.666666666666667</v>
      </c>
      <c r="BH1077">
        <v>-42</v>
      </c>
      <c r="BI1077" t="s">
        <v>232</v>
      </c>
      <c r="BJ1077">
        <v>1.811917221204586</v>
      </c>
      <c r="BK1077">
        <v>0.207666666666667</v>
      </c>
      <c r="BL1077">
        <v>0.28579030427416202</v>
      </c>
      <c r="BM1077">
        <v>100</v>
      </c>
      <c r="BN1077">
        <v>-1.613333422610272</v>
      </c>
      <c r="BO1077">
        <v>1097.6675614751789</v>
      </c>
      <c r="BP1077">
        <v>484.88388586885412</v>
      </c>
      <c r="BQ1077">
        <v>1.79269263530321</v>
      </c>
      <c r="BR1077">
        <v>304.75774800154579</v>
      </c>
      <c r="BS1077">
        <v>792.90981347363356</v>
      </c>
      <c r="BT1077">
        <v>0.623000000000001</v>
      </c>
      <c r="BU1077">
        <v>0</v>
      </c>
      <c r="BV1077">
        <v>69.736445575427624</v>
      </c>
      <c r="BW1077">
        <v>0</v>
      </c>
      <c r="BX1077">
        <v>45.297930530114641</v>
      </c>
      <c r="BY1077">
        <v>3.8580884825035691</v>
      </c>
      <c r="BZ1077">
        <v>116.46099331298279</v>
      </c>
      <c r="CA1077">
        <v>39.734010775175911</v>
      </c>
      <c r="CB1077">
        <v>0</v>
      </c>
      <c r="CC1077">
        <v>6.9905369623792826</v>
      </c>
      <c r="CD1077">
        <v>69.736445575427624</v>
      </c>
      <c r="CE1077">
        <v>90.633886309118481</v>
      </c>
      <c r="CF1077">
        <v>80.700383615324498</v>
      </c>
      <c r="CG1077">
        <v>3.973401077517591</v>
      </c>
      <c r="CH1077">
        <v>0</v>
      </c>
      <c r="CI1077">
        <v>6.9905369623792826</v>
      </c>
      <c r="CJ1077">
        <v>69.736445575427624</v>
      </c>
      <c r="CK1077">
        <v>96.488030563327726</v>
      </c>
      <c r="CL1077">
        <v>19.761048025520822</v>
      </c>
      <c r="CM1077">
        <v>0</v>
      </c>
      <c r="CN1077">
        <v>6.9905369623792826</v>
      </c>
      <c r="CO1077">
        <v>69.736445575427624</v>
      </c>
      <c r="CP1077">
        <v>83.6433493467392</v>
      </c>
      <c r="CQ1077">
        <v>78.703087340358991</v>
      </c>
      <c r="CR1077">
        <v>1.976104802552082</v>
      </c>
      <c r="CS1077">
        <v>0</v>
      </c>
      <c r="CT1077">
        <v>6.9905369623792826</v>
      </c>
      <c r="CU1077">
        <v>69.736445575427624</v>
      </c>
      <c r="CV1077">
        <f t="shared" si="16"/>
        <v>792.90981347363356</v>
      </c>
    </row>
    <row r="1078" spans="1:100" x14ac:dyDescent="0.25">
      <c r="A1078" s="1">
        <v>280</v>
      </c>
      <c r="B1078" t="s">
        <v>99</v>
      </c>
      <c r="C1078" t="s">
        <v>113</v>
      </c>
      <c r="D1078">
        <v>1</v>
      </c>
      <c r="E1078">
        <v>4</v>
      </c>
      <c r="F1078">
        <v>1</v>
      </c>
      <c r="G1078">
        <v>32.041060000000002</v>
      </c>
      <c r="H1078">
        <v>6</v>
      </c>
      <c r="I1078" t="s">
        <v>119</v>
      </c>
      <c r="J1078">
        <v>1.2130000000000001</v>
      </c>
      <c r="K1078">
        <v>500</v>
      </c>
      <c r="L1078">
        <v>100</v>
      </c>
      <c r="N1078" t="s">
        <v>120</v>
      </c>
      <c r="O1078">
        <v>0</v>
      </c>
      <c r="P1078">
        <v>0.125</v>
      </c>
      <c r="Q1078">
        <v>3.2500000000000001E-2</v>
      </c>
      <c r="R1078">
        <v>77.5</v>
      </c>
      <c r="S1078">
        <v>170</v>
      </c>
      <c r="T1078">
        <v>100</v>
      </c>
      <c r="U1078">
        <v>1812.1301775147931</v>
      </c>
      <c r="V1078">
        <v>20</v>
      </c>
      <c r="W1078">
        <v>0.95</v>
      </c>
      <c r="X1078">
        <v>1</v>
      </c>
      <c r="Y1078">
        <v>87806.302097951455</v>
      </c>
      <c r="Z1078">
        <v>439031510.4897573</v>
      </c>
      <c r="AA1078">
        <v>532545222.22407562</v>
      </c>
      <c r="AB1078">
        <v>532545.22222407558</v>
      </c>
      <c r="AC1078">
        <v>66773.504273504266</v>
      </c>
      <c r="AD1078">
        <v>4550.2409256832998</v>
      </c>
      <c r="AE1078">
        <v>2730144.55540998</v>
      </c>
      <c r="AF1078">
        <v>2730144.55540998</v>
      </c>
      <c r="AG1078">
        <v>87.476725508564499</v>
      </c>
      <c r="AH1078">
        <v>90.115246412694901</v>
      </c>
      <c r="AI1078">
        <v>90.115246412694901</v>
      </c>
      <c r="AJ1078">
        <v>17307.719722282462</v>
      </c>
      <c r="AK1078">
        <v>2170.1388888888891</v>
      </c>
      <c r="AL1078" t="s">
        <v>125</v>
      </c>
      <c r="AM1078">
        <v>6983.9315969838544</v>
      </c>
      <c r="AN1078">
        <v>979.89882872428632</v>
      </c>
      <c r="AO1078">
        <v>15319.59189015813</v>
      </c>
      <c r="AP1078">
        <v>27441.689036879481</v>
      </c>
      <c r="AQ1078">
        <v>12122.097146721349</v>
      </c>
      <c r="AR1078">
        <v>6.3394883937504158E-3</v>
      </c>
      <c r="AS1078">
        <v>197.85513942892081</v>
      </c>
      <c r="AT1078">
        <v>79.837597445277993</v>
      </c>
      <c r="AU1078">
        <v>11.20182337676035</v>
      </c>
      <c r="AV1078">
        <v>175.12763310577111</v>
      </c>
      <c r="AW1078">
        <v>313.70274638586898</v>
      </c>
      <c r="AX1078">
        <v>138.5751132800979</v>
      </c>
      <c r="AY1078">
        <v>1.030162547681007</v>
      </c>
      <c r="AZ1078" t="s">
        <v>182</v>
      </c>
      <c r="BA1078" t="str">
        <f>VLOOKUP($AZ1078,Sheet1!$A$2:$B$58,2,FALSE)</f>
        <v>Propane (PW2)</v>
      </c>
      <c r="BB1078" t="s">
        <v>223</v>
      </c>
      <c r="BC1078">
        <v>3</v>
      </c>
      <c r="BD1078">
        <v>19.93</v>
      </c>
      <c r="BE1078">
        <v>0</v>
      </c>
      <c r="BF1078">
        <v>44.094819999999999</v>
      </c>
      <c r="BG1078">
        <f>VLOOKUP($AZ1078,Sheet1!$A$2:$C$58,3,FALSE)</f>
        <v>6.666666666666667</v>
      </c>
      <c r="BH1078">
        <v>-42</v>
      </c>
      <c r="BI1078" t="s">
        <v>233</v>
      </c>
      <c r="BJ1078">
        <v>1.8119172212045911</v>
      </c>
      <c r="BK1078">
        <v>0.207666666666667</v>
      </c>
      <c r="BL1078">
        <v>0.28579030427416202</v>
      </c>
      <c r="BM1078">
        <v>100</v>
      </c>
      <c r="BN1078">
        <v>-1.613333422610272</v>
      </c>
      <c r="BO1078">
        <v>1097.6675614751789</v>
      </c>
      <c r="BP1078">
        <v>484.88388586885412</v>
      </c>
      <c r="BQ1078">
        <v>1.792692635303206</v>
      </c>
      <c r="BR1078">
        <v>304.75774800154488</v>
      </c>
      <c r="BS1078">
        <v>792.90981347363436</v>
      </c>
      <c r="BT1078">
        <v>0.623000000000001</v>
      </c>
      <c r="BU1078">
        <v>0</v>
      </c>
      <c r="BV1078">
        <v>69.736445575427624</v>
      </c>
      <c r="BW1078">
        <v>0</v>
      </c>
      <c r="BX1078">
        <v>45.297930530114769</v>
      </c>
      <c r="BY1078">
        <v>3.8580884825035691</v>
      </c>
      <c r="BZ1078">
        <v>116.46099331298279</v>
      </c>
      <c r="CA1078">
        <v>39.734010775175911</v>
      </c>
      <c r="CB1078">
        <v>0</v>
      </c>
      <c r="CC1078">
        <v>6.9905369623793021</v>
      </c>
      <c r="CD1078">
        <v>69.736445575427624</v>
      </c>
      <c r="CE1078">
        <v>90.633886309118495</v>
      </c>
      <c r="CF1078">
        <v>80.700383615324512</v>
      </c>
      <c r="CG1078">
        <v>3.973401077517591</v>
      </c>
      <c r="CH1078">
        <v>0</v>
      </c>
      <c r="CI1078">
        <v>6.9905369623793021</v>
      </c>
      <c r="CJ1078">
        <v>69.736445575427624</v>
      </c>
      <c r="CK1078">
        <v>96.488030563327683</v>
      </c>
      <c r="CL1078">
        <v>19.761048025520761</v>
      </c>
      <c r="CM1078">
        <v>0</v>
      </c>
      <c r="CN1078">
        <v>6.9905369623793021</v>
      </c>
      <c r="CO1078">
        <v>69.736445575427624</v>
      </c>
      <c r="CP1078">
        <v>83.643349346739186</v>
      </c>
      <c r="CQ1078">
        <v>78.703087340359005</v>
      </c>
      <c r="CR1078">
        <v>1.976104802552076</v>
      </c>
      <c r="CS1078">
        <v>0</v>
      </c>
      <c r="CT1078">
        <v>6.9905369623793021</v>
      </c>
      <c r="CU1078">
        <v>69.736445575427624</v>
      </c>
      <c r="CV1078">
        <f t="shared" si="16"/>
        <v>792.90981347363436</v>
      </c>
    </row>
    <row r="1079" spans="1:100" x14ac:dyDescent="0.25">
      <c r="A1079" s="1">
        <v>802</v>
      </c>
      <c r="B1079" t="s">
        <v>101</v>
      </c>
      <c r="C1079" t="s">
        <v>115</v>
      </c>
      <c r="D1079">
        <v>2</v>
      </c>
      <c r="E1079">
        <v>6</v>
      </c>
      <c r="F1079">
        <v>2</v>
      </c>
      <c r="G1079">
        <v>62.06644</v>
      </c>
      <c r="H1079">
        <v>10</v>
      </c>
      <c r="I1079" t="s">
        <v>119</v>
      </c>
      <c r="J1079">
        <v>1.44</v>
      </c>
      <c r="K1079">
        <v>500</v>
      </c>
      <c r="L1079">
        <v>100</v>
      </c>
      <c r="N1079" t="s">
        <v>120</v>
      </c>
      <c r="O1079">
        <v>0</v>
      </c>
      <c r="P1079">
        <v>0.2</v>
      </c>
      <c r="Q1079">
        <v>3.2500000000000001E-2</v>
      </c>
      <c r="R1079">
        <v>77.5</v>
      </c>
      <c r="S1079">
        <v>170</v>
      </c>
      <c r="T1079">
        <v>100</v>
      </c>
      <c r="U1079">
        <v>1812.1301775147931</v>
      </c>
      <c r="V1079">
        <v>20</v>
      </c>
      <c r="W1079">
        <v>0.95</v>
      </c>
      <c r="X1079">
        <v>1</v>
      </c>
      <c r="Y1079">
        <v>67205.086594452907</v>
      </c>
      <c r="Z1079">
        <v>336025432.97226453</v>
      </c>
      <c r="AA1079">
        <v>483876623.48006088</v>
      </c>
      <c r="AB1079">
        <v>483876.62348006089</v>
      </c>
      <c r="AC1079">
        <v>0</v>
      </c>
      <c r="AD1079">
        <v>3482.6581706520142</v>
      </c>
      <c r="AE1079">
        <v>1253756.941434725</v>
      </c>
      <c r="AF1079">
        <v>1253756.941434725</v>
      </c>
      <c r="AG1079">
        <v>77.81622998014187</v>
      </c>
      <c r="AH1079">
        <v>110.35568598508451</v>
      </c>
      <c r="AI1079">
        <v>110.35568598508451</v>
      </c>
      <c r="AJ1079">
        <v>15725.99026310198</v>
      </c>
      <c r="AK1079">
        <v>854.70085470085473</v>
      </c>
      <c r="AL1079" t="s">
        <v>123</v>
      </c>
      <c r="AM1079">
        <v>8552.5656638440487</v>
      </c>
      <c r="AN1079">
        <v>749.99383944851309</v>
      </c>
      <c r="AO1079">
        <v>18760.466617464361</v>
      </c>
      <c r="AP1079">
        <v>25883.250621095402</v>
      </c>
      <c r="AQ1079">
        <v>7122.7840036310336</v>
      </c>
      <c r="AR1079">
        <v>1.2543093276999999E-2</v>
      </c>
      <c r="AS1079">
        <v>202.09139233698599</v>
      </c>
      <c r="AT1079">
        <v>109.90722200274421</v>
      </c>
      <c r="AU1079">
        <v>9.6380130422651682</v>
      </c>
      <c r="AV1079">
        <v>241.0868095544065</v>
      </c>
      <c r="AW1079">
        <v>332.6202082483386</v>
      </c>
      <c r="AX1079">
        <v>91.533398693932071</v>
      </c>
      <c r="AY1079">
        <v>1.4181577032612149</v>
      </c>
      <c r="AZ1079" t="s">
        <v>144</v>
      </c>
      <c r="BA1079" t="str">
        <f>VLOOKUP($AZ1079,Sheet1!$A$2:$B$58,2,FALSE)</f>
        <v>3-Methyl-1-Pentanol</v>
      </c>
      <c r="BB1079" t="s">
        <v>197</v>
      </c>
      <c r="BC1079">
        <v>6</v>
      </c>
      <c r="BD1079">
        <v>17</v>
      </c>
      <c r="BE1079">
        <v>0</v>
      </c>
      <c r="BF1079">
        <v>102.17296</v>
      </c>
      <c r="BG1079">
        <f>VLOOKUP($AZ1079,Sheet1!$A$2:$C$58,3,FALSE)</f>
        <v>6.02</v>
      </c>
      <c r="BH1079">
        <v>153</v>
      </c>
      <c r="BI1079" t="s">
        <v>243</v>
      </c>
      <c r="BJ1079">
        <v>1.829789156181691</v>
      </c>
      <c r="BK1079">
        <v>0.19515981735159799</v>
      </c>
      <c r="BL1079">
        <v>0.32126974034054101</v>
      </c>
      <c r="BM1079">
        <v>100</v>
      </c>
      <c r="BN1079">
        <v>-1.1932751016305061</v>
      </c>
      <c r="BO1079">
        <v>1035.3300248438161</v>
      </c>
      <c r="BP1079">
        <v>284.91136014524142</v>
      </c>
      <c r="BQ1079">
        <v>2.5844382832216888</v>
      </c>
      <c r="BR1079">
        <v>439.35450814768723</v>
      </c>
      <c r="BS1079">
        <v>595.97551669612869</v>
      </c>
      <c r="BT1079">
        <v>0.5854794520547939</v>
      </c>
      <c r="BU1079">
        <v>0</v>
      </c>
      <c r="BV1079">
        <v>52.915036386496467</v>
      </c>
      <c r="BW1079">
        <v>0</v>
      </c>
      <c r="BX1079">
        <v>45.744728904542271</v>
      </c>
      <c r="BY1079">
        <v>3.8580884825035691</v>
      </c>
      <c r="BZ1079">
        <v>101.5735507953919</v>
      </c>
      <c r="CA1079">
        <v>48.658514408895407</v>
      </c>
      <c r="CB1079">
        <v>0</v>
      </c>
      <c r="CC1079">
        <v>0</v>
      </c>
      <c r="CD1079">
        <v>52.915036386496467</v>
      </c>
      <c r="CE1079">
        <v>69.945516429609867</v>
      </c>
      <c r="CF1079">
        <v>57.78088782738601</v>
      </c>
      <c r="CG1079">
        <v>4.8658514408895419</v>
      </c>
      <c r="CH1079">
        <v>0</v>
      </c>
      <c r="CI1079">
        <v>0</v>
      </c>
      <c r="CJ1079">
        <v>52.915036386496467</v>
      </c>
      <c r="CK1079">
        <v>88.463072210339249</v>
      </c>
      <c r="CL1079">
        <v>28.488547354968269</v>
      </c>
      <c r="CM1079">
        <v>0</v>
      </c>
      <c r="CN1079">
        <v>7.0594884688745054</v>
      </c>
      <c r="CO1079">
        <v>52.915036386496467</v>
      </c>
      <c r="CP1079">
        <v>69.945516429609867</v>
      </c>
      <c r="CQ1079">
        <v>62.823379590867802</v>
      </c>
      <c r="CR1079">
        <v>2.8488547354968272</v>
      </c>
      <c r="CS1079">
        <v>0</v>
      </c>
      <c r="CT1079">
        <v>7.0594884688745054</v>
      </c>
      <c r="CU1079">
        <v>52.915036386496467</v>
      </c>
      <c r="CV1079">
        <f t="shared" si="16"/>
        <v>595.97551669612869</v>
      </c>
    </row>
    <row r="1080" spans="1:100" x14ac:dyDescent="0.25">
      <c r="A1080" s="1">
        <v>1223</v>
      </c>
      <c r="B1080" t="s">
        <v>108</v>
      </c>
      <c r="C1080" t="s">
        <v>118</v>
      </c>
      <c r="D1080">
        <v>1</v>
      </c>
      <c r="E1080">
        <v>1</v>
      </c>
      <c r="F1080">
        <v>2</v>
      </c>
      <c r="G1080">
        <v>45.016539999999999</v>
      </c>
      <c r="H1080">
        <v>2</v>
      </c>
      <c r="I1080" t="s">
        <v>119</v>
      </c>
      <c r="J1080">
        <v>1.4</v>
      </c>
      <c r="K1080">
        <v>500</v>
      </c>
      <c r="L1080">
        <v>50</v>
      </c>
      <c r="N1080" t="s">
        <v>121</v>
      </c>
      <c r="O1080">
        <v>50</v>
      </c>
      <c r="P1080">
        <v>0.25</v>
      </c>
      <c r="Q1080">
        <v>3.2500000000000001E-2</v>
      </c>
      <c r="R1080">
        <v>77.5</v>
      </c>
      <c r="S1080">
        <v>170</v>
      </c>
      <c r="T1080">
        <v>100</v>
      </c>
      <c r="U1080">
        <v>1812.1301775147931</v>
      </c>
      <c r="V1080">
        <v>20</v>
      </c>
      <c r="W1080">
        <v>0.95</v>
      </c>
      <c r="X1080">
        <v>1</v>
      </c>
      <c r="Y1080">
        <v>63441.680425221173</v>
      </c>
      <c r="Z1080">
        <v>317208402.12610579</v>
      </c>
      <c r="AA1080">
        <v>444091762.97654808</v>
      </c>
      <c r="AB1080">
        <v>444091.76297654811</v>
      </c>
      <c r="AC1080">
        <v>66773.504273504266</v>
      </c>
      <c r="AD1080">
        <v>3287.6333904021371</v>
      </c>
      <c r="AE1080">
        <v>5917740.1027238471</v>
      </c>
      <c r="AF1080">
        <v>2958870.051361924</v>
      </c>
      <c r="AG1080">
        <v>133.19809202193611</v>
      </c>
      <c r="AH1080">
        <v>130.21987096043819</v>
      </c>
      <c r="AI1080">
        <v>130.21987096043819</v>
      </c>
      <c r="AJ1080">
        <v>14432.98229673781</v>
      </c>
      <c r="AK1080">
        <v>2170.1388888888891</v>
      </c>
      <c r="AL1080" t="s">
        <v>125</v>
      </c>
      <c r="AM1080">
        <v>10092.03999943396</v>
      </c>
      <c r="AN1080">
        <v>707.9950624913638</v>
      </c>
      <c r="AO1080">
        <v>22137.3780632745</v>
      </c>
      <c r="AP1080">
        <v>27403.15624755203</v>
      </c>
      <c r="AQ1080">
        <v>5265.778184277533</v>
      </c>
      <c r="AR1080">
        <v>4.8778696077222206E-3</v>
      </c>
      <c r="AS1080">
        <v>103.70383552281319</v>
      </c>
      <c r="AT1080">
        <v>72.513305613040401</v>
      </c>
      <c r="AU1080">
        <v>5.0870847065448981</v>
      </c>
      <c r="AV1080">
        <v>159.0614445705402</v>
      </c>
      <c r="AW1080">
        <v>196.89710344510021</v>
      </c>
      <c r="AX1080">
        <v>37.835658874559982</v>
      </c>
      <c r="AY1080">
        <v>0.97764066274307171</v>
      </c>
      <c r="AZ1080" t="s">
        <v>170</v>
      </c>
      <c r="BA1080" t="str">
        <f>VLOOKUP($AZ1080,Sheet1!$A$2:$B$58,2,FALSE)</f>
        <v>Pentane</v>
      </c>
      <c r="BB1080" t="s">
        <v>217</v>
      </c>
      <c r="BC1080">
        <v>5</v>
      </c>
      <c r="BD1080">
        <v>10.541709491918519</v>
      </c>
      <c r="BE1080">
        <v>45.35</v>
      </c>
      <c r="BF1080">
        <v>72.147580000000005</v>
      </c>
      <c r="BG1080">
        <f>VLOOKUP($AZ1080,Sheet1!$A$2:$C$58,3,FALSE)</f>
        <v>6.4</v>
      </c>
      <c r="BH1080">
        <v>36.1</v>
      </c>
      <c r="BI1080" t="s">
        <v>251</v>
      </c>
      <c r="BJ1080">
        <v>1.829999010361816</v>
      </c>
      <c r="BK1080">
        <v>0.125</v>
      </c>
      <c r="BL1080">
        <v>0.187690376194599</v>
      </c>
      <c r="BM1080">
        <v>100</v>
      </c>
      <c r="BN1080">
        <v>0</v>
      </c>
      <c r="BO1080">
        <v>1049.0527401413251</v>
      </c>
      <c r="BP1080">
        <v>201.58550289936889</v>
      </c>
      <c r="BQ1080">
        <v>3.3787958280557131</v>
      </c>
      <c r="BR1080">
        <v>574.39529076947122</v>
      </c>
      <c r="BS1080">
        <v>474.65744937185389</v>
      </c>
      <c r="BT1080">
        <v>0.625</v>
      </c>
      <c r="BU1080">
        <v>0</v>
      </c>
      <c r="BV1080">
        <v>56.165423638923201</v>
      </c>
      <c r="BW1080">
        <v>0.8074362670447659</v>
      </c>
      <c r="BX1080">
        <v>45.749975259045407</v>
      </c>
      <c r="BY1080">
        <v>1.1023109950010199</v>
      </c>
      <c r="BZ1080">
        <v>115.59976987980799</v>
      </c>
      <c r="CA1080">
        <v>57.417118210922027</v>
      </c>
      <c r="CB1080">
        <v>0</v>
      </c>
      <c r="CC1080">
        <v>2.0172280299628151</v>
      </c>
      <c r="CD1080">
        <v>56.165423638923201</v>
      </c>
      <c r="CE1080">
        <v>78.278643042708723</v>
      </c>
      <c r="CF1080">
        <v>63.924363489978219</v>
      </c>
      <c r="CG1080">
        <v>5.7417118210922027</v>
      </c>
      <c r="CH1080">
        <v>0</v>
      </c>
      <c r="CI1080">
        <v>2.0172280299628151</v>
      </c>
      <c r="CJ1080">
        <v>56.165423638923201</v>
      </c>
      <c r="CK1080">
        <v>95.427489580179895</v>
      </c>
      <c r="CL1080">
        <v>37.244837911293871</v>
      </c>
      <c r="CM1080">
        <v>0</v>
      </c>
      <c r="CN1080">
        <v>2.0172280299628151</v>
      </c>
      <c r="CO1080">
        <v>56.165423638923201</v>
      </c>
      <c r="CP1080">
        <v>71.218344937838879</v>
      </c>
      <c r="CQ1080">
        <v>61.907135460015397</v>
      </c>
      <c r="CR1080">
        <v>3.7244837911293871</v>
      </c>
      <c r="CS1080">
        <v>0</v>
      </c>
      <c r="CT1080">
        <v>2.0172280299628151</v>
      </c>
      <c r="CU1080">
        <v>56.165423638923201</v>
      </c>
      <c r="CV1080">
        <f t="shared" si="16"/>
        <v>474.65744937185389</v>
      </c>
    </row>
    <row r="1081" spans="1:100" x14ac:dyDescent="0.25">
      <c r="A1081" s="1">
        <v>1073</v>
      </c>
      <c r="B1081" t="s">
        <v>105</v>
      </c>
      <c r="C1081" t="s">
        <v>114</v>
      </c>
      <c r="D1081">
        <v>1</v>
      </c>
      <c r="E1081">
        <v>0</v>
      </c>
      <c r="F1081">
        <v>1</v>
      </c>
      <c r="G1081">
        <v>28.009699999999999</v>
      </c>
      <c r="H1081">
        <v>2</v>
      </c>
      <c r="I1081" t="s">
        <v>119</v>
      </c>
      <c r="J1081">
        <v>1.333</v>
      </c>
      <c r="K1081">
        <v>500</v>
      </c>
      <c r="L1081">
        <v>50</v>
      </c>
      <c r="N1081" t="s">
        <v>121</v>
      </c>
      <c r="O1081">
        <v>50</v>
      </c>
      <c r="P1081">
        <v>0.25</v>
      </c>
      <c r="Q1081">
        <v>3.2500000000000001E-2</v>
      </c>
      <c r="R1081">
        <v>77.5</v>
      </c>
      <c r="S1081">
        <v>170</v>
      </c>
      <c r="T1081">
        <v>100</v>
      </c>
      <c r="U1081">
        <v>1812.1301775147931</v>
      </c>
      <c r="V1081">
        <v>20</v>
      </c>
      <c r="W1081">
        <v>0.95</v>
      </c>
      <c r="X1081">
        <v>1</v>
      </c>
      <c r="Y1081">
        <v>63724.126046071542</v>
      </c>
      <c r="Z1081">
        <v>318620630.23035771</v>
      </c>
      <c r="AA1081">
        <v>424721300.09706682</v>
      </c>
      <c r="AB1081">
        <v>424721.30009706679</v>
      </c>
      <c r="AC1081">
        <v>66773.504273504266</v>
      </c>
      <c r="AD1081">
        <v>3302.270103172933</v>
      </c>
      <c r="AE1081">
        <v>5944086.1857112786</v>
      </c>
      <c r="AF1081">
        <v>2972043.0928556388</v>
      </c>
      <c r="AG1081">
        <v>83.246035417958609</v>
      </c>
      <c r="AH1081">
        <v>130.79961651657669</v>
      </c>
      <c r="AI1081">
        <v>130.79961651657669</v>
      </c>
      <c r="AJ1081">
        <v>13803.44225315467</v>
      </c>
      <c r="AK1081">
        <v>2170.1388888888891</v>
      </c>
      <c r="AL1081" t="s">
        <v>125</v>
      </c>
      <c r="AM1081">
        <v>10136.970280034689</v>
      </c>
      <c r="AN1081">
        <v>711.14709288595714</v>
      </c>
      <c r="AO1081">
        <v>22235.934807818041</v>
      </c>
      <c r="AP1081">
        <v>26821.69851496421</v>
      </c>
      <c r="AQ1081">
        <v>4585.7637071461759</v>
      </c>
      <c r="AR1081">
        <v>4.644428705066944E-3</v>
      </c>
      <c r="AS1081">
        <v>154.6611756050491</v>
      </c>
      <c r="AT1081">
        <v>113.5800557448126</v>
      </c>
      <c r="AU1081">
        <v>7.9680737164469653</v>
      </c>
      <c r="AV1081">
        <v>249.14334808539539</v>
      </c>
      <c r="AW1081">
        <v>300.52470593706499</v>
      </c>
      <c r="AX1081">
        <v>51.38135785166952</v>
      </c>
      <c r="AY1081">
        <v>1.5712413913751311</v>
      </c>
      <c r="AZ1081" t="s">
        <v>170</v>
      </c>
      <c r="BA1081" t="str">
        <f>VLOOKUP($AZ1081,Sheet1!$A$2:$B$58,2,FALSE)</f>
        <v>Pentane</v>
      </c>
      <c r="BB1081" t="s">
        <v>217</v>
      </c>
      <c r="BC1081">
        <v>5</v>
      </c>
      <c r="BD1081">
        <v>17.47854648300871</v>
      </c>
      <c r="BE1081">
        <v>45.35</v>
      </c>
      <c r="BF1081">
        <v>72.147580000000005</v>
      </c>
      <c r="BG1081">
        <f>VLOOKUP($AZ1081,Sheet1!$A$2:$C$58,3,FALSE)</f>
        <v>6.4</v>
      </c>
      <c r="BH1081">
        <v>36.1</v>
      </c>
      <c r="BI1081" t="s">
        <v>248</v>
      </c>
      <c r="BJ1081">
        <v>1.829999010361816</v>
      </c>
      <c r="BK1081">
        <v>0.125</v>
      </c>
      <c r="BL1081">
        <v>0.30031460206460198</v>
      </c>
      <c r="BM1081">
        <v>100</v>
      </c>
      <c r="BN1081">
        <v>0</v>
      </c>
      <c r="BO1081">
        <v>1000.69961257634</v>
      </c>
      <c r="BP1081">
        <v>171.09177342171549</v>
      </c>
      <c r="BQ1081">
        <v>3.4019856503012509</v>
      </c>
      <c r="BR1081">
        <v>578.33756055121262</v>
      </c>
      <c r="BS1081">
        <v>422.3620520251277</v>
      </c>
      <c r="BT1081">
        <v>0.625</v>
      </c>
      <c r="BU1081">
        <v>0</v>
      </c>
      <c r="BV1081">
        <v>58.200787983159152</v>
      </c>
      <c r="BW1081">
        <v>0.77919907223803198</v>
      </c>
      <c r="BX1081">
        <v>45.749975259045407</v>
      </c>
      <c r="BY1081">
        <v>1.1023109950010199</v>
      </c>
      <c r="BZ1081">
        <v>117.8907581843777</v>
      </c>
      <c r="CA1081">
        <v>57.672742171255777</v>
      </c>
      <c r="CB1081">
        <v>0</v>
      </c>
      <c r="CC1081">
        <v>2.0172280299628151</v>
      </c>
      <c r="CD1081">
        <v>58.200787983159152</v>
      </c>
      <c r="CE1081">
        <v>80.403475773061487</v>
      </c>
      <c r="CF1081">
        <v>65.985290230247543</v>
      </c>
      <c r="CG1081">
        <v>5.7672742171255784</v>
      </c>
      <c r="CH1081">
        <v>0</v>
      </c>
      <c r="CI1081">
        <v>2.0172280299628151</v>
      </c>
      <c r="CJ1081">
        <v>58.200787983159152</v>
      </c>
      <c r="CK1081">
        <v>97.718477884749589</v>
      </c>
      <c r="CL1081">
        <v>37.500461871627628</v>
      </c>
      <c r="CM1081">
        <v>0</v>
      </c>
      <c r="CN1081">
        <v>2.0172280299628151</v>
      </c>
      <c r="CO1081">
        <v>58.200787983159152</v>
      </c>
      <c r="CP1081">
        <v>73.343177668191629</v>
      </c>
      <c r="CQ1081">
        <v>63.96806220028472</v>
      </c>
      <c r="CR1081">
        <v>3.7500461871627628</v>
      </c>
      <c r="CS1081">
        <v>0</v>
      </c>
      <c r="CT1081">
        <v>2.0172280299628151</v>
      </c>
      <c r="CU1081">
        <v>58.200787983159152</v>
      </c>
      <c r="CV1081">
        <f t="shared" si="16"/>
        <v>422.3620520251277</v>
      </c>
    </row>
    <row r="1082" spans="1:100" x14ac:dyDescent="0.25">
      <c r="A1082" s="1">
        <v>541</v>
      </c>
      <c r="B1082" t="s">
        <v>99</v>
      </c>
      <c r="C1082" t="s">
        <v>113</v>
      </c>
      <c r="D1082">
        <v>1</v>
      </c>
      <c r="E1082">
        <v>4</v>
      </c>
      <c r="F1082">
        <v>1</v>
      </c>
      <c r="G1082">
        <v>32.041060000000002</v>
      </c>
      <c r="H1082">
        <v>6</v>
      </c>
      <c r="I1082" t="s">
        <v>119</v>
      </c>
      <c r="J1082">
        <v>1.2130000000000001</v>
      </c>
      <c r="K1082">
        <v>500</v>
      </c>
      <c r="L1082">
        <v>100</v>
      </c>
      <c r="N1082" t="s">
        <v>120</v>
      </c>
      <c r="O1082">
        <v>0</v>
      </c>
      <c r="P1082">
        <v>0.125</v>
      </c>
      <c r="Q1082">
        <v>3.2500000000000001E-2</v>
      </c>
      <c r="R1082">
        <v>77.5</v>
      </c>
      <c r="S1082">
        <v>170</v>
      </c>
      <c r="T1082">
        <v>100</v>
      </c>
      <c r="U1082">
        <v>1812.1301775147931</v>
      </c>
      <c r="V1082">
        <v>20</v>
      </c>
      <c r="W1082">
        <v>0.95</v>
      </c>
      <c r="X1082">
        <v>1</v>
      </c>
      <c r="Y1082">
        <v>73913.31860963424</v>
      </c>
      <c r="Z1082">
        <v>369566593.04817122</v>
      </c>
      <c r="AA1082">
        <v>448284277.3674317</v>
      </c>
      <c r="AB1082">
        <v>448284.27736743173</v>
      </c>
      <c r="AC1082">
        <v>0</v>
      </c>
      <c r="AD1082">
        <v>3830.2877954642081</v>
      </c>
      <c r="AE1082">
        <v>2298172.6772785252</v>
      </c>
      <c r="AF1082">
        <v>2298172.6772785252</v>
      </c>
      <c r="AG1082">
        <v>73.635888643041852</v>
      </c>
      <c r="AH1082">
        <v>75.856934645270911</v>
      </c>
      <c r="AI1082">
        <v>75.856934645270911</v>
      </c>
      <c r="AJ1082">
        <v>14569.239014441529</v>
      </c>
      <c r="AK1082">
        <v>854.70085470085473</v>
      </c>
      <c r="AL1082" t="s">
        <v>123</v>
      </c>
      <c r="AM1082">
        <v>5878.9124350084958</v>
      </c>
      <c r="AN1082">
        <v>824.85621877014842</v>
      </c>
      <c r="AO1082">
        <v>12895.678889696061</v>
      </c>
      <c r="AP1082">
        <v>22127.708522921032</v>
      </c>
      <c r="AQ1082">
        <v>9232.0296332249764</v>
      </c>
      <c r="AR1082">
        <v>6.3394883937504176E-3</v>
      </c>
      <c r="AS1082">
        <v>197.85513942892081</v>
      </c>
      <c r="AT1082">
        <v>79.837597445278021</v>
      </c>
      <c r="AU1082">
        <v>11.20182337676035</v>
      </c>
      <c r="AV1082">
        <v>175.1276331057712</v>
      </c>
      <c r="AW1082">
        <v>300.50168376710383</v>
      </c>
      <c r="AX1082">
        <v>125.3740506613326</v>
      </c>
      <c r="AY1082">
        <v>1.030162547681007</v>
      </c>
      <c r="AZ1082" t="s">
        <v>140</v>
      </c>
      <c r="BA1082" t="str">
        <f>VLOOKUP($AZ1082,Sheet1!$A$2:$B$58,2,FALSE)</f>
        <v>1-Propanol (PW2)</v>
      </c>
      <c r="BB1082" t="s">
        <v>193</v>
      </c>
      <c r="BC1082">
        <v>3</v>
      </c>
      <c r="BD1082">
        <v>19.93</v>
      </c>
      <c r="BE1082">
        <v>30.68</v>
      </c>
      <c r="BF1082">
        <v>60.093820000000001</v>
      </c>
      <c r="BG1082">
        <f>VLOOKUP($AZ1082,Sheet1!$A$2:$C$58,3,FALSE)</f>
        <v>6.01</v>
      </c>
      <c r="BH1082">
        <v>97</v>
      </c>
      <c r="BI1082" t="s">
        <v>238</v>
      </c>
      <c r="BJ1082">
        <v>1.848638657640949</v>
      </c>
      <c r="BK1082">
        <v>0.18102040816326601</v>
      </c>
      <c r="BL1082">
        <v>0.33950836284722902</v>
      </c>
      <c r="BM1082">
        <v>100</v>
      </c>
      <c r="BN1082">
        <v>-2.0162384814079801</v>
      </c>
      <c r="BO1082">
        <v>885.10834091684114</v>
      </c>
      <c r="BP1082">
        <v>369.28118532899902</v>
      </c>
      <c r="BQ1082">
        <v>1.185638728169887</v>
      </c>
      <c r="BR1082">
        <v>201.5585837888807</v>
      </c>
      <c r="BS1082">
        <v>683.54975712796045</v>
      </c>
      <c r="BT1082">
        <v>0.54306122448979799</v>
      </c>
      <c r="BU1082">
        <v>0</v>
      </c>
      <c r="BV1082">
        <v>58.702530426232947</v>
      </c>
      <c r="BW1082">
        <v>0.52263505128715437</v>
      </c>
      <c r="BX1082">
        <v>46.215966441023738</v>
      </c>
      <c r="BY1082">
        <v>3.8580884825035691</v>
      </c>
      <c r="BZ1082">
        <v>92.149703668855324</v>
      </c>
      <c r="CA1082">
        <v>33.447173242622362</v>
      </c>
      <c r="CB1082">
        <v>0</v>
      </c>
      <c r="CC1082">
        <v>0</v>
      </c>
      <c r="CD1082">
        <v>58.702530426232947</v>
      </c>
      <c r="CE1082">
        <v>70.409041061150774</v>
      </c>
      <c r="CF1082">
        <v>62.047247750495188</v>
      </c>
      <c r="CG1082">
        <v>3.3447173242622359</v>
      </c>
      <c r="CH1082">
        <v>0</v>
      </c>
      <c r="CI1082">
        <v>0</v>
      </c>
      <c r="CJ1082">
        <v>58.702530426232947</v>
      </c>
      <c r="CK1082">
        <v>78.904168001195274</v>
      </c>
      <c r="CL1082">
        <v>13.06942606160691</v>
      </c>
      <c r="CM1082">
        <v>0</v>
      </c>
      <c r="CN1082">
        <v>7.1322115133554052</v>
      </c>
      <c r="CO1082">
        <v>58.702530426232947</v>
      </c>
      <c r="CP1082">
        <v>70.409041061150788</v>
      </c>
      <c r="CQ1082">
        <v>67.141684545749058</v>
      </c>
      <c r="CR1082">
        <v>1.3069426061606919</v>
      </c>
      <c r="CS1082">
        <v>0</v>
      </c>
      <c r="CT1082">
        <v>7.1322115133554052</v>
      </c>
      <c r="CU1082">
        <v>58.702530426232947</v>
      </c>
      <c r="CV1082">
        <f t="shared" si="16"/>
        <v>683.54975712796045</v>
      </c>
    </row>
    <row r="1083" spans="1:100" x14ac:dyDescent="0.25">
      <c r="A1083" s="1">
        <v>1008</v>
      </c>
      <c r="B1083" t="s">
        <v>104</v>
      </c>
      <c r="C1083" t="s">
        <v>117</v>
      </c>
      <c r="D1083">
        <v>2</v>
      </c>
      <c r="E1083">
        <v>4</v>
      </c>
      <c r="F1083">
        <v>2</v>
      </c>
      <c r="G1083">
        <v>60.050759999999997</v>
      </c>
      <c r="H1083">
        <v>8</v>
      </c>
      <c r="I1083" t="s">
        <v>119</v>
      </c>
      <c r="J1083">
        <v>1.131</v>
      </c>
      <c r="K1083">
        <v>500</v>
      </c>
      <c r="L1083">
        <v>100</v>
      </c>
      <c r="N1083" t="s">
        <v>120</v>
      </c>
      <c r="O1083">
        <v>0</v>
      </c>
      <c r="P1083">
        <v>0.25</v>
      </c>
      <c r="Q1083">
        <v>3.2500000000000001E-2</v>
      </c>
      <c r="R1083">
        <v>77.5</v>
      </c>
      <c r="S1083">
        <v>170</v>
      </c>
      <c r="T1083">
        <v>100</v>
      </c>
      <c r="U1083">
        <v>1812.1301775147931</v>
      </c>
      <c r="V1083">
        <v>20</v>
      </c>
      <c r="W1083">
        <v>0.95</v>
      </c>
      <c r="X1083">
        <v>1</v>
      </c>
      <c r="Y1083">
        <v>44745.344496636928</v>
      </c>
      <c r="Z1083">
        <v>223726722.48318461</v>
      </c>
      <c r="AA1083">
        <v>253034923.12848181</v>
      </c>
      <c r="AB1083">
        <v>253034.92312848181</v>
      </c>
      <c r="AC1083">
        <v>0</v>
      </c>
      <c r="AD1083">
        <v>2318.7640624618148</v>
      </c>
      <c r="AE1083">
        <v>1043443.828107817</v>
      </c>
      <c r="AF1083">
        <v>1043443.828107817</v>
      </c>
      <c r="AG1083">
        <v>62.659594895183773</v>
      </c>
      <c r="AH1083">
        <v>91.843925750050047</v>
      </c>
      <c r="AI1083">
        <v>91.843925750050047</v>
      </c>
      <c r="AJ1083">
        <v>8223.6350016756605</v>
      </c>
      <c r="AK1083">
        <v>854.70085470085473</v>
      </c>
      <c r="AL1083" t="s">
        <v>123</v>
      </c>
      <c r="AM1083">
        <v>7117.9042456288789</v>
      </c>
      <c r="AN1083">
        <v>499.34810617815731</v>
      </c>
      <c r="AO1083">
        <v>15613.46737750851</v>
      </c>
      <c r="AP1083">
        <v>16695.588208183552</v>
      </c>
      <c r="AQ1083">
        <v>1082.120830675043</v>
      </c>
      <c r="AR1083">
        <v>7.8812436090483339E-3</v>
      </c>
      <c r="AS1083">
        <v>131.2430285486534</v>
      </c>
      <c r="AT1083">
        <v>113.5963974477592</v>
      </c>
      <c r="AU1083">
        <v>7.9692201491800398</v>
      </c>
      <c r="AV1083">
        <v>249.17919440153639</v>
      </c>
      <c r="AW1083">
        <v>266.4490288536295</v>
      </c>
      <c r="AX1083">
        <v>17.269834452093139</v>
      </c>
      <c r="AY1083">
        <v>1.4657599670678609</v>
      </c>
      <c r="AZ1083" t="s">
        <v>162</v>
      </c>
      <c r="BA1083" t="str">
        <f>VLOOKUP($AZ1083,Sheet1!$A$2:$B$58,2,FALSE)</f>
        <v>5-Aminopentanoate</v>
      </c>
      <c r="BB1083" t="s">
        <v>210</v>
      </c>
      <c r="BC1083">
        <v>5</v>
      </c>
      <c r="BD1083">
        <v>14.6</v>
      </c>
      <c r="BE1083">
        <v>0</v>
      </c>
      <c r="BF1083">
        <v>117.14444</v>
      </c>
      <c r="BG1083">
        <f>VLOOKUP($AZ1083,Sheet1!$A$2:$C$58,3,FALSE)</f>
        <v>4.8</v>
      </c>
      <c r="BH1083">
        <v>247.5</v>
      </c>
      <c r="BI1083" t="s">
        <v>247</v>
      </c>
      <c r="BJ1083">
        <v>1.858016425758606</v>
      </c>
      <c r="BK1083">
        <v>0.20109374999999999</v>
      </c>
      <c r="BL1083">
        <v>0.398981194210076</v>
      </c>
      <c r="BM1083">
        <v>100</v>
      </c>
      <c r="BN1083">
        <v>-1.077810592286909</v>
      </c>
      <c r="BO1083">
        <v>667.82352832734216</v>
      </c>
      <c r="BP1083">
        <v>43.284833227001748</v>
      </c>
      <c r="BQ1083">
        <v>1.8157406042433959</v>
      </c>
      <c r="BR1083">
        <v>308.67590272137733</v>
      </c>
      <c r="BS1083">
        <v>359.14762560596478</v>
      </c>
      <c r="BT1083">
        <v>0.50273437499999996</v>
      </c>
      <c r="BU1083">
        <v>0</v>
      </c>
      <c r="BV1083">
        <v>36.593203418787319</v>
      </c>
      <c r="BW1083">
        <v>0</v>
      </c>
      <c r="BX1083">
        <v>46.450410643965149</v>
      </c>
      <c r="BY1083">
        <v>3.8580884825035691</v>
      </c>
      <c r="BZ1083">
        <v>77.089431090122289</v>
      </c>
      <c r="CA1083">
        <v>40.496227671334971</v>
      </c>
      <c r="CB1083">
        <v>0</v>
      </c>
      <c r="CC1083">
        <v>0</v>
      </c>
      <c r="CD1083">
        <v>36.593203418787319</v>
      </c>
      <c r="CE1083">
        <v>50.766883103754559</v>
      </c>
      <c r="CF1083">
        <v>40.642826185920818</v>
      </c>
      <c r="CG1083">
        <v>4.0496227671334966</v>
      </c>
      <c r="CH1083">
        <v>0</v>
      </c>
      <c r="CI1083">
        <v>0</v>
      </c>
      <c r="CJ1083">
        <v>36.593203418787319</v>
      </c>
      <c r="CK1083">
        <v>63.776703512581953</v>
      </c>
      <c r="CL1083">
        <v>20.015108321272901</v>
      </c>
      <c r="CM1083">
        <v>0</v>
      </c>
      <c r="CN1083">
        <v>7.1683917725217254</v>
      </c>
      <c r="CO1083">
        <v>36.593203418787319</v>
      </c>
      <c r="CP1083">
        <v>50.766883103754559</v>
      </c>
      <c r="CQ1083">
        <v>45.763106023436343</v>
      </c>
      <c r="CR1083">
        <v>2.0015108321272899</v>
      </c>
      <c r="CS1083">
        <v>0</v>
      </c>
      <c r="CT1083">
        <v>7.1683917725217254</v>
      </c>
      <c r="CU1083">
        <v>36.593203418787319</v>
      </c>
      <c r="CV1083">
        <f t="shared" si="16"/>
        <v>359.14762560596478</v>
      </c>
    </row>
    <row r="1084" spans="1:100" x14ac:dyDescent="0.25">
      <c r="A1084" s="1">
        <v>906</v>
      </c>
      <c r="B1084" t="s">
        <v>103</v>
      </c>
      <c r="C1084" t="s">
        <v>116</v>
      </c>
      <c r="D1084">
        <v>2</v>
      </c>
      <c r="E1084">
        <v>4</v>
      </c>
      <c r="F1084">
        <v>2</v>
      </c>
      <c r="G1084">
        <v>60.050759999999997</v>
      </c>
      <c r="H1084">
        <v>8</v>
      </c>
      <c r="I1084" t="s">
        <v>119</v>
      </c>
      <c r="J1084">
        <v>1.3440000000000001</v>
      </c>
      <c r="K1084">
        <v>500</v>
      </c>
      <c r="L1084">
        <v>100</v>
      </c>
      <c r="N1084" t="s">
        <v>120</v>
      </c>
      <c r="O1084">
        <v>0</v>
      </c>
      <c r="P1084">
        <v>0.25</v>
      </c>
      <c r="Q1084">
        <v>3.2500000000000001E-2</v>
      </c>
      <c r="R1084">
        <v>77.5</v>
      </c>
      <c r="S1084">
        <v>170</v>
      </c>
      <c r="T1084">
        <v>100</v>
      </c>
      <c r="U1084">
        <v>1812.1301775147931</v>
      </c>
      <c r="V1084">
        <v>20</v>
      </c>
      <c r="W1084">
        <v>0.95</v>
      </c>
      <c r="X1084">
        <v>1</v>
      </c>
      <c r="Y1084">
        <v>56946.038417186814</v>
      </c>
      <c r="Z1084">
        <v>284730192.08593398</v>
      </c>
      <c r="AA1084">
        <v>382677378.16349542</v>
      </c>
      <c r="AB1084">
        <v>382677.37816349528</v>
      </c>
      <c r="AC1084">
        <v>0</v>
      </c>
      <c r="AD1084">
        <v>2951.0204663027498</v>
      </c>
      <c r="AE1084">
        <v>1327959.2098362369</v>
      </c>
      <c r="AF1084">
        <v>1327959.2098362369</v>
      </c>
      <c r="AG1084">
        <v>79.744959799665523</v>
      </c>
      <c r="AH1084">
        <v>116.8869696497856</v>
      </c>
      <c r="AI1084">
        <v>116.8869696497856</v>
      </c>
      <c r="AJ1084">
        <v>12437.0147903136</v>
      </c>
      <c r="AK1084">
        <v>854.70085470085473</v>
      </c>
      <c r="AL1084" t="s">
        <v>123</v>
      </c>
      <c r="AM1084">
        <v>9058.7401478583852</v>
      </c>
      <c r="AN1084">
        <v>635.50514043104693</v>
      </c>
      <c r="AO1084">
        <v>19870.784840463559</v>
      </c>
      <c r="AP1084">
        <v>22985.96093330389</v>
      </c>
      <c r="AQ1084">
        <v>3115.176092840331</v>
      </c>
      <c r="AR1084">
        <v>9.3655096468266662E-3</v>
      </c>
      <c r="AS1084">
        <v>155.95988538407619</v>
      </c>
      <c r="AT1084">
        <v>113.5963974477592</v>
      </c>
      <c r="AU1084">
        <v>7.9692201491800416</v>
      </c>
      <c r="AV1084">
        <v>249.17919440153631</v>
      </c>
      <c r="AW1084">
        <v>288.24343245076528</v>
      </c>
      <c r="AX1084">
        <v>39.064238049229033</v>
      </c>
      <c r="AY1084">
        <v>1.4657599670678609</v>
      </c>
      <c r="AZ1084" t="s">
        <v>177</v>
      </c>
      <c r="BA1084" t="str">
        <f>VLOOKUP($AZ1084,Sheet1!$A$2:$B$58,2,FALSE)</f>
        <v>Phenol</v>
      </c>
      <c r="BB1084" t="s">
        <v>224</v>
      </c>
      <c r="BC1084">
        <v>6</v>
      </c>
      <c r="BD1084">
        <v>17</v>
      </c>
      <c r="BE1084">
        <v>0</v>
      </c>
      <c r="BF1084">
        <v>94.11023999999999</v>
      </c>
      <c r="BG1084">
        <f>VLOOKUP($AZ1084,Sheet1!$A$2:$C$58,3,FALSE)</f>
        <v>4.666666666666667</v>
      </c>
      <c r="BH1084">
        <v>181.7</v>
      </c>
      <c r="BI1084" t="s">
        <v>245</v>
      </c>
      <c r="BJ1084">
        <v>1.86952392205049</v>
      </c>
      <c r="BK1084">
        <v>0.20004484304932699</v>
      </c>
      <c r="BL1084">
        <v>0.31349943699018401</v>
      </c>
      <c r="BM1084">
        <v>100</v>
      </c>
      <c r="BN1084">
        <v>-1.0193180593808171</v>
      </c>
      <c r="BO1084">
        <v>919.43843733215556</v>
      </c>
      <c r="BP1084">
        <v>124.60704371361339</v>
      </c>
      <c r="BQ1084">
        <v>2.8059548639409351</v>
      </c>
      <c r="BR1084">
        <v>477.01232686995888</v>
      </c>
      <c r="BS1084">
        <v>442.42611046219668</v>
      </c>
      <c r="BT1084">
        <v>0.60013452914798093</v>
      </c>
      <c r="BU1084">
        <v>0</v>
      </c>
      <c r="BV1084">
        <v>54.226572663772558</v>
      </c>
      <c r="BW1084">
        <v>0</v>
      </c>
      <c r="BX1084">
        <v>46.738098051262263</v>
      </c>
      <c r="BY1084">
        <v>3.8580884825035691</v>
      </c>
      <c r="BZ1084">
        <v>105.7648893906962</v>
      </c>
      <c r="CA1084">
        <v>51.538316726923668</v>
      </c>
      <c r="CB1084">
        <v>0</v>
      </c>
      <c r="CC1084">
        <v>0</v>
      </c>
      <c r="CD1084">
        <v>54.226572663772558</v>
      </c>
      <c r="CE1084">
        <v>72.264983518195834</v>
      </c>
      <c r="CF1084">
        <v>59.38040433646492</v>
      </c>
      <c r="CG1084">
        <v>5.1538316726923661</v>
      </c>
      <c r="CH1084">
        <v>0</v>
      </c>
      <c r="CI1084">
        <v>0</v>
      </c>
      <c r="CJ1084">
        <v>54.226572663772558</v>
      </c>
      <c r="CK1084">
        <v>92.369710355187266</v>
      </c>
      <c r="CL1084">
        <v>30.930348979986821</v>
      </c>
      <c r="CM1084">
        <v>0</v>
      </c>
      <c r="CN1084">
        <v>7.2127887114278977</v>
      </c>
      <c r="CO1084">
        <v>54.226572663772558</v>
      </c>
      <c r="CP1084">
        <v>72.264983518195834</v>
      </c>
      <c r="CQ1084">
        <v>64.53239627319914</v>
      </c>
      <c r="CR1084">
        <v>3.0930348979986819</v>
      </c>
      <c r="CS1084">
        <v>0</v>
      </c>
      <c r="CT1084">
        <v>7.2127887114278977</v>
      </c>
      <c r="CU1084">
        <v>54.226572663772558</v>
      </c>
      <c r="CV1084">
        <f t="shared" si="16"/>
        <v>442.42611046219668</v>
      </c>
    </row>
    <row r="1085" spans="1:100" x14ac:dyDescent="0.25">
      <c r="A1085" s="1">
        <v>1015</v>
      </c>
      <c r="B1085" t="s">
        <v>104</v>
      </c>
      <c r="C1085" t="s">
        <v>117</v>
      </c>
      <c r="D1085">
        <v>2</v>
      </c>
      <c r="E1085">
        <v>4</v>
      </c>
      <c r="F1085">
        <v>2</v>
      </c>
      <c r="G1085">
        <v>60.050759999999997</v>
      </c>
      <c r="H1085">
        <v>8</v>
      </c>
      <c r="I1085" t="s">
        <v>119</v>
      </c>
      <c r="J1085">
        <v>1.131</v>
      </c>
      <c r="K1085">
        <v>500</v>
      </c>
      <c r="L1085">
        <v>100</v>
      </c>
      <c r="N1085" t="s">
        <v>120</v>
      </c>
      <c r="O1085">
        <v>0</v>
      </c>
      <c r="P1085">
        <v>0.25</v>
      </c>
      <c r="Q1085">
        <v>3.2500000000000001E-2</v>
      </c>
      <c r="R1085">
        <v>77.5</v>
      </c>
      <c r="S1085">
        <v>170</v>
      </c>
      <c r="T1085">
        <v>100</v>
      </c>
      <c r="U1085">
        <v>1812.1301775147931</v>
      </c>
      <c r="V1085">
        <v>20</v>
      </c>
      <c r="W1085">
        <v>0.95</v>
      </c>
      <c r="X1085">
        <v>1</v>
      </c>
      <c r="Y1085">
        <v>50917.812582266597</v>
      </c>
      <c r="Z1085">
        <v>254589062.91133299</v>
      </c>
      <c r="AA1085">
        <v>287940230.15271759</v>
      </c>
      <c r="AB1085">
        <v>287940.23015271768</v>
      </c>
      <c r="AC1085">
        <v>0</v>
      </c>
      <c r="AD1085">
        <v>2638.629678307645</v>
      </c>
      <c r="AE1085">
        <v>1187383.35523844</v>
      </c>
      <c r="AF1085">
        <v>1187383.35523844</v>
      </c>
      <c r="AG1085">
        <v>71.30327289341831</v>
      </c>
      <c r="AH1085">
        <v>104.5134829280875</v>
      </c>
      <c r="AI1085">
        <v>104.5134829280875</v>
      </c>
      <c r="AJ1085">
        <v>9358.057479963325</v>
      </c>
      <c r="AK1085">
        <v>854.70085470085473</v>
      </c>
      <c r="AL1085" t="s">
        <v>123</v>
      </c>
      <c r="AM1085">
        <v>8099.794926926781</v>
      </c>
      <c r="AN1085">
        <v>568.23147904471216</v>
      </c>
      <c r="AO1085">
        <v>17767.29209777488</v>
      </c>
      <c r="AP1085">
        <v>18880.78474063567</v>
      </c>
      <c r="AQ1085">
        <v>1113.492642860798</v>
      </c>
      <c r="AR1085">
        <v>7.8812436090483339E-3</v>
      </c>
      <c r="AS1085">
        <v>131.2430285486534</v>
      </c>
      <c r="AT1085">
        <v>113.5963974477592</v>
      </c>
      <c r="AU1085">
        <v>7.9692201491800398</v>
      </c>
      <c r="AV1085">
        <v>249.17919440153631</v>
      </c>
      <c r="AW1085">
        <v>264.79548517861201</v>
      </c>
      <c r="AX1085">
        <v>15.616290777075649</v>
      </c>
      <c r="AY1085">
        <v>1.46575996706786</v>
      </c>
      <c r="AZ1085" t="s">
        <v>134</v>
      </c>
      <c r="BA1085" t="str">
        <f>VLOOKUP($AZ1085,Sheet1!$A$2:$B$58,2,FALSE)</f>
        <v>Butanol (PW1)</v>
      </c>
      <c r="BB1085" t="s">
        <v>192</v>
      </c>
      <c r="BC1085">
        <v>4</v>
      </c>
      <c r="BD1085">
        <v>14.6</v>
      </c>
      <c r="BE1085">
        <v>33.075000000000003</v>
      </c>
      <c r="BF1085">
        <v>74.120199999999997</v>
      </c>
      <c r="BG1085">
        <f>VLOOKUP($AZ1085,Sheet1!$A$2:$C$58,3,FALSE)</f>
        <v>6.03</v>
      </c>
      <c r="BH1085">
        <v>117.7</v>
      </c>
      <c r="BI1085" t="s">
        <v>247</v>
      </c>
      <c r="BJ1085">
        <v>1.876838470443511</v>
      </c>
      <c r="BK1085">
        <v>0.27929411764705903</v>
      </c>
      <c r="BL1085">
        <v>0.35061504171581498</v>
      </c>
      <c r="BM1085">
        <v>100</v>
      </c>
      <c r="BN1085">
        <v>-0.50120096029176475</v>
      </c>
      <c r="BO1085">
        <v>755.23138962542691</v>
      </c>
      <c r="BP1085">
        <v>44.539705714431847</v>
      </c>
      <c r="BQ1085">
        <v>2.303700846679988</v>
      </c>
      <c r="BR1085">
        <v>391.62914393559811</v>
      </c>
      <c r="BS1085">
        <v>363.60224568982892</v>
      </c>
      <c r="BT1085">
        <v>0.55858823529411805</v>
      </c>
      <c r="BU1085">
        <v>0</v>
      </c>
      <c r="BV1085">
        <v>41.641111369756288</v>
      </c>
      <c r="BW1085">
        <v>0.79428715785962889</v>
      </c>
      <c r="BX1085">
        <v>46.920961761087767</v>
      </c>
      <c r="BY1085">
        <v>3.8580884825035691</v>
      </c>
      <c r="BZ1085">
        <v>87.723655912749166</v>
      </c>
      <c r="CA1085">
        <v>46.082544542992878</v>
      </c>
      <c r="CB1085">
        <v>0</v>
      </c>
      <c r="CC1085">
        <v>0</v>
      </c>
      <c r="CD1085">
        <v>41.641111369756288</v>
      </c>
      <c r="CE1085">
        <v>57.7700019598038</v>
      </c>
      <c r="CF1085">
        <v>46.249365824055573</v>
      </c>
      <c r="CG1085">
        <v>4.6082544542992876</v>
      </c>
      <c r="CH1085">
        <v>0</v>
      </c>
      <c r="CI1085">
        <v>0</v>
      </c>
      <c r="CJ1085">
        <v>41.641111369756288</v>
      </c>
      <c r="CK1085">
        <v>74.276067980979121</v>
      </c>
      <c r="CL1085">
        <v>25.393947724885098</v>
      </c>
      <c r="CM1085">
        <v>0</v>
      </c>
      <c r="CN1085">
        <v>7.2410088863377231</v>
      </c>
      <c r="CO1085">
        <v>41.641111369756288</v>
      </c>
      <c r="CP1085">
        <v>57.770001959803793</v>
      </c>
      <c r="CQ1085">
        <v>51.421515028582519</v>
      </c>
      <c r="CR1085">
        <v>2.5393947724885102</v>
      </c>
      <c r="CS1085">
        <v>0</v>
      </c>
      <c r="CT1085">
        <v>7.2410088863377231</v>
      </c>
      <c r="CU1085">
        <v>41.641111369756288</v>
      </c>
      <c r="CV1085">
        <f t="shared" si="16"/>
        <v>363.60224568982892</v>
      </c>
    </row>
    <row r="1086" spans="1:100" x14ac:dyDescent="0.25">
      <c r="A1086" s="1">
        <v>1262</v>
      </c>
      <c r="B1086" t="s">
        <v>109</v>
      </c>
      <c r="C1086" t="s">
        <v>118</v>
      </c>
      <c r="D1086">
        <v>1</v>
      </c>
      <c r="E1086">
        <v>1</v>
      </c>
      <c r="F1086">
        <v>2</v>
      </c>
      <c r="G1086">
        <v>45.016539999999999</v>
      </c>
      <c r="H1086">
        <v>2</v>
      </c>
      <c r="I1086" t="s">
        <v>119</v>
      </c>
      <c r="J1086">
        <v>1.4</v>
      </c>
      <c r="K1086">
        <v>500</v>
      </c>
      <c r="L1086">
        <v>66.666666666666657</v>
      </c>
      <c r="N1086" t="s">
        <v>121</v>
      </c>
      <c r="O1086">
        <v>33.333333333333343</v>
      </c>
      <c r="P1086">
        <v>0.33333333333333331</v>
      </c>
      <c r="Q1086">
        <v>3.2500000000000001E-2</v>
      </c>
      <c r="R1086">
        <v>77.5</v>
      </c>
      <c r="S1086">
        <v>170</v>
      </c>
      <c r="T1086">
        <v>100</v>
      </c>
      <c r="U1086">
        <v>1812.1301775147931</v>
      </c>
      <c r="V1086">
        <v>20</v>
      </c>
      <c r="W1086">
        <v>0.95</v>
      </c>
      <c r="X1086">
        <v>1</v>
      </c>
      <c r="Y1086">
        <v>49637.122199198297</v>
      </c>
      <c r="Z1086">
        <v>248185610.9959915</v>
      </c>
      <c r="AA1086">
        <v>347459855.39438808</v>
      </c>
      <c r="AB1086">
        <v>347459.85539438808</v>
      </c>
      <c r="AC1086">
        <v>0</v>
      </c>
      <c r="AD1086">
        <v>2572.2625764603799</v>
      </c>
      <c r="AE1086">
        <v>4630072.6376286848</v>
      </c>
      <c r="AF1086">
        <v>3086715.091752456</v>
      </c>
      <c r="AG1086">
        <v>138.95323339647811</v>
      </c>
      <c r="AH1086">
        <v>135.8463311880256</v>
      </c>
      <c r="AI1086">
        <v>135.8463311880256</v>
      </c>
      <c r="AJ1086">
        <v>11292.44530031761</v>
      </c>
      <c r="AK1086">
        <v>854.70085470085473</v>
      </c>
      <c r="AL1086" t="s">
        <v>123</v>
      </c>
      <c r="AM1086">
        <v>10528.09066707198</v>
      </c>
      <c r="AN1086">
        <v>553.93925882426436</v>
      </c>
      <c r="AO1086">
        <v>23093.876301964348</v>
      </c>
      <c r="AP1086">
        <v>23229.176080914709</v>
      </c>
      <c r="AQ1086">
        <v>135.2997789503606</v>
      </c>
      <c r="AR1086">
        <v>3.6584022057916678E-3</v>
      </c>
      <c r="AS1086">
        <v>79.48462356265901</v>
      </c>
      <c r="AT1086">
        <v>74.104527518253605</v>
      </c>
      <c r="AU1086">
        <v>3.8990362400061049</v>
      </c>
      <c r="AV1086">
        <v>162.55186681423379</v>
      </c>
      <c r="AW1086">
        <v>163.50420722518771</v>
      </c>
      <c r="AX1086">
        <v>0.95234041095401467</v>
      </c>
      <c r="AY1086">
        <v>0.97764066274307204</v>
      </c>
      <c r="AZ1086" t="s">
        <v>132</v>
      </c>
      <c r="BA1086" t="str">
        <f>VLOOKUP($AZ1086,Sheet1!$A$2:$B$58,2,FALSE)</f>
        <v>1,3-Diaminopropane</v>
      </c>
      <c r="BB1086" t="s">
        <v>191</v>
      </c>
      <c r="BC1086">
        <v>3</v>
      </c>
      <c r="BD1086">
        <v>8.1456827881222953</v>
      </c>
      <c r="BE1086">
        <v>35.1</v>
      </c>
      <c r="BF1086">
        <v>76.139580000000009</v>
      </c>
      <c r="BG1086">
        <f>VLOOKUP($AZ1086,Sheet1!$A$2:$C$58,3,FALSE)</f>
        <v>6.05</v>
      </c>
      <c r="BH1086">
        <v>139.30000000000001</v>
      </c>
      <c r="BI1086" t="s">
        <v>252</v>
      </c>
      <c r="BJ1086">
        <v>1.8780564466699721</v>
      </c>
      <c r="BK1086">
        <v>0.11115384615384601</v>
      </c>
      <c r="BL1086">
        <v>0.17991664813345501</v>
      </c>
      <c r="BM1086">
        <v>100</v>
      </c>
      <c r="BN1086">
        <v>0</v>
      </c>
      <c r="BO1086">
        <v>908.77753071470534</v>
      </c>
      <c r="BP1086">
        <v>5.2932311758476427</v>
      </c>
      <c r="BQ1086">
        <v>3.555796800851053</v>
      </c>
      <c r="BR1086">
        <v>604.48545614467901</v>
      </c>
      <c r="BS1086">
        <v>304.29207457002627</v>
      </c>
      <c r="BT1086">
        <v>0.33346153846153798</v>
      </c>
      <c r="BU1086">
        <v>0</v>
      </c>
      <c r="BV1086">
        <v>45.274758465265272</v>
      </c>
      <c r="BW1086">
        <v>0.77526642194963158</v>
      </c>
      <c r="BX1086">
        <v>46.951411166749303</v>
      </c>
      <c r="BY1086">
        <v>1.1023109950010199</v>
      </c>
      <c r="BZ1086">
        <v>105.1727202649095</v>
      </c>
      <c r="CA1086">
        <v>59.897961799644207</v>
      </c>
      <c r="CB1086">
        <v>0</v>
      </c>
      <c r="CC1086">
        <v>0</v>
      </c>
      <c r="CD1086">
        <v>45.274758465265272</v>
      </c>
      <c r="CE1086">
        <v>66.239045095140753</v>
      </c>
      <c r="CF1086">
        <v>51.264554645229687</v>
      </c>
      <c r="CG1086">
        <v>5.9897961799644213</v>
      </c>
      <c r="CH1086">
        <v>0</v>
      </c>
      <c r="CI1086">
        <v>0</v>
      </c>
      <c r="CJ1086">
        <v>45.274758465265272</v>
      </c>
      <c r="CK1086">
        <v>86.540899831337782</v>
      </c>
      <c r="CL1086">
        <v>39.195939095675662</v>
      </c>
      <c r="CM1086">
        <v>0</v>
      </c>
      <c r="CN1086">
        <v>2.0702022703968561</v>
      </c>
      <c r="CO1086">
        <v>45.274758465265272</v>
      </c>
      <c r="CP1086">
        <v>61.063539419148611</v>
      </c>
      <c r="CQ1086">
        <v>51.264554645229687</v>
      </c>
      <c r="CR1086">
        <v>3.919593909567566</v>
      </c>
      <c r="CS1086">
        <v>0</v>
      </c>
      <c r="CT1086">
        <v>2.0702022703968561</v>
      </c>
      <c r="CU1086">
        <v>45.274758465265272</v>
      </c>
      <c r="CV1086">
        <f t="shared" si="16"/>
        <v>304.29207457002627</v>
      </c>
    </row>
    <row r="1087" spans="1:100" x14ac:dyDescent="0.25">
      <c r="A1087" s="1">
        <v>1112</v>
      </c>
      <c r="B1087" t="s">
        <v>106</v>
      </c>
      <c r="C1087" t="s">
        <v>114</v>
      </c>
      <c r="D1087">
        <v>1</v>
      </c>
      <c r="E1087">
        <v>0</v>
      </c>
      <c r="F1087">
        <v>1</v>
      </c>
      <c r="G1087">
        <v>28.009699999999999</v>
      </c>
      <c r="H1087">
        <v>2</v>
      </c>
      <c r="I1087" t="s">
        <v>119</v>
      </c>
      <c r="J1087">
        <v>1.333</v>
      </c>
      <c r="K1087">
        <v>500</v>
      </c>
      <c r="L1087">
        <v>66.666666666666657</v>
      </c>
      <c r="N1087" t="s">
        <v>121</v>
      </c>
      <c r="O1087">
        <v>33.333333333333343</v>
      </c>
      <c r="P1087">
        <v>0.33333333333333331</v>
      </c>
      <c r="Q1087">
        <v>3.2500000000000001E-2</v>
      </c>
      <c r="R1087">
        <v>77.5</v>
      </c>
      <c r="S1087">
        <v>170</v>
      </c>
      <c r="T1087">
        <v>100</v>
      </c>
      <c r="U1087">
        <v>1812.1301775147931</v>
      </c>
      <c r="V1087">
        <v>20</v>
      </c>
      <c r="W1087">
        <v>0.95</v>
      </c>
      <c r="X1087">
        <v>1</v>
      </c>
      <c r="Y1087">
        <v>49215.741995194971</v>
      </c>
      <c r="Z1087">
        <v>246078709.97597489</v>
      </c>
      <c r="AA1087">
        <v>328022920.39797449</v>
      </c>
      <c r="AB1087">
        <v>328022.92039797449</v>
      </c>
      <c r="AC1087">
        <v>0</v>
      </c>
      <c r="AD1087">
        <v>2550.4260863256541</v>
      </c>
      <c r="AE1087">
        <v>4590766.9553861776</v>
      </c>
      <c r="AF1087">
        <v>3060511.3035907838</v>
      </c>
      <c r="AG1087">
        <v>85.724003460186793</v>
      </c>
      <c r="AH1087">
        <v>134.69310247103039</v>
      </c>
      <c r="AI1087">
        <v>134.69310247103039</v>
      </c>
      <c r="AJ1087">
        <v>10660.744912934169</v>
      </c>
      <c r="AK1087">
        <v>854.70085470085473</v>
      </c>
      <c r="AL1087" t="s">
        <v>123</v>
      </c>
      <c r="AM1087">
        <v>10438.715441504861</v>
      </c>
      <c r="AN1087">
        <v>549.23674934049359</v>
      </c>
      <c r="AO1087">
        <v>22897.827420075169</v>
      </c>
      <c r="AP1087">
        <v>22503.397958480371</v>
      </c>
      <c r="AQ1087">
        <v>-394.4294615947947</v>
      </c>
      <c r="AR1087">
        <v>3.4833215288002091E-3</v>
      </c>
      <c r="AS1087">
        <v>120.032995820088</v>
      </c>
      <c r="AT1087">
        <v>117.53308959086419</v>
      </c>
      <c r="AU1087">
        <v>6.1840455780759473</v>
      </c>
      <c r="AV1087">
        <v>257.81451910254071</v>
      </c>
      <c r="AW1087">
        <v>253.3735020533955</v>
      </c>
      <c r="AX1087">
        <v>-4.4410170491451311</v>
      </c>
      <c r="AY1087">
        <v>1.5712413913751311</v>
      </c>
      <c r="AZ1087" t="s">
        <v>132</v>
      </c>
      <c r="BA1087" t="str">
        <f>VLOOKUP($AZ1087,Sheet1!$A$2:$B$58,2,FALSE)</f>
        <v>1,3-Diaminopropane</v>
      </c>
      <c r="BB1087" t="s">
        <v>191</v>
      </c>
      <c r="BC1087">
        <v>3</v>
      </c>
      <c r="BD1087">
        <v>13.919167510409221</v>
      </c>
      <c r="BE1087">
        <v>35.1</v>
      </c>
      <c r="BF1087">
        <v>76.139580000000009</v>
      </c>
      <c r="BG1087">
        <f>VLOOKUP($AZ1087,Sheet1!$A$2:$C$58,3,FALSE)</f>
        <v>6.05</v>
      </c>
      <c r="BH1087">
        <v>139.30000000000001</v>
      </c>
      <c r="BI1087" t="s">
        <v>249</v>
      </c>
      <c r="BJ1087">
        <v>1.8780564466699721</v>
      </c>
      <c r="BK1087">
        <v>0.11115384615384601</v>
      </c>
      <c r="BL1087">
        <v>0.29163360308540498</v>
      </c>
      <c r="BM1087">
        <v>100</v>
      </c>
      <c r="BN1087">
        <v>0</v>
      </c>
      <c r="BO1087">
        <v>868.80763866979692</v>
      </c>
      <c r="BP1087">
        <v>-15.228070435506631</v>
      </c>
      <c r="BQ1087">
        <v>3.509667652171244</v>
      </c>
      <c r="BR1087">
        <v>596.64350086911156</v>
      </c>
      <c r="BS1087">
        <v>272.16413780068541</v>
      </c>
      <c r="BT1087">
        <v>0.33346153846153798</v>
      </c>
      <c r="BU1087">
        <v>0</v>
      </c>
      <c r="BV1087">
        <v>47.72827055300958</v>
      </c>
      <c r="BW1087">
        <v>0.73541319627360169</v>
      </c>
      <c r="BX1087">
        <v>46.951411166749303</v>
      </c>
      <c r="BY1087">
        <v>1.1023109950010199</v>
      </c>
      <c r="BZ1087">
        <v>107.1177456748559</v>
      </c>
      <c r="CA1087">
        <v>59.389475121846338</v>
      </c>
      <c r="CB1087">
        <v>0</v>
      </c>
      <c r="CC1087">
        <v>0</v>
      </c>
      <c r="CD1087">
        <v>47.72827055300958</v>
      </c>
      <c r="CE1087">
        <v>68.514586845655799</v>
      </c>
      <c r="CF1087">
        <v>53.667218065194213</v>
      </c>
      <c r="CG1087">
        <v>5.9389475121846331</v>
      </c>
      <c r="CH1087">
        <v>0</v>
      </c>
      <c r="CI1087">
        <v>0</v>
      </c>
      <c r="CJ1087">
        <v>47.72827055300958</v>
      </c>
      <c r="CK1087">
        <v>88.485925241284207</v>
      </c>
      <c r="CL1087">
        <v>38.687452417877772</v>
      </c>
      <c r="CM1087">
        <v>0</v>
      </c>
      <c r="CN1087">
        <v>2.0702022703968561</v>
      </c>
      <c r="CO1087">
        <v>47.72827055300958</v>
      </c>
      <c r="CP1087">
        <v>63.339081169663658</v>
      </c>
      <c r="CQ1087">
        <v>53.667218065194213</v>
      </c>
      <c r="CR1087">
        <v>3.868745241787777</v>
      </c>
      <c r="CS1087">
        <v>0</v>
      </c>
      <c r="CT1087">
        <v>2.0702022703968561</v>
      </c>
      <c r="CU1087">
        <v>47.72827055300958</v>
      </c>
      <c r="CV1087">
        <f t="shared" si="16"/>
        <v>272.16413780068541</v>
      </c>
    </row>
    <row r="1088" spans="1:100" x14ac:dyDescent="0.25">
      <c r="A1088" s="1">
        <v>551</v>
      </c>
      <c r="B1088" t="s">
        <v>99</v>
      </c>
      <c r="C1088" t="s">
        <v>113</v>
      </c>
      <c r="D1088">
        <v>1</v>
      </c>
      <c r="E1088">
        <v>4</v>
      </c>
      <c r="F1088">
        <v>1</v>
      </c>
      <c r="G1088">
        <v>32.041060000000002</v>
      </c>
      <c r="H1088">
        <v>6</v>
      </c>
      <c r="I1088" t="s">
        <v>119</v>
      </c>
      <c r="J1088">
        <v>1.2130000000000001</v>
      </c>
      <c r="K1088">
        <v>500</v>
      </c>
      <c r="L1088">
        <v>100</v>
      </c>
      <c r="N1088" t="s">
        <v>120</v>
      </c>
      <c r="O1088">
        <v>0</v>
      </c>
      <c r="P1088">
        <v>0.125</v>
      </c>
      <c r="Q1088">
        <v>3.2500000000000001E-2</v>
      </c>
      <c r="R1088">
        <v>77.5</v>
      </c>
      <c r="S1088">
        <v>170</v>
      </c>
      <c r="T1088">
        <v>100</v>
      </c>
      <c r="U1088">
        <v>1812.1301775147931</v>
      </c>
      <c r="V1088">
        <v>20</v>
      </c>
      <c r="W1088">
        <v>0.95</v>
      </c>
      <c r="X1088">
        <v>1</v>
      </c>
      <c r="Y1088">
        <v>90822.13151273923</v>
      </c>
      <c r="Z1088">
        <v>454110657.56369609</v>
      </c>
      <c r="AA1088">
        <v>550836227.62476349</v>
      </c>
      <c r="AB1088">
        <v>550836.2276247635</v>
      </c>
      <c r="AC1088">
        <v>0</v>
      </c>
      <c r="AD1088">
        <v>4706.5252708859771</v>
      </c>
      <c r="AE1088">
        <v>2823915.1625315859</v>
      </c>
      <c r="AF1088">
        <v>2823915.1625315859</v>
      </c>
      <c r="AG1088">
        <v>90.481235157584308</v>
      </c>
      <c r="AH1088">
        <v>93.210379727261341</v>
      </c>
      <c r="AI1088">
        <v>93.210379727261341</v>
      </c>
      <c r="AJ1088">
        <v>17902.177397804811</v>
      </c>
      <c r="AK1088">
        <v>854.70085470085473</v>
      </c>
      <c r="AL1088" t="s">
        <v>123</v>
      </c>
      <c r="AM1088">
        <v>7223.8044288627543</v>
      </c>
      <c r="AN1088">
        <v>1013.554815146379</v>
      </c>
      <c r="AO1088">
        <v>15845.76455363443</v>
      </c>
      <c r="AP1088">
        <v>26994.237496514801</v>
      </c>
      <c r="AQ1088">
        <v>11148.472942880369</v>
      </c>
      <c r="AR1088">
        <v>6.3394883937504176E-3</v>
      </c>
      <c r="AS1088">
        <v>197.85513942892081</v>
      </c>
      <c r="AT1088">
        <v>79.837597445278021</v>
      </c>
      <c r="AU1088">
        <v>11.201823376760361</v>
      </c>
      <c r="AV1088">
        <v>175.1276331057712</v>
      </c>
      <c r="AW1088">
        <v>298.34072721820138</v>
      </c>
      <c r="AX1088">
        <v>123.2130941124303</v>
      </c>
      <c r="AY1088">
        <v>1.030162547681007</v>
      </c>
      <c r="AZ1088" t="s">
        <v>147</v>
      </c>
      <c r="BA1088" t="str">
        <f>VLOOKUP($AZ1088,Sheet1!$A$2:$B$58,2,FALSE)</f>
        <v>Nonane</v>
      </c>
      <c r="BB1088" t="s">
        <v>200</v>
      </c>
      <c r="BC1088">
        <v>9</v>
      </c>
      <c r="BD1088">
        <v>19.93</v>
      </c>
      <c r="BE1088">
        <v>44.311</v>
      </c>
      <c r="BF1088">
        <v>128.25309999999999</v>
      </c>
      <c r="BG1088">
        <f>VLOOKUP($AZ1088,Sheet1!$A$2:$C$58,3,FALSE)</f>
        <v>6.2222222222222223</v>
      </c>
      <c r="BH1088">
        <v>151</v>
      </c>
      <c r="BI1088" t="s">
        <v>238</v>
      </c>
      <c r="BJ1088">
        <v>1.8828738495775059</v>
      </c>
      <c r="BK1088">
        <v>6.9027237354085599E-2</v>
      </c>
      <c r="BL1088">
        <v>0.27630038379183702</v>
      </c>
      <c r="BM1088">
        <v>100</v>
      </c>
      <c r="BN1088">
        <v>-1.928824157582351</v>
      </c>
      <c r="BO1088">
        <v>1079.7694998605921</v>
      </c>
      <c r="BP1088">
        <v>445.93891771521481</v>
      </c>
      <c r="BQ1088">
        <v>1.845541339512947</v>
      </c>
      <c r="BR1088">
        <v>313.74202771720098</v>
      </c>
      <c r="BS1088">
        <v>766.02747214339081</v>
      </c>
      <c r="BT1088">
        <v>0.62124513618677035</v>
      </c>
      <c r="BU1088">
        <v>0</v>
      </c>
      <c r="BV1088">
        <v>72.131640667626201</v>
      </c>
      <c r="BW1088">
        <v>0.61430739117913147</v>
      </c>
      <c r="BX1088">
        <v>47.071846239437647</v>
      </c>
      <c r="BY1088">
        <v>3.8580884825035691</v>
      </c>
      <c r="BZ1088">
        <v>113.23037123625831</v>
      </c>
      <c r="CA1088">
        <v>41.098730568632128</v>
      </c>
      <c r="CB1088">
        <v>0</v>
      </c>
      <c r="CC1088">
        <v>0</v>
      </c>
      <c r="CD1088">
        <v>72.131640667626201</v>
      </c>
      <c r="CE1088">
        <v>86.516196366647449</v>
      </c>
      <c r="CF1088">
        <v>76.241513724489408</v>
      </c>
      <c r="CG1088">
        <v>4.1098730568632122</v>
      </c>
      <c r="CH1088">
        <v>0</v>
      </c>
      <c r="CI1088">
        <v>0</v>
      </c>
      <c r="CJ1088">
        <v>72.131640667626201</v>
      </c>
      <c r="CK1088">
        <v>99.739539683428646</v>
      </c>
      <c r="CL1088">
        <v>20.34360510274032</v>
      </c>
      <c r="CM1088">
        <v>0</v>
      </c>
      <c r="CN1088">
        <v>7.264293913062132</v>
      </c>
      <c r="CO1088">
        <v>72.131640667626201</v>
      </c>
      <c r="CP1088">
        <v>86.516196366647449</v>
      </c>
      <c r="CQ1088">
        <v>81.43029509096236</v>
      </c>
      <c r="CR1088">
        <v>2.0343605102740319</v>
      </c>
      <c r="CS1088">
        <v>0</v>
      </c>
      <c r="CT1088">
        <v>7.264293913062132</v>
      </c>
      <c r="CU1088">
        <v>72.131640667626201</v>
      </c>
      <c r="CV1088">
        <f t="shared" si="16"/>
        <v>766.02747214339081</v>
      </c>
    </row>
    <row r="1089" spans="1:100" x14ac:dyDescent="0.25">
      <c r="A1089" s="1">
        <v>809</v>
      </c>
      <c r="B1089" t="s">
        <v>101</v>
      </c>
      <c r="C1089" t="s">
        <v>115</v>
      </c>
      <c r="D1089">
        <v>2</v>
      </c>
      <c r="E1089">
        <v>6</v>
      </c>
      <c r="F1089">
        <v>2</v>
      </c>
      <c r="G1089">
        <v>62.06644</v>
      </c>
      <c r="H1089">
        <v>10</v>
      </c>
      <c r="I1089" t="s">
        <v>119</v>
      </c>
      <c r="J1089">
        <v>1.44</v>
      </c>
      <c r="K1089">
        <v>500</v>
      </c>
      <c r="L1089">
        <v>100</v>
      </c>
      <c r="N1089" t="s">
        <v>120</v>
      </c>
      <c r="O1089">
        <v>0</v>
      </c>
      <c r="P1089">
        <v>0.2</v>
      </c>
      <c r="Q1089">
        <v>3.2500000000000001E-2</v>
      </c>
      <c r="R1089">
        <v>77.5</v>
      </c>
      <c r="S1089">
        <v>170</v>
      </c>
      <c r="T1089">
        <v>100</v>
      </c>
      <c r="U1089">
        <v>1812.1301775147931</v>
      </c>
      <c r="V1089">
        <v>20</v>
      </c>
      <c r="W1089">
        <v>0.95</v>
      </c>
      <c r="X1089">
        <v>1</v>
      </c>
      <c r="Y1089">
        <v>75606.764313722539</v>
      </c>
      <c r="Z1089">
        <v>378033821.56861269</v>
      </c>
      <c r="AA1089">
        <v>544368703.05880225</v>
      </c>
      <c r="AB1089">
        <v>544368.70305880229</v>
      </c>
      <c r="AC1089">
        <v>0</v>
      </c>
      <c r="AD1089">
        <v>3918.0444343848321</v>
      </c>
      <c r="AE1089">
        <v>1410495.9963785401</v>
      </c>
      <c r="AF1089">
        <v>1410495.9963785401</v>
      </c>
      <c r="AG1089">
        <v>87.544465129468847</v>
      </c>
      <c r="AH1089">
        <v>124.1518576012391</v>
      </c>
      <c r="AI1089">
        <v>124.1518576012391</v>
      </c>
      <c r="AJ1089">
        <v>17691.98284941107</v>
      </c>
      <c r="AK1089">
        <v>854.70085470085473</v>
      </c>
      <c r="AL1089" t="s">
        <v>123</v>
      </c>
      <c r="AM1089">
        <v>9621.768964096027</v>
      </c>
      <c r="AN1089">
        <v>843.75469669594906</v>
      </c>
      <c r="AO1089">
        <v>21105.81579221064</v>
      </c>
      <c r="AP1089">
        <v>29012.207364903901</v>
      </c>
      <c r="AQ1089">
        <v>7906.3915726932646</v>
      </c>
      <c r="AR1089">
        <v>1.2543093276999999E-2</v>
      </c>
      <c r="AS1089">
        <v>202.09139233698599</v>
      </c>
      <c r="AT1089">
        <v>109.90722200274411</v>
      </c>
      <c r="AU1089">
        <v>9.63801304226517</v>
      </c>
      <c r="AV1089">
        <v>241.0868095544065</v>
      </c>
      <c r="AW1089">
        <v>331.39967583328053</v>
      </c>
      <c r="AX1089">
        <v>90.312866278873997</v>
      </c>
      <c r="AY1089">
        <v>1.4181577032612149</v>
      </c>
      <c r="AZ1089" t="s">
        <v>169</v>
      </c>
      <c r="BA1089" t="str">
        <f>VLOOKUP($AZ1089,Sheet1!$A$2:$B$58,2,FALSE)</f>
        <v>Octane</v>
      </c>
      <c r="BB1089" t="s">
        <v>216</v>
      </c>
      <c r="BC1089">
        <v>8</v>
      </c>
      <c r="BD1089">
        <v>17</v>
      </c>
      <c r="BE1089">
        <v>44.427</v>
      </c>
      <c r="BF1089">
        <v>114.22672</v>
      </c>
      <c r="BG1089">
        <f>VLOOKUP($AZ1089,Sheet1!$A$2:$C$58,3,FALSE)</f>
        <v>6.25</v>
      </c>
      <c r="BH1089">
        <v>126</v>
      </c>
      <c r="BI1089" t="s">
        <v>243</v>
      </c>
      <c r="BJ1089">
        <v>1.8837864258860491</v>
      </c>
      <c r="BK1089">
        <v>0.155167286245354</v>
      </c>
      <c r="BL1089">
        <v>0.28556916720009301</v>
      </c>
      <c r="BM1089">
        <v>100</v>
      </c>
      <c r="BN1089">
        <v>-1.011782464187551</v>
      </c>
      <c r="BO1089">
        <v>1160.488294596156</v>
      </c>
      <c r="BP1089">
        <v>316.25566290773071</v>
      </c>
      <c r="BQ1089">
        <v>3.082287878163513</v>
      </c>
      <c r="BR1089">
        <v>523.98893928779717</v>
      </c>
      <c r="BS1089">
        <v>636.4993553083591</v>
      </c>
      <c r="BT1089">
        <v>0.62066914498141601</v>
      </c>
      <c r="BU1089">
        <v>0</v>
      </c>
      <c r="BV1089">
        <v>59.530236288038807</v>
      </c>
      <c r="BW1089">
        <v>0.74629302301167844</v>
      </c>
      <c r="BX1089">
        <v>47.09466064715123</v>
      </c>
      <c r="BY1089">
        <v>3.8580884825035691</v>
      </c>
      <c r="BZ1089">
        <v>114.27181936149751</v>
      </c>
      <c r="CA1089">
        <v>54.741583073458699</v>
      </c>
      <c r="CB1089">
        <v>0</v>
      </c>
      <c r="CC1089">
        <v>0</v>
      </c>
      <c r="CD1089">
        <v>59.530236288038807</v>
      </c>
      <c r="CE1089">
        <v>78.689790363749353</v>
      </c>
      <c r="CF1089">
        <v>65.004394595384682</v>
      </c>
      <c r="CG1089">
        <v>5.4741583073458697</v>
      </c>
      <c r="CH1089">
        <v>0</v>
      </c>
      <c r="CI1089">
        <v>0</v>
      </c>
      <c r="CJ1089">
        <v>59.530236288038807</v>
      </c>
      <c r="CK1089">
        <v>100.77444917982641</v>
      </c>
      <c r="CL1089">
        <v>33.976398178580041</v>
      </c>
      <c r="CM1089">
        <v>0</v>
      </c>
      <c r="CN1089">
        <v>7.267814713207529</v>
      </c>
      <c r="CO1089">
        <v>59.530236288038807</v>
      </c>
      <c r="CP1089">
        <v>78.689790363749353</v>
      </c>
      <c r="CQ1089">
        <v>70.195690819104342</v>
      </c>
      <c r="CR1089">
        <v>3.397639817858003</v>
      </c>
      <c r="CS1089">
        <v>0</v>
      </c>
      <c r="CT1089">
        <v>7.267814713207529</v>
      </c>
      <c r="CU1089">
        <v>59.530236288038807</v>
      </c>
      <c r="CV1089">
        <f t="shared" si="16"/>
        <v>636.4993553083591</v>
      </c>
    </row>
    <row r="1090" spans="1:100" x14ac:dyDescent="0.25">
      <c r="A1090" s="1">
        <v>1081</v>
      </c>
      <c r="B1090" t="s">
        <v>105</v>
      </c>
      <c r="C1090" t="s">
        <v>114</v>
      </c>
      <c r="D1090">
        <v>1</v>
      </c>
      <c r="E1090">
        <v>0</v>
      </c>
      <c r="F1090">
        <v>1</v>
      </c>
      <c r="G1090">
        <v>28.009699999999999</v>
      </c>
      <c r="H1090">
        <v>2</v>
      </c>
      <c r="I1090" t="s">
        <v>119</v>
      </c>
      <c r="J1090">
        <v>1.333</v>
      </c>
      <c r="K1090">
        <v>500</v>
      </c>
      <c r="L1090">
        <v>50</v>
      </c>
      <c r="N1090" t="s">
        <v>121</v>
      </c>
      <c r="O1090">
        <v>50</v>
      </c>
      <c r="P1090">
        <v>0.25</v>
      </c>
      <c r="Q1090">
        <v>3.2500000000000001E-2</v>
      </c>
      <c r="R1090">
        <v>77.5</v>
      </c>
      <c r="S1090">
        <v>170</v>
      </c>
      <c r="T1090">
        <v>100</v>
      </c>
      <c r="U1090">
        <v>1812.1301775147931</v>
      </c>
      <c r="V1090">
        <v>20</v>
      </c>
      <c r="W1090">
        <v>0.95</v>
      </c>
      <c r="X1090">
        <v>1</v>
      </c>
      <c r="Y1090">
        <v>99149.967875440198</v>
      </c>
      <c r="Z1090">
        <v>495749839.37720102</v>
      </c>
      <c r="AA1090">
        <v>660834535.88980889</v>
      </c>
      <c r="AB1090">
        <v>660834.5358898089</v>
      </c>
      <c r="AC1090">
        <v>66773.504273504266</v>
      </c>
      <c r="AD1090">
        <v>5138.0849759932889</v>
      </c>
      <c r="AE1090">
        <v>9248552.9567879196</v>
      </c>
      <c r="AF1090">
        <v>4624276.4783939598</v>
      </c>
      <c r="AG1090">
        <v>129.5245968768713</v>
      </c>
      <c r="AH1090">
        <v>203.51440781411819</v>
      </c>
      <c r="AI1090">
        <v>203.51440781411819</v>
      </c>
      <c r="AJ1090">
        <v>21477.122416418792</v>
      </c>
      <c r="AK1090">
        <v>2170.1388888888891</v>
      </c>
      <c r="AL1090" t="s">
        <v>125</v>
      </c>
      <c r="AM1090">
        <v>15772.366605594159</v>
      </c>
      <c r="AN1090">
        <v>1106.4916192554381</v>
      </c>
      <c r="AO1090">
        <v>34597.449328400093</v>
      </c>
      <c r="AP1090">
        <v>40526.119530157281</v>
      </c>
      <c r="AQ1090">
        <v>5928.6702017571879</v>
      </c>
      <c r="AR1090">
        <v>4.6444287050669449E-3</v>
      </c>
      <c r="AS1090">
        <v>154.66117560504921</v>
      </c>
      <c r="AT1090">
        <v>113.5800557448126</v>
      </c>
      <c r="AU1090">
        <v>7.9680737164469662</v>
      </c>
      <c r="AV1090">
        <v>249.1433480853955</v>
      </c>
      <c r="AW1090">
        <v>291.83692152600747</v>
      </c>
      <c r="AX1090">
        <v>42.69357344061202</v>
      </c>
      <c r="AY1090">
        <v>1.5712413913751311</v>
      </c>
      <c r="AZ1090" t="s">
        <v>179</v>
      </c>
      <c r="BA1090" t="str">
        <f>VLOOKUP($AZ1090,Sheet1!$A$2:$B$58,2,FALSE)</f>
        <v>Butane</v>
      </c>
      <c r="BB1090" t="s">
        <v>226</v>
      </c>
      <c r="BC1090">
        <v>4</v>
      </c>
      <c r="BD1090">
        <v>17.47854648300871</v>
      </c>
      <c r="BE1090">
        <v>45.75</v>
      </c>
      <c r="BF1090">
        <v>58.121200000000002</v>
      </c>
      <c r="BG1090">
        <f>VLOOKUP($AZ1090,Sheet1!$A$2:$C$58,3,FALSE)</f>
        <v>6.5</v>
      </c>
      <c r="BH1090">
        <v>-1</v>
      </c>
      <c r="BI1090" t="s">
        <v>248</v>
      </c>
      <c r="BJ1090">
        <v>1.893026984989983</v>
      </c>
      <c r="BK1090">
        <v>9.9726027397259998E-2</v>
      </c>
      <c r="BL1090">
        <v>0.19301353258613499</v>
      </c>
      <c r="BM1090">
        <v>100</v>
      </c>
      <c r="BN1090">
        <v>0</v>
      </c>
      <c r="BO1090">
        <v>1512.00238457773</v>
      </c>
      <c r="BP1090">
        <v>221.19471556513491</v>
      </c>
      <c r="BQ1090">
        <v>6.2475493275747462</v>
      </c>
      <c r="BR1090">
        <v>1062.0833856877071</v>
      </c>
      <c r="BS1090">
        <v>449.91899889002337</v>
      </c>
      <c r="BT1090">
        <v>0.39890410958903999</v>
      </c>
      <c r="BU1090">
        <v>0</v>
      </c>
      <c r="BV1090">
        <v>90.556067488214381</v>
      </c>
      <c r="BW1090">
        <v>0.50521186784037675</v>
      </c>
      <c r="BX1090">
        <v>47.325674624749567</v>
      </c>
      <c r="BY1090">
        <v>1.1023109950010199</v>
      </c>
      <c r="BZ1090">
        <v>182.37723969745201</v>
      </c>
      <c r="CA1090">
        <v>89.734467749849557</v>
      </c>
      <c r="CB1090">
        <v>0</v>
      </c>
      <c r="CC1090">
        <v>2.0867044593880881</v>
      </c>
      <c r="CD1090">
        <v>90.556067488214381</v>
      </c>
      <c r="CE1090">
        <v>124.04983566004979</v>
      </c>
      <c r="CF1090">
        <v>101.6162187225874</v>
      </c>
      <c r="CG1090">
        <v>8.9734467749849554</v>
      </c>
      <c r="CH1090">
        <v>0</v>
      </c>
      <c r="CI1090">
        <v>2.0867044593880881</v>
      </c>
      <c r="CJ1090">
        <v>90.556067488214381</v>
      </c>
      <c r="CK1090">
        <v>161.51019510357119</v>
      </c>
      <c r="CL1090">
        <v>68.86742315596868</v>
      </c>
      <c r="CM1090">
        <v>0</v>
      </c>
      <c r="CN1090">
        <v>2.0867044593880881</v>
      </c>
      <c r="CO1090">
        <v>90.556067488214381</v>
      </c>
      <c r="CP1090">
        <v>116.74637005219149</v>
      </c>
      <c r="CQ1090">
        <v>99.529514263199331</v>
      </c>
      <c r="CR1090">
        <v>6.8867423155968686</v>
      </c>
      <c r="CS1090">
        <v>0</v>
      </c>
      <c r="CT1090">
        <v>2.0867044593880881</v>
      </c>
      <c r="CU1090">
        <v>90.556067488214381</v>
      </c>
      <c r="CV1090">
        <f t="shared" ref="CV1090:CV1153" si="17">IF(BS1090&lt;0,1.1,BS1090)</f>
        <v>449.91899889002337</v>
      </c>
    </row>
    <row r="1091" spans="1:100" x14ac:dyDescent="0.25">
      <c r="A1091" s="1">
        <v>1231</v>
      </c>
      <c r="B1091" t="s">
        <v>108</v>
      </c>
      <c r="C1091" t="s">
        <v>118</v>
      </c>
      <c r="D1091">
        <v>1</v>
      </c>
      <c r="E1091">
        <v>1</v>
      </c>
      <c r="F1091">
        <v>2</v>
      </c>
      <c r="G1091">
        <v>45.016539999999999</v>
      </c>
      <c r="H1091">
        <v>2</v>
      </c>
      <c r="I1091" t="s">
        <v>119</v>
      </c>
      <c r="J1091">
        <v>1.4</v>
      </c>
      <c r="K1091">
        <v>500</v>
      </c>
      <c r="L1091">
        <v>50</v>
      </c>
      <c r="N1091" t="s">
        <v>121</v>
      </c>
      <c r="O1091">
        <v>50</v>
      </c>
      <c r="P1091">
        <v>0.25</v>
      </c>
      <c r="Q1091">
        <v>3.2500000000000001E-2</v>
      </c>
      <c r="R1091">
        <v>77.5</v>
      </c>
      <c r="S1091">
        <v>170</v>
      </c>
      <c r="T1091">
        <v>100</v>
      </c>
      <c r="U1091">
        <v>1812.1301775147931</v>
      </c>
      <c r="V1091">
        <v>20</v>
      </c>
      <c r="W1091">
        <v>0.95</v>
      </c>
      <c r="X1091">
        <v>1</v>
      </c>
      <c r="Y1091">
        <v>98710.503641538366</v>
      </c>
      <c r="Z1091">
        <v>493552518.20769179</v>
      </c>
      <c r="AA1091">
        <v>690973525.49076855</v>
      </c>
      <c r="AB1091">
        <v>690973.5254907686</v>
      </c>
      <c r="AC1091">
        <v>66773.504273504266</v>
      </c>
      <c r="AD1091">
        <v>5115.3113470544067</v>
      </c>
      <c r="AE1091">
        <v>9207560.4246979319</v>
      </c>
      <c r="AF1091">
        <v>4603780.2123489659</v>
      </c>
      <c r="AG1091">
        <v>207.24625608041569</v>
      </c>
      <c r="AH1091">
        <v>202.612367145478</v>
      </c>
      <c r="AI1091">
        <v>202.612367145478</v>
      </c>
      <c r="AJ1091">
        <v>22456.63957844998</v>
      </c>
      <c r="AK1091">
        <v>2170.1388888888891</v>
      </c>
      <c r="AL1091" t="s">
        <v>125</v>
      </c>
      <c r="AM1091">
        <v>15702.45845377454</v>
      </c>
      <c r="AN1091">
        <v>1101.5872960146501</v>
      </c>
      <c r="AO1091">
        <v>34444.102414731256</v>
      </c>
      <c r="AP1091">
        <v>41430.824217128073</v>
      </c>
      <c r="AQ1091">
        <v>6986.7218023968089</v>
      </c>
      <c r="AR1091">
        <v>4.8778696077222223E-3</v>
      </c>
      <c r="AS1091">
        <v>103.70383552281319</v>
      </c>
      <c r="AT1091">
        <v>72.513305613040401</v>
      </c>
      <c r="AU1091">
        <v>5.0870847065448981</v>
      </c>
      <c r="AV1091">
        <v>159.06144457054029</v>
      </c>
      <c r="AW1091">
        <v>191.325837740688</v>
      </c>
      <c r="AX1091">
        <v>32.264393170147763</v>
      </c>
      <c r="AY1091">
        <v>0.97764066274307171</v>
      </c>
      <c r="AZ1091" t="s">
        <v>179</v>
      </c>
      <c r="BA1091" t="str">
        <f>VLOOKUP($AZ1091,Sheet1!$A$2:$B$58,2,FALSE)</f>
        <v>Butane</v>
      </c>
      <c r="BB1091" t="s">
        <v>226</v>
      </c>
      <c r="BC1091">
        <v>4</v>
      </c>
      <c r="BD1091">
        <v>10.541709491918519</v>
      </c>
      <c r="BE1091">
        <v>45.75</v>
      </c>
      <c r="BF1091">
        <v>58.121200000000002</v>
      </c>
      <c r="BG1091">
        <f>VLOOKUP($AZ1091,Sheet1!$A$2:$C$58,3,FALSE)</f>
        <v>6.5</v>
      </c>
      <c r="BH1091">
        <v>-1</v>
      </c>
      <c r="BI1091" t="s">
        <v>251</v>
      </c>
      <c r="BJ1091">
        <v>1.8930269849899879</v>
      </c>
      <c r="BK1091">
        <v>9.9726027397259998E-2</v>
      </c>
      <c r="BL1091">
        <v>0.120629440901936</v>
      </c>
      <c r="BM1091">
        <v>100</v>
      </c>
      <c r="BN1091">
        <v>0</v>
      </c>
      <c r="BO1091">
        <v>1586.0625425282681</v>
      </c>
      <c r="BP1091">
        <v>267.46698756878629</v>
      </c>
      <c r="BQ1091">
        <v>6.2114677008291297</v>
      </c>
      <c r="BR1091">
        <v>1055.9495091409519</v>
      </c>
      <c r="BS1091">
        <v>530.11303338731568</v>
      </c>
      <c r="BT1091">
        <v>0.39890410958903999</v>
      </c>
      <c r="BU1091">
        <v>0</v>
      </c>
      <c r="BV1091">
        <v>87.389192995499769</v>
      </c>
      <c r="BW1091">
        <v>0.52352011080312821</v>
      </c>
      <c r="BX1091">
        <v>47.325674624749702</v>
      </c>
      <c r="BY1091">
        <v>1.1023109950010199</v>
      </c>
      <c r="BZ1091">
        <v>178.81263346594531</v>
      </c>
      <c r="CA1091">
        <v>89.336736011057496</v>
      </c>
      <c r="CB1091">
        <v>0</v>
      </c>
      <c r="CC1091">
        <v>2.0867044593880939</v>
      </c>
      <c r="CD1091">
        <v>87.389192995499769</v>
      </c>
      <c r="CE1091">
        <v>120.743755058758</v>
      </c>
      <c r="CF1091">
        <v>98.409571055993609</v>
      </c>
      <c r="CG1091">
        <v>8.9336736011057489</v>
      </c>
      <c r="CH1091">
        <v>0</v>
      </c>
      <c r="CI1091">
        <v>2.0867044593880939</v>
      </c>
      <c r="CJ1091">
        <v>87.389192995499769</v>
      </c>
      <c r="CK1091">
        <v>157.94558887206441</v>
      </c>
      <c r="CL1091">
        <v>68.469691417176548</v>
      </c>
      <c r="CM1091">
        <v>0</v>
      </c>
      <c r="CN1091">
        <v>2.0867044593880939</v>
      </c>
      <c r="CO1091">
        <v>87.389192995499769</v>
      </c>
      <c r="CP1091">
        <v>113.4402894508997</v>
      </c>
      <c r="CQ1091">
        <v>96.322866596605522</v>
      </c>
      <c r="CR1091">
        <v>6.8469691417176559</v>
      </c>
      <c r="CS1091">
        <v>0</v>
      </c>
      <c r="CT1091">
        <v>2.0867044593880939</v>
      </c>
      <c r="CU1091">
        <v>87.389192995499769</v>
      </c>
      <c r="CV1091">
        <f t="shared" si="17"/>
        <v>530.11303338731568</v>
      </c>
    </row>
    <row r="1092" spans="1:100" x14ac:dyDescent="0.25">
      <c r="A1092" s="1">
        <v>545</v>
      </c>
      <c r="B1092" t="s">
        <v>99</v>
      </c>
      <c r="C1092" t="s">
        <v>113</v>
      </c>
      <c r="D1092">
        <v>1</v>
      </c>
      <c r="E1092">
        <v>4</v>
      </c>
      <c r="F1092">
        <v>1</v>
      </c>
      <c r="G1092">
        <v>32.041060000000002</v>
      </c>
      <c r="H1092">
        <v>6</v>
      </c>
      <c r="I1092" t="s">
        <v>119</v>
      </c>
      <c r="J1092">
        <v>1.2130000000000001</v>
      </c>
      <c r="K1092">
        <v>500</v>
      </c>
      <c r="L1092">
        <v>100</v>
      </c>
      <c r="N1092" t="s">
        <v>120</v>
      </c>
      <c r="O1092">
        <v>0</v>
      </c>
      <c r="P1092">
        <v>0.125</v>
      </c>
      <c r="Q1092">
        <v>3.2500000000000001E-2</v>
      </c>
      <c r="R1092">
        <v>77.5</v>
      </c>
      <c r="S1092">
        <v>170</v>
      </c>
      <c r="T1092">
        <v>100</v>
      </c>
      <c r="U1092">
        <v>1812.1301775147931</v>
      </c>
      <c r="V1092">
        <v>20</v>
      </c>
      <c r="W1092">
        <v>0.95</v>
      </c>
      <c r="X1092">
        <v>1</v>
      </c>
      <c r="Y1092">
        <v>80213.149645608661</v>
      </c>
      <c r="Z1092">
        <v>401065748.22804332</v>
      </c>
      <c r="AA1092">
        <v>486492752.60061657</v>
      </c>
      <c r="AB1092">
        <v>486492.7526006166</v>
      </c>
      <c r="AC1092">
        <v>0</v>
      </c>
      <c r="AD1092">
        <v>4156.7535310648582</v>
      </c>
      <c r="AE1092">
        <v>2494052.118638915</v>
      </c>
      <c r="AF1092">
        <v>2494052.118638915</v>
      </c>
      <c r="AG1092">
        <v>79.912073576436583</v>
      </c>
      <c r="AH1092">
        <v>82.322425305973979</v>
      </c>
      <c r="AI1092">
        <v>82.322425305973979</v>
      </c>
      <c r="AJ1092">
        <v>15811.01445952004</v>
      </c>
      <c r="AK1092">
        <v>854.70085470085473</v>
      </c>
      <c r="AL1092" t="s">
        <v>123</v>
      </c>
      <c r="AM1092">
        <v>6379.9879612129826</v>
      </c>
      <c r="AN1092">
        <v>895.16093387392095</v>
      </c>
      <c r="AO1092">
        <v>13994.81230201558</v>
      </c>
      <c r="AP1092">
        <v>23940.864209307802</v>
      </c>
      <c r="AQ1092">
        <v>9946.0519072922252</v>
      </c>
      <c r="AR1092">
        <v>6.3394883937504176E-3</v>
      </c>
      <c r="AS1092">
        <v>197.85513942892081</v>
      </c>
      <c r="AT1092">
        <v>79.837597445278021</v>
      </c>
      <c r="AU1092">
        <v>11.201823376760361</v>
      </c>
      <c r="AV1092">
        <v>175.1276331057712</v>
      </c>
      <c r="AW1092">
        <v>299.59007616550161</v>
      </c>
      <c r="AX1092">
        <v>124.4624430597304</v>
      </c>
      <c r="AY1092">
        <v>1.030162547681007</v>
      </c>
      <c r="AZ1092" t="s">
        <v>142</v>
      </c>
      <c r="BA1092" t="str">
        <f>VLOOKUP($AZ1092,Sheet1!$A$2:$B$58,2,FALSE)</f>
        <v>2-Methyl-1-Butanol</v>
      </c>
      <c r="BB1092" t="s">
        <v>196</v>
      </c>
      <c r="BC1092">
        <v>5</v>
      </c>
      <c r="BD1092">
        <v>19.93</v>
      </c>
      <c r="BE1092">
        <v>34.96</v>
      </c>
      <c r="BF1092">
        <v>88.14658</v>
      </c>
      <c r="BG1092">
        <f>VLOOKUP($AZ1092,Sheet1!$A$2:$C$58,3,FALSE)</f>
        <v>6.02</v>
      </c>
      <c r="BH1092">
        <v>129</v>
      </c>
      <c r="BI1092" t="s">
        <v>238</v>
      </c>
      <c r="BJ1092">
        <v>1.894119392510099</v>
      </c>
      <c r="BK1092">
        <v>0.11371794871794901</v>
      </c>
      <c r="BL1092">
        <v>0.31284384050036301</v>
      </c>
      <c r="BM1092">
        <v>100</v>
      </c>
      <c r="BN1092">
        <v>-2.065842554884906</v>
      </c>
      <c r="BO1092">
        <v>957.63456837231206</v>
      </c>
      <c r="BP1092">
        <v>397.84207629168901</v>
      </c>
      <c r="BQ1092">
        <v>1.3987776197288599</v>
      </c>
      <c r="BR1092">
        <v>237.79219535390621</v>
      </c>
      <c r="BS1092">
        <v>719.84237301840585</v>
      </c>
      <c r="BT1092">
        <v>0.56858974358974501</v>
      </c>
      <c r="BU1092">
        <v>0</v>
      </c>
      <c r="BV1092">
        <v>63.70590505513524</v>
      </c>
      <c r="BW1092">
        <v>0.5487717342645605</v>
      </c>
      <c r="BX1092">
        <v>47.352984812752482</v>
      </c>
      <c r="BY1092">
        <v>3.8580884825035691</v>
      </c>
      <c r="BZ1092">
        <v>100.00387087510531</v>
      </c>
      <c r="CA1092">
        <v>36.297965819970123</v>
      </c>
      <c r="CB1092">
        <v>0</v>
      </c>
      <c r="CC1092">
        <v>0</v>
      </c>
      <c r="CD1092">
        <v>63.70590505513524</v>
      </c>
      <c r="CE1092">
        <v>76.410193092124786</v>
      </c>
      <c r="CF1092">
        <v>67.335701637132246</v>
      </c>
      <c r="CG1092">
        <v>3.6297965819970122</v>
      </c>
      <c r="CH1092">
        <v>0</v>
      </c>
      <c r="CI1092">
        <v>0</v>
      </c>
      <c r="CJ1092">
        <v>63.70590505513524</v>
      </c>
      <c r="CK1092">
        <v>86.432464765749884</v>
      </c>
      <c r="CL1092">
        <v>15.418879497884779</v>
      </c>
      <c r="CM1092">
        <v>0</v>
      </c>
      <c r="CN1092">
        <v>7.3076802127298697</v>
      </c>
      <c r="CO1092">
        <v>63.70590505513524</v>
      </c>
      <c r="CP1092">
        <v>76.410193092124786</v>
      </c>
      <c r="CQ1092">
        <v>72.555473217653585</v>
      </c>
      <c r="CR1092">
        <v>1.541887949788477</v>
      </c>
      <c r="CS1092">
        <v>0</v>
      </c>
      <c r="CT1092">
        <v>7.3076802127298697</v>
      </c>
      <c r="CU1092">
        <v>63.70590505513524</v>
      </c>
      <c r="CV1092">
        <f t="shared" si="17"/>
        <v>719.84237301840585</v>
      </c>
    </row>
    <row r="1093" spans="1:100" x14ac:dyDescent="0.25">
      <c r="A1093" s="1">
        <v>914</v>
      </c>
      <c r="B1093" t="s">
        <v>103</v>
      </c>
      <c r="C1093" t="s">
        <v>116</v>
      </c>
      <c r="D1093">
        <v>2</v>
      </c>
      <c r="E1093">
        <v>4</v>
      </c>
      <c r="F1093">
        <v>2</v>
      </c>
      <c r="G1093">
        <v>60.050759999999997</v>
      </c>
      <c r="H1093">
        <v>8</v>
      </c>
      <c r="I1093" t="s">
        <v>119</v>
      </c>
      <c r="J1093">
        <v>1.3440000000000001</v>
      </c>
      <c r="K1093">
        <v>500</v>
      </c>
      <c r="L1093">
        <v>100</v>
      </c>
      <c r="N1093" t="s">
        <v>120</v>
      </c>
      <c r="O1093">
        <v>0</v>
      </c>
      <c r="P1093">
        <v>0.25</v>
      </c>
      <c r="Q1093">
        <v>3.2500000000000001E-2</v>
      </c>
      <c r="R1093">
        <v>77.5</v>
      </c>
      <c r="S1093">
        <v>170</v>
      </c>
      <c r="T1093">
        <v>100</v>
      </c>
      <c r="U1093">
        <v>1812.1301775147931</v>
      </c>
      <c r="V1093">
        <v>20</v>
      </c>
      <c r="W1093">
        <v>0.95</v>
      </c>
      <c r="X1093">
        <v>1</v>
      </c>
      <c r="Y1093">
        <v>62712.570836625448</v>
      </c>
      <c r="Z1093">
        <v>313562854.18312728</v>
      </c>
      <c r="AA1093">
        <v>421428476.0221231</v>
      </c>
      <c r="AB1093">
        <v>421428.47602212313</v>
      </c>
      <c r="AC1093">
        <v>0</v>
      </c>
      <c r="AD1093">
        <v>3249.8499487804261</v>
      </c>
      <c r="AE1093">
        <v>1462432.476951191</v>
      </c>
      <c r="AF1093">
        <v>1462432.476951191</v>
      </c>
      <c r="AG1093">
        <v>87.820181689601526</v>
      </c>
      <c r="AH1093">
        <v>128.72330662124389</v>
      </c>
      <c r="AI1093">
        <v>128.72330662124389</v>
      </c>
      <c r="AJ1093">
        <v>13696.425470718999</v>
      </c>
      <c r="AK1093">
        <v>854.70085470085473</v>
      </c>
      <c r="AL1093" t="s">
        <v>123</v>
      </c>
      <c r="AM1093">
        <v>9976.0562631464018</v>
      </c>
      <c r="AN1093">
        <v>699.8583614254245</v>
      </c>
      <c r="AO1093">
        <v>21882.962125611459</v>
      </c>
      <c r="AP1093">
        <v>25227.040949991679</v>
      </c>
      <c r="AQ1093">
        <v>3344.0788243802199</v>
      </c>
      <c r="AR1093">
        <v>9.3655096468266679E-3</v>
      </c>
      <c r="AS1093">
        <v>155.95988538407619</v>
      </c>
      <c r="AT1093">
        <v>113.5963974477592</v>
      </c>
      <c r="AU1093">
        <v>7.9692201491800398</v>
      </c>
      <c r="AV1093">
        <v>249.17919440153639</v>
      </c>
      <c r="AW1093">
        <v>287.25789977474761</v>
      </c>
      <c r="AX1093">
        <v>38.07870537321125</v>
      </c>
      <c r="AY1093">
        <v>1.4657599670678609</v>
      </c>
      <c r="AZ1093" t="s">
        <v>172</v>
      </c>
      <c r="BA1093" t="str">
        <f>VLOOKUP($AZ1093,Sheet1!$A$2:$B$58,2,FALSE)</f>
        <v>Limonene</v>
      </c>
      <c r="BB1093" t="s">
        <v>219</v>
      </c>
      <c r="BC1093">
        <v>10</v>
      </c>
      <c r="BD1093">
        <v>17</v>
      </c>
      <c r="BE1093">
        <v>0</v>
      </c>
      <c r="BF1093">
        <v>136.23244</v>
      </c>
      <c r="BG1093">
        <f>VLOOKUP($AZ1093,Sheet1!$A$2:$C$58,3,FALSE)</f>
        <v>5.6</v>
      </c>
      <c r="BH1093">
        <v>176</v>
      </c>
      <c r="BI1093" t="s">
        <v>245</v>
      </c>
      <c r="BJ1093">
        <v>1.9183178523528339</v>
      </c>
      <c r="BK1093">
        <v>0.125485232067511</v>
      </c>
      <c r="BL1093">
        <v>0.28467260621666601</v>
      </c>
      <c r="BM1093">
        <v>100</v>
      </c>
      <c r="BN1093">
        <v>-0.45525261713501081</v>
      </c>
      <c r="BO1093">
        <v>1009.081637999667</v>
      </c>
      <c r="BP1093">
        <v>133.7631529752087</v>
      </c>
      <c r="BQ1093">
        <v>3.2306144124969229</v>
      </c>
      <c r="BR1093">
        <v>549.20445012447692</v>
      </c>
      <c r="BS1093">
        <v>459.87718787519037</v>
      </c>
      <c r="BT1093">
        <v>0.62742616033755505</v>
      </c>
      <c r="BU1093">
        <v>0</v>
      </c>
      <c r="BV1093">
        <v>59.717723548929037</v>
      </c>
      <c r="BW1093">
        <v>0</v>
      </c>
      <c r="BX1093">
        <v>47.957946308820837</v>
      </c>
      <c r="BY1093">
        <v>3.8580884825035691</v>
      </c>
      <c r="BZ1093">
        <v>116.47497002952289</v>
      </c>
      <c r="CA1093">
        <v>56.757246480593878</v>
      </c>
      <c r="CB1093">
        <v>0</v>
      </c>
      <c r="CC1093">
        <v>0</v>
      </c>
      <c r="CD1093">
        <v>59.717723548929037</v>
      </c>
      <c r="CE1093">
        <v>79.582759817136903</v>
      </c>
      <c r="CF1093">
        <v>65.39344819698843</v>
      </c>
      <c r="CG1093">
        <v>5.6757246480593881</v>
      </c>
      <c r="CH1093">
        <v>0</v>
      </c>
      <c r="CI1093">
        <v>0</v>
      </c>
      <c r="CJ1093">
        <v>59.717723548929037</v>
      </c>
      <c r="CK1093">
        <v>102.73018143591371</v>
      </c>
      <c r="CL1093">
        <v>35.611417875041163</v>
      </c>
      <c r="CM1093">
        <v>0</v>
      </c>
      <c r="CN1093">
        <v>7.4010400119434498</v>
      </c>
      <c r="CO1093">
        <v>59.717723548929037</v>
      </c>
      <c r="CP1093">
        <v>79.582759817136903</v>
      </c>
      <c r="CQ1093">
        <v>70.679905348376607</v>
      </c>
      <c r="CR1093">
        <v>3.5611417875041158</v>
      </c>
      <c r="CS1093">
        <v>0</v>
      </c>
      <c r="CT1093">
        <v>7.4010400119434498</v>
      </c>
      <c r="CU1093">
        <v>59.717723548929037</v>
      </c>
      <c r="CV1093">
        <f t="shared" si="17"/>
        <v>459.87718787519037</v>
      </c>
    </row>
    <row r="1094" spans="1:100" x14ac:dyDescent="0.25">
      <c r="A1094" s="1">
        <v>955</v>
      </c>
      <c r="B1094" t="s">
        <v>103</v>
      </c>
      <c r="C1094" t="s">
        <v>116</v>
      </c>
      <c r="D1094">
        <v>2</v>
      </c>
      <c r="E1094">
        <v>4</v>
      </c>
      <c r="F1094">
        <v>2</v>
      </c>
      <c r="G1094">
        <v>60.050759999999997</v>
      </c>
      <c r="H1094">
        <v>8</v>
      </c>
      <c r="I1094" t="s">
        <v>119</v>
      </c>
      <c r="J1094">
        <v>1.3440000000000001</v>
      </c>
      <c r="K1094">
        <v>500</v>
      </c>
      <c r="L1094">
        <v>100</v>
      </c>
      <c r="N1094" t="s">
        <v>120</v>
      </c>
      <c r="O1094">
        <v>0</v>
      </c>
      <c r="P1094">
        <v>0.25</v>
      </c>
      <c r="Q1094">
        <v>3.2500000000000001E-2</v>
      </c>
      <c r="R1094">
        <v>77.5</v>
      </c>
      <c r="S1094">
        <v>170</v>
      </c>
      <c r="T1094">
        <v>100</v>
      </c>
      <c r="U1094">
        <v>1812.1301775147931</v>
      </c>
      <c r="V1094">
        <v>20</v>
      </c>
      <c r="W1094">
        <v>0.95</v>
      </c>
      <c r="X1094">
        <v>1</v>
      </c>
      <c r="Y1094">
        <v>51132.344356921523</v>
      </c>
      <c r="Z1094">
        <v>255661721.78460759</v>
      </c>
      <c r="AA1094">
        <v>343609354.07851273</v>
      </c>
      <c r="AB1094">
        <v>343609.3540785127</v>
      </c>
      <c r="AC1094">
        <v>0</v>
      </c>
      <c r="AD1094">
        <v>2649.7470040299531</v>
      </c>
      <c r="AE1094">
        <v>1192386.1518134789</v>
      </c>
      <c r="AF1094">
        <v>1192386.1518134789</v>
      </c>
      <c r="AG1094">
        <v>71.603694629874767</v>
      </c>
      <c r="AH1094">
        <v>104.95382908262241</v>
      </c>
      <c r="AI1094">
        <v>104.95382908262241</v>
      </c>
      <c r="AJ1094">
        <v>11167.30400755166</v>
      </c>
      <c r="AK1094">
        <v>854.70085470085473</v>
      </c>
      <c r="AL1094" t="s">
        <v>123</v>
      </c>
      <c r="AM1094">
        <v>8133.9217539032352</v>
      </c>
      <c r="AN1094">
        <v>570.62560600013273</v>
      </c>
      <c r="AO1094">
        <v>17842.15094404581</v>
      </c>
      <c r="AP1094">
        <v>20726.552222155889</v>
      </c>
      <c r="AQ1094">
        <v>2884.4012781100791</v>
      </c>
      <c r="AR1094">
        <v>9.3655096468266696E-3</v>
      </c>
      <c r="AS1094">
        <v>155.95988538407619</v>
      </c>
      <c r="AT1094">
        <v>113.5963974477592</v>
      </c>
      <c r="AU1094">
        <v>7.9692201491800416</v>
      </c>
      <c r="AV1094">
        <v>249.17919440153631</v>
      </c>
      <c r="AW1094">
        <v>289.4620498187013</v>
      </c>
      <c r="AX1094">
        <v>40.282855417165003</v>
      </c>
      <c r="AY1094">
        <v>1.4657599670678609</v>
      </c>
      <c r="AZ1094" t="s">
        <v>166</v>
      </c>
      <c r="BA1094" t="str">
        <f>VLOOKUP($AZ1094,Sheet1!$A$2:$B$58,2,FALSE)</f>
        <v>Acetone</v>
      </c>
      <c r="BB1094" t="s">
        <v>214</v>
      </c>
      <c r="BC1094">
        <v>3</v>
      </c>
      <c r="BD1094">
        <v>17</v>
      </c>
      <c r="BE1094">
        <v>0</v>
      </c>
      <c r="BF1094">
        <v>58.078139999999998</v>
      </c>
      <c r="BG1094">
        <f>VLOOKUP($AZ1094,Sheet1!$A$2:$C$58,3,FALSE)</f>
        <v>5.333333333333333</v>
      </c>
      <c r="BH1094">
        <v>56</v>
      </c>
      <c r="BI1094" t="s">
        <v>246</v>
      </c>
      <c r="BJ1094">
        <v>1.9247498724538821</v>
      </c>
      <c r="BK1094">
        <v>0.361010101010101</v>
      </c>
      <c r="BL1094">
        <v>0.34914399500231103</v>
      </c>
      <c r="BM1094">
        <v>100</v>
      </c>
      <c r="BN1094">
        <v>-0.84851818846363991</v>
      </c>
      <c r="BO1094">
        <v>829.06208888623541</v>
      </c>
      <c r="BP1094">
        <v>115.37605112440311</v>
      </c>
      <c r="BQ1094">
        <v>2.273403290851014</v>
      </c>
      <c r="BR1094">
        <v>386.47855944467233</v>
      </c>
      <c r="BS1094">
        <v>442.58352944156309</v>
      </c>
      <c r="BT1094">
        <v>0.5415151515151515</v>
      </c>
      <c r="BU1094">
        <v>0</v>
      </c>
      <c r="BV1094">
        <v>48.69051234831484</v>
      </c>
      <c r="BW1094">
        <v>0</v>
      </c>
      <c r="BX1094">
        <v>48.118746811347037</v>
      </c>
      <c r="BY1094">
        <v>3.8580884825035691</v>
      </c>
      <c r="BZ1094">
        <v>94.967216254407816</v>
      </c>
      <c r="CA1094">
        <v>46.276703906092969</v>
      </c>
      <c r="CB1094">
        <v>0</v>
      </c>
      <c r="CC1094">
        <v>0</v>
      </c>
      <c r="CD1094">
        <v>48.69051234831484</v>
      </c>
      <c r="CE1094">
        <v>64.887358715447377</v>
      </c>
      <c r="CF1094">
        <v>53.318182738924143</v>
      </c>
      <c r="CG1094">
        <v>4.6276703906092971</v>
      </c>
      <c r="CH1094">
        <v>0</v>
      </c>
      <c r="CI1094">
        <v>0</v>
      </c>
      <c r="CJ1094">
        <v>48.69051234831484</v>
      </c>
      <c r="CK1094">
        <v>81.176342098695102</v>
      </c>
      <c r="CL1094">
        <v>25.059974435765739</v>
      </c>
      <c r="CM1094">
        <v>0</v>
      </c>
      <c r="CN1094">
        <v>7.4258553146145339</v>
      </c>
      <c r="CO1094">
        <v>48.69051234831484</v>
      </c>
      <c r="CP1094">
        <v>64.887358715447377</v>
      </c>
      <c r="CQ1094">
        <v>58.622365106505953</v>
      </c>
      <c r="CR1094">
        <v>2.5059974435765739</v>
      </c>
      <c r="CS1094">
        <v>0</v>
      </c>
      <c r="CT1094">
        <v>7.4258553146145339</v>
      </c>
      <c r="CU1094">
        <v>48.69051234831484</v>
      </c>
      <c r="CV1094">
        <f t="shared" si="17"/>
        <v>442.58352944156309</v>
      </c>
    </row>
    <row r="1095" spans="1:100" x14ac:dyDescent="0.25">
      <c r="A1095" s="1">
        <v>915</v>
      </c>
      <c r="B1095" t="s">
        <v>103</v>
      </c>
      <c r="C1095" t="s">
        <v>116</v>
      </c>
      <c r="D1095">
        <v>2</v>
      </c>
      <c r="E1095">
        <v>4</v>
      </c>
      <c r="F1095">
        <v>2</v>
      </c>
      <c r="G1095">
        <v>60.050759999999997</v>
      </c>
      <c r="H1095">
        <v>8</v>
      </c>
      <c r="I1095" t="s">
        <v>119</v>
      </c>
      <c r="J1095">
        <v>1.3440000000000001</v>
      </c>
      <c r="K1095">
        <v>500</v>
      </c>
      <c r="L1095">
        <v>100</v>
      </c>
      <c r="N1095" t="s">
        <v>120</v>
      </c>
      <c r="O1095">
        <v>0</v>
      </c>
      <c r="P1095">
        <v>0.25</v>
      </c>
      <c r="Q1095">
        <v>3.2500000000000001E-2</v>
      </c>
      <c r="R1095">
        <v>77.5</v>
      </c>
      <c r="S1095">
        <v>170</v>
      </c>
      <c r="T1095">
        <v>100</v>
      </c>
      <c r="U1095">
        <v>1812.1301775147931</v>
      </c>
      <c r="V1095">
        <v>20</v>
      </c>
      <c r="W1095">
        <v>0.95</v>
      </c>
      <c r="X1095">
        <v>1</v>
      </c>
      <c r="Y1095">
        <v>62800.774171135483</v>
      </c>
      <c r="Z1095">
        <v>314003870.85567743</v>
      </c>
      <c r="AA1095">
        <v>422021202.43003052</v>
      </c>
      <c r="AB1095">
        <v>422021.20243003039</v>
      </c>
      <c r="AC1095">
        <v>0</v>
      </c>
      <c r="AD1095">
        <v>3254.4207644608482</v>
      </c>
      <c r="AE1095">
        <v>1464489.3440073819</v>
      </c>
      <c r="AF1095">
        <v>1464489.3440073819</v>
      </c>
      <c r="AG1095">
        <v>87.94369811954472</v>
      </c>
      <c r="AH1095">
        <v>128.90435205952971</v>
      </c>
      <c r="AI1095">
        <v>128.90435205952971</v>
      </c>
      <c r="AJ1095">
        <v>13715.689078975989</v>
      </c>
      <c r="AK1095">
        <v>1835.336538461539</v>
      </c>
      <c r="AL1095" t="s">
        <v>124</v>
      </c>
      <c r="AM1095">
        <v>9990.0872846135553</v>
      </c>
      <c r="AN1095">
        <v>700.84269104768248</v>
      </c>
      <c r="AO1095">
        <v>21913.739850120059</v>
      </c>
      <c r="AP1095">
        <v>26241.95559309877</v>
      </c>
      <c r="AQ1095">
        <v>4328.2157429787112</v>
      </c>
      <c r="AR1095">
        <v>9.3655096468266662E-3</v>
      </c>
      <c r="AS1095">
        <v>155.95988538407619</v>
      </c>
      <c r="AT1095">
        <v>113.5963974477592</v>
      </c>
      <c r="AU1095">
        <v>7.9692201491800398</v>
      </c>
      <c r="AV1095">
        <v>249.17919440153631</v>
      </c>
      <c r="AW1095">
        <v>298.39495215936017</v>
      </c>
      <c r="AX1095">
        <v>49.215757757823923</v>
      </c>
      <c r="AY1095">
        <v>1.46575996706786</v>
      </c>
      <c r="AZ1095" t="s">
        <v>173</v>
      </c>
      <c r="BA1095" t="str">
        <f>VLOOKUP($AZ1095,Sheet1!$A$2:$B$58,2,FALSE)</f>
        <v>Farnesene</v>
      </c>
      <c r="BB1095" t="s">
        <v>220</v>
      </c>
      <c r="BC1095">
        <v>15</v>
      </c>
      <c r="BD1095">
        <v>17</v>
      </c>
      <c r="BE1095">
        <v>0</v>
      </c>
      <c r="BF1095">
        <v>204.34866</v>
      </c>
      <c r="BG1095">
        <f>VLOOKUP($AZ1095,Sheet1!$A$2:$C$58,3,FALSE)</f>
        <v>5.601</v>
      </c>
      <c r="BH1095" t="s">
        <v>230</v>
      </c>
      <c r="BI1095" t="s">
        <v>245</v>
      </c>
      <c r="BJ1095">
        <v>1.925559520349641</v>
      </c>
      <c r="BK1095">
        <v>8.3539325842696799E-2</v>
      </c>
      <c r="BL1095">
        <v>0.28427278514051901</v>
      </c>
      <c r="BM1095">
        <v>100</v>
      </c>
      <c r="BN1095">
        <v>-0.46051808807111022</v>
      </c>
      <c r="BO1095">
        <v>1049.6782237239499</v>
      </c>
      <c r="BP1095">
        <v>173.12862971914831</v>
      </c>
      <c r="BQ1095">
        <v>3.2306145620315481</v>
      </c>
      <c r="BR1095">
        <v>549.20447554536315</v>
      </c>
      <c r="BS1095">
        <v>500.47374817858719</v>
      </c>
      <c r="BT1095">
        <v>0.62654494382022596</v>
      </c>
      <c r="BU1095">
        <v>0</v>
      </c>
      <c r="BV1095">
        <v>59.801714721290402</v>
      </c>
      <c r="BW1095">
        <v>0</v>
      </c>
      <c r="BX1095">
        <v>48.138988008741023</v>
      </c>
      <c r="BY1095">
        <v>3.8580884825035691</v>
      </c>
      <c r="BZ1095">
        <v>116.6387885527712</v>
      </c>
      <c r="CA1095">
        <v>56.837073831480787</v>
      </c>
      <c r="CB1095">
        <v>0</v>
      </c>
      <c r="CC1095">
        <v>0</v>
      </c>
      <c r="CD1095">
        <v>59.801714721290402</v>
      </c>
      <c r="CE1095">
        <v>79.694690562308679</v>
      </c>
      <c r="CF1095">
        <v>65.485422104438484</v>
      </c>
      <c r="CG1095">
        <v>5.6837073831480778</v>
      </c>
      <c r="CH1095">
        <v>0</v>
      </c>
      <c r="CI1095">
        <v>0</v>
      </c>
      <c r="CJ1095">
        <v>59.801714721290402</v>
      </c>
      <c r="CK1095">
        <v>102.84211325250421</v>
      </c>
      <c r="CL1095">
        <v>35.611419523377798</v>
      </c>
      <c r="CM1095">
        <v>0</v>
      </c>
      <c r="CN1095">
        <v>7.4289790078360456</v>
      </c>
      <c r="CO1095">
        <v>59.801714721290402</v>
      </c>
      <c r="CP1095">
        <v>79.694690562308679</v>
      </c>
      <c r="CQ1095">
        <v>70.791835681464221</v>
      </c>
      <c r="CR1095">
        <v>3.5611419523377799</v>
      </c>
      <c r="CS1095">
        <v>0</v>
      </c>
      <c r="CT1095">
        <v>7.4289790078360456</v>
      </c>
      <c r="CU1095">
        <v>59.801714721290402</v>
      </c>
      <c r="CV1095">
        <f t="shared" si="17"/>
        <v>500.47374817858719</v>
      </c>
    </row>
    <row r="1096" spans="1:100" x14ac:dyDescent="0.25">
      <c r="A1096" s="1">
        <v>916</v>
      </c>
      <c r="B1096" t="s">
        <v>103</v>
      </c>
      <c r="C1096" t="s">
        <v>116</v>
      </c>
      <c r="D1096">
        <v>2</v>
      </c>
      <c r="E1096">
        <v>4</v>
      </c>
      <c r="F1096">
        <v>2</v>
      </c>
      <c r="G1096">
        <v>60.050759999999997</v>
      </c>
      <c r="H1096">
        <v>8</v>
      </c>
      <c r="I1096" t="s">
        <v>119</v>
      </c>
      <c r="J1096">
        <v>1.3440000000000001</v>
      </c>
      <c r="K1096">
        <v>500</v>
      </c>
      <c r="L1096">
        <v>100</v>
      </c>
      <c r="N1096" t="s">
        <v>120</v>
      </c>
      <c r="O1096">
        <v>0</v>
      </c>
      <c r="P1096">
        <v>0.25</v>
      </c>
      <c r="Q1096">
        <v>3.2500000000000001E-2</v>
      </c>
      <c r="R1096">
        <v>77.5</v>
      </c>
      <c r="S1096">
        <v>170</v>
      </c>
      <c r="T1096">
        <v>100</v>
      </c>
      <c r="U1096">
        <v>1812.1301775147931</v>
      </c>
      <c r="V1096">
        <v>20</v>
      </c>
      <c r="W1096">
        <v>0.95</v>
      </c>
      <c r="X1096">
        <v>1</v>
      </c>
      <c r="Y1096">
        <v>62977.180840155532</v>
      </c>
      <c r="Z1096">
        <v>314885904.20077759</v>
      </c>
      <c r="AA1096">
        <v>423206655.2458452</v>
      </c>
      <c r="AB1096">
        <v>423206.65524584521</v>
      </c>
      <c r="AC1096">
        <v>66773.504273504266</v>
      </c>
      <c r="AD1096">
        <v>3263.5623958216929</v>
      </c>
      <c r="AE1096">
        <v>1468603.078119762</v>
      </c>
      <c r="AF1096">
        <v>1468603.078119762</v>
      </c>
      <c r="AG1096">
        <v>88.190730979431081</v>
      </c>
      <c r="AH1096">
        <v>129.26644293610141</v>
      </c>
      <c r="AI1096">
        <v>129.26644293610141</v>
      </c>
      <c r="AJ1096">
        <v>13754.21629548997</v>
      </c>
      <c r="AK1096">
        <v>2170.1388888888891</v>
      </c>
      <c r="AL1096" t="s">
        <v>125</v>
      </c>
      <c r="AM1096">
        <v>10018.149327547861</v>
      </c>
      <c r="AN1096">
        <v>702.81135029219865</v>
      </c>
      <c r="AO1096">
        <v>21975.29529913724</v>
      </c>
      <c r="AP1096">
        <v>26645.315862218918</v>
      </c>
      <c r="AQ1096">
        <v>4670.0205630816781</v>
      </c>
      <c r="AR1096">
        <v>9.3655096468266679E-3</v>
      </c>
      <c r="AS1096">
        <v>155.95988538407619</v>
      </c>
      <c r="AT1096">
        <v>113.5963974477592</v>
      </c>
      <c r="AU1096">
        <v>7.9692201491800416</v>
      </c>
      <c r="AV1096">
        <v>249.17919440153631</v>
      </c>
      <c r="AW1096">
        <v>302.13283829605029</v>
      </c>
      <c r="AX1096">
        <v>52.953643894513988</v>
      </c>
      <c r="AY1096">
        <v>1.46575996706786</v>
      </c>
      <c r="AZ1096" t="s">
        <v>174</v>
      </c>
      <c r="BA1096" t="str">
        <f>VLOOKUP($AZ1096,Sheet1!$A$2:$B$58,2,FALSE)</f>
        <v>Isoprene</v>
      </c>
      <c r="BB1096" t="s">
        <v>221</v>
      </c>
      <c r="BC1096">
        <v>5</v>
      </c>
      <c r="BD1096">
        <v>17</v>
      </c>
      <c r="BE1096">
        <v>0</v>
      </c>
      <c r="BF1096">
        <v>68.116219999999998</v>
      </c>
      <c r="BG1096">
        <f>VLOOKUP($AZ1096,Sheet1!$A$2:$C$58,3,FALSE)</f>
        <v>5.6</v>
      </c>
      <c r="BH1096">
        <v>34.07</v>
      </c>
      <c r="BI1096" t="s">
        <v>245</v>
      </c>
      <c r="BJ1096">
        <v>1.940042856343243</v>
      </c>
      <c r="BK1096">
        <v>0.249915966386555</v>
      </c>
      <c r="BL1096">
        <v>0.283476502829201</v>
      </c>
      <c r="BM1096">
        <v>100</v>
      </c>
      <c r="BN1096">
        <v>-0.47104902994330627</v>
      </c>
      <c r="BO1096">
        <v>1065.8126344887571</v>
      </c>
      <c r="BP1096">
        <v>186.80082252326699</v>
      </c>
      <c r="BQ1096">
        <v>3.2306148611008161</v>
      </c>
      <c r="BR1096">
        <v>549.20452638713869</v>
      </c>
      <c r="BS1096">
        <v>516.6081081016182</v>
      </c>
      <c r="BT1096">
        <v>0.62478991596638744</v>
      </c>
      <c r="BU1096">
        <v>0</v>
      </c>
      <c r="BV1096">
        <v>59.969697066013133</v>
      </c>
      <c r="BW1096">
        <v>0</v>
      </c>
      <c r="BX1096">
        <v>48.501071408581069</v>
      </c>
      <c r="BY1096">
        <v>3.8580884825035691</v>
      </c>
      <c r="BZ1096">
        <v>124.45128259888889</v>
      </c>
      <c r="CA1096">
        <v>56.996728533254597</v>
      </c>
      <c r="CB1096">
        <v>0</v>
      </c>
      <c r="CC1096">
        <v>7.48485699962119</v>
      </c>
      <c r="CD1096">
        <v>59.969697066013133</v>
      </c>
      <c r="CE1096">
        <v>87.403409052273446</v>
      </c>
      <c r="CF1096">
        <v>73.154226918959779</v>
      </c>
      <c r="CG1096">
        <v>5.6996728533254597</v>
      </c>
      <c r="CH1096">
        <v>0</v>
      </c>
      <c r="CI1096">
        <v>7.48485699962119</v>
      </c>
      <c r="CJ1096">
        <v>59.969697066013133</v>
      </c>
      <c r="CK1096">
        <v>103.0659768856855</v>
      </c>
      <c r="CL1096">
        <v>35.611422820051203</v>
      </c>
      <c r="CM1096">
        <v>0</v>
      </c>
      <c r="CN1096">
        <v>7.48485699962119</v>
      </c>
      <c r="CO1096">
        <v>59.969697066013133</v>
      </c>
      <c r="CP1096">
        <v>79.918552052652245</v>
      </c>
      <c r="CQ1096">
        <v>71.015696347639448</v>
      </c>
      <c r="CR1096">
        <v>3.56114228200512</v>
      </c>
      <c r="CS1096">
        <v>0</v>
      </c>
      <c r="CT1096">
        <v>7.48485699962119</v>
      </c>
      <c r="CU1096">
        <v>59.969697066013133</v>
      </c>
      <c r="CV1096">
        <f t="shared" si="17"/>
        <v>516.6081081016182</v>
      </c>
    </row>
    <row r="1097" spans="1:100" x14ac:dyDescent="0.25">
      <c r="A1097" s="1">
        <v>552</v>
      </c>
      <c r="B1097" t="s">
        <v>99</v>
      </c>
      <c r="C1097" t="s">
        <v>113</v>
      </c>
      <c r="D1097">
        <v>1</v>
      </c>
      <c r="E1097">
        <v>4</v>
      </c>
      <c r="F1097">
        <v>1</v>
      </c>
      <c r="G1097">
        <v>32.041060000000002</v>
      </c>
      <c r="H1097">
        <v>6</v>
      </c>
      <c r="I1097" t="s">
        <v>119</v>
      </c>
      <c r="J1097">
        <v>1.2130000000000001</v>
      </c>
      <c r="K1097">
        <v>500</v>
      </c>
      <c r="L1097">
        <v>100</v>
      </c>
      <c r="N1097" t="s">
        <v>120</v>
      </c>
      <c r="O1097">
        <v>0</v>
      </c>
      <c r="P1097">
        <v>0.125</v>
      </c>
      <c r="Q1097">
        <v>3.2500000000000001E-2</v>
      </c>
      <c r="R1097">
        <v>77.5</v>
      </c>
      <c r="S1097">
        <v>170</v>
      </c>
      <c r="T1097">
        <v>100</v>
      </c>
      <c r="U1097">
        <v>1812.1301775147931</v>
      </c>
      <c r="V1097">
        <v>20</v>
      </c>
      <c r="W1097">
        <v>0.95</v>
      </c>
      <c r="X1097">
        <v>1</v>
      </c>
      <c r="Y1097">
        <v>91823.381223607226</v>
      </c>
      <c r="Z1097">
        <v>459116906.11803621</v>
      </c>
      <c r="AA1097">
        <v>556908807.12117791</v>
      </c>
      <c r="AB1097">
        <v>556908.8071211779</v>
      </c>
      <c r="AC1097">
        <v>0</v>
      </c>
      <c r="AD1097">
        <v>4758.4113804517556</v>
      </c>
      <c r="AE1097">
        <v>2855046.8282710528</v>
      </c>
      <c r="AF1097">
        <v>2855046.8282710528</v>
      </c>
      <c r="AG1097">
        <v>91.47872672744252</v>
      </c>
      <c r="AH1097">
        <v>94.237958184156781</v>
      </c>
      <c r="AI1097">
        <v>94.237958184156781</v>
      </c>
      <c r="AJ1097">
        <v>18099.53623143828</v>
      </c>
      <c r="AK1097">
        <v>854.70085470085473</v>
      </c>
      <c r="AL1097" t="s">
        <v>123</v>
      </c>
      <c r="AM1097">
        <v>7303.4417592721502</v>
      </c>
      <c r="AN1097">
        <v>1024.7285395317381</v>
      </c>
      <c r="AO1097">
        <v>16020.45289130665</v>
      </c>
      <c r="AP1097">
        <v>27282.407384943032</v>
      </c>
      <c r="AQ1097">
        <v>11261.954493636371</v>
      </c>
      <c r="AR1097">
        <v>6.3394883937504176E-3</v>
      </c>
      <c r="AS1097">
        <v>197.85513942892081</v>
      </c>
      <c r="AT1097">
        <v>79.837597445278007</v>
      </c>
      <c r="AU1097">
        <v>11.20182337676035</v>
      </c>
      <c r="AV1097">
        <v>175.12763310577111</v>
      </c>
      <c r="AW1097">
        <v>298.23772543566281</v>
      </c>
      <c r="AX1097">
        <v>123.1100923298916</v>
      </c>
      <c r="AY1097">
        <v>1.030162547681007</v>
      </c>
      <c r="AZ1097" t="s">
        <v>165</v>
      </c>
      <c r="BA1097" t="str">
        <f>VLOOKUP($AZ1097,Sheet1!$A$2:$B$58,2,FALSE)</f>
        <v>Heptane</v>
      </c>
      <c r="BB1097" t="s">
        <v>213</v>
      </c>
      <c r="BC1097">
        <v>7</v>
      </c>
      <c r="BD1097">
        <v>19.93</v>
      </c>
      <c r="BE1097">
        <v>44.566000000000003</v>
      </c>
      <c r="BF1097">
        <v>100.20034</v>
      </c>
      <c r="BG1097">
        <f>VLOOKUP($AZ1097,Sheet1!$A$2:$C$58,3,FALSE)</f>
        <v>6.2857142857142856</v>
      </c>
      <c r="BH1097">
        <v>98</v>
      </c>
      <c r="BI1097" t="s">
        <v>238</v>
      </c>
      <c r="BJ1097">
        <v>1.9514839708572129</v>
      </c>
      <c r="BK1097">
        <v>8.7389162561576306E-2</v>
      </c>
      <c r="BL1097">
        <v>0.27328758165257999</v>
      </c>
      <c r="BM1097">
        <v>100</v>
      </c>
      <c r="BN1097">
        <v>-1.9687277786149979</v>
      </c>
      <c r="BO1097">
        <v>1091.296295397721</v>
      </c>
      <c r="BP1097">
        <v>450.4781797454549</v>
      </c>
      <c r="BQ1097">
        <v>1.818034356509058</v>
      </c>
      <c r="BR1097">
        <v>309.06584060654001</v>
      </c>
      <c r="BS1097">
        <v>782.23045479118105</v>
      </c>
      <c r="BT1097">
        <v>0.61172413793103408</v>
      </c>
      <c r="BU1097">
        <v>0</v>
      </c>
      <c r="BV1097">
        <v>72.926840947117171</v>
      </c>
      <c r="BW1097">
        <v>0.61110558775358159</v>
      </c>
      <c r="BX1097">
        <v>48.787099271430307</v>
      </c>
      <c r="BY1097">
        <v>3.8580884825035691</v>
      </c>
      <c r="BZ1097">
        <v>114.4786559282541</v>
      </c>
      <c r="CA1097">
        <v>41.551814981136943</v>
      </c>
      <c r="CB1097">
        <v>0</v>
      </c>
      <c r="CC1097">
        <v>0</v>
      </c>
      <c r="CD1097">
        <v>72.926840947117171</v>
      </c>
      <c r="CE1097">
        <v>87.469976190515098</v>
      </c>
      <c r="CF1097">
        <v>77.082022445230862</v>
      </c>
      <c r="CG1097">
        <v>4.1551814981136941</v>
      </c>
      <c r="CH1097">
        <v>0</v>
      </c>
      <c r="CI1097">
        <v>0</v>
      </c>
      <c r="CJ1097">
        <v>72.926840947117171</v>
      </c>
      <c r="CK1097">
        <v>100.49623138356711</v>
      </c>
      <c r="CL1097">
        <v>20.040392604695391</v>
      </c>
      <c r="CM1097">
        <v>0</v>
      </c>
      <c r="CN1097">
        <v>7.5289978317545412</v>
      </c>
      <c r="CO1097">
        <v>72.926840947117171</v>
      </c>
      <c r="CP1097">
        <v>87.469976190515098</v>
      </c>
      <c r="CQ1097">
        <v>82.459878039341248</v>
      </c>
      <c r="CR1097">
        <v>2.004039260469539</v>
      </c>
      <c r="CS1097">
        <v>0</v>
      </c>
      <c r="CT1097">
        <v>7.5289978317545412</v>
      </c>
      <c r="CU1097">
        <v>72.926840947117171</v>
      </c>
      <c r="CV1097">
        <f t="shared" si="17"/>
        <v>782.23045479118105</v>
      </c>
    </row>
    <row r="1098" spans="1:100" x14ac:dyDescent="0.25">
      <c r="A1098" s="1">
        <v>810</v>
      </c>
      <c r="B1098" t="s">
        <v>101</v>
      </c>
      <c r="C1098" t="s">
        <v>115</v>
      </c>
      <c r="D1098">
        <v>2</v>
      </c>
      <c r="E1098">
        <v>6</v>
      </c>
      <c r="F1098">
        <v>2</v>
      </c>
      <c r="G1098">
        <v>62.06644</v>
      </c>
      <c r="H1098">
        <v>10</v>
      </c>
      <c r="I1098" t="s">
        <v>119</v>
      </c>
      <c r="J1098">
        <v>1.44</v>
      </c>
      <c r="K1098">
        <v>500</v>
      </c>
      <c r="L1098">
        <v>100</v>
      </c>
      <c r="N1098" t="s">
        <v>120</v>
      </c>
      <c r="O1098">
        <v>0</v>
      </c>
      <c r="P1098">
        <v>0.2</v>
      </c>
      <c r="Q1098">
        <v>3.2500000000000001E-2</v>
      </c>
      <c r="R1098">
        <v>77.5</v>
      </c>
      <c r="S1098">
        <v>170</v>
      </c>
      <c r="T1098">
        <v>100</v>
      </c>
      <c r="U1098">
        <v>1812.1301775147931</v>
      </c>
      <c r="V1098">
        <v>20</v>
      </c>
      <c r="W1098">
        <v>0.95</v>
      </c>
      <c r="X1098">
        <v>1</v>
      </c>
      <c r="Y1098">
        <v>76375.468771914573</v>
      </c>
      <c r="Z1098">
        <v>381877343.85957289</v>
      </c>
      <c r="AA1098">
        <v>549903375.15778494</v>
      </c>
      <c r="AB1098">
        <v>549903.3751577849</v>
      </c>
      <c r="AC1098">
        <v>0</v>
      </c>
      <c r="AD1098">
        <v>3957.8797355175311</v>
      </c>
      <c r="AE1098">
        <v>1424836.7047863109</v>
      </c>
      <c r="AF1098">
        <v>1424836.7047863109</v>
      </c>
      <c r="AG1098">
        <v>88.434541847417293</v>
      </c>
      <c r="AH1098">
        <v>125.41412675529109</v>
      </c>
      <c r="AI1098">
        <v>125.41412675529109</v>
      </c>
      <c r="AJ1098">
        <v>17871.859692628012</v>
      </c>
      <c r="AK1098">
        <v>854.70085470085473</v>
      </c>
      <c r="AL1098" t="s">
        <v>123</v>
      </c>
      <c r="AM1098">
        <v>9719.5948235350606</v>
      </c>
      <c r="AN1098">
        <v>852.33326771215263</v>
      </c>
      <c r="AO1098">
        <v>21320.401548399492</v>
      </c>
      <c r="AP1098">
        <v>29298.48863857608</v>
      </c>
      <c r="AQ1098">
        <v>7978.0870901765957</v>
      </c>
      <c r="AR1098">
        <v>1.2543093276999999E-2</v>
      </c>
      <c r="AS1098">
        <v>202.09139233698599</v>
      </c>
      <c r="AT1098">
        <v>109.90722200274411</v>
      </c>
      <c r="AU1098">
        <v>9.63801304226517</v>
      </c>
      <c r="AV1098">
        <v>241.0868095544065</v>
      </c>
      <c r="AW1098">
        <v>331.30141262140478</v>
      </c>
      <c r="AX1098">
        <v>90.214603066998308</v>
      </c>
      <c r="AY1098">
        <v>1.4181577032612149</v>
      </c>
      <c r="AZ1098" t="s">
        <v>171</v>
      </c>
      <c r="BA1098" t="str">
        <f>VLOOKUP($AZ1098,Sheet1!$A$2:$B$58,2,FALSE)</f>
        <v>Hexane</v>
      </c>
      <c r="BB1098" t="s">
        <v>218</v>
      </c>
      <c r="BC1098">
        <v>6</v>
      </c>
      <c r="BD1098">
        <v>17</v>
      </c>
      <c r="BE1098">
        <v>44.752000000000002</v>
      </c>
      <c r="BF1098">
        <v>86.173959999999994</v>
      </c>
      <c r="BG1098">
        <f>VLOOKUP($AZ1098,Sheet1!$A$2:$C$58,3,FALSE)</f>
        <v>6.333333333333333</v>
      </c>
      <c r="BH1098">
        <v>69</v>
      </c>
      <c r="BI1098" t="s">
        <v>243</v>
      </c>
      <c r="BJ1098">
        <v>1.9523015572327249</v>
      </c>
      <c r="BK1098">
        <v>0.20360975609756099</v>
      </c>
      <c r="BL1098">
        <v>0.282694968252726</v>
      </c>
      <c r="BM1098">
        <v>100</v>
      </c>
      <c r="BN1098">
        <v>-1.031732568322391</v>
      </c>
      <c r="BO1098">
        <v>1171.939545543044</v>
      </c>
      <c r="BP1098">
        <v>319.12348360706409</v>
      </c>
      <c r="BQ1098">
        <v>3.0642635129789189</v>
      </c>
      <c r="BR1098">
        <v>520.92479720641632</v>
      </c>
      <c r="BS1098">
        <v>651.01474833662724</v>
      </c>
      <c r="BT1098">
        <v>0.61082926829268303</v>
      </c>
      <c r="BU1098">
        <v>0</v>
      </c>
      <c r="BV1098">
        <v>60.135488456243763</v>
      </c>
      <c r="BW1098">
        <v>0.74418618936741143</v>
      </c>
      <c r="BX1098">
        <v>48.807538930818133</v>
      </c>
      <c r="BY1098">
        <v>3.8580884825035691</v>
      </c>
      <c r="BZ1098">
        <v>115.4336367965673</v>
      </c>
      <c r="CA1098">
        <v>55.298148340323579</v>
      </c>
      <c r="CB1098">
        <v>0</v>
      </c>
      <c r="CC1098">
        <v>0</v>
      </c>
      <c r="CD1098">
        <v>60.135488456243763</v>
      </c>
      <c r="CE1098">
        <v>79.489840375357005</v>
      </c>
      <c r="CF1098">
        <v>65.665303290276114</v>
      </c>
      <c r="CG1098">
        <v>5.5298148340323579</v>
      </c>
      <c r="CH1098">
        <v>0</v>
      </c>
      <c r="CI1098">
        <v>0</v>
      </c>
      <c r="CJ1098">
        <v>60.135488456243763</v>
      </c>
      <c r="CK1098">
        <v>101.4453542279482</v>
      </c>
      <c r="CL1098">
        <v>33.777713619371113</v>
      </c>
      <c r="CM1098">
        <v>0</v>
      </c>
      <c r="CN1098">
        <v>7.5321521523333592</v>
      </c>
      <c r="CO1098">
        <v>60.135488456243763</v>
      </c>
      <c r="CP1098">
        <v>79.489840375357005</v>
      </c>
      <c r="CQ1098">
        <v>71.045411970514223</v>
      </c>
      <c r="CR1098">
        <v>3.377771361937111</v>
      </c>
      <c r="CS1098">
        <v>0</v>
      </c>
      <c r="CT1098">
        <v>7.5321521523333592</v>
      </c>
      <c r="CU1098">
        <v>60.135488456243763</v>
      </c>
      <c r="CV1098">
        <f t="shared" si="17"/>
        <v>651.01474833662724</v>
      </c>
    </row>
    <row r="1099" spans="1:100" x14ac:dyDescent="0.25">
      <c r="A1099" s="1">
        <v>959</v>
      </c>
      <c r="B1099" t="s">
        <v>103</v>
      </c>
      <c r="C1099" t="s">
        <v>116</v>
      </c>
      <c r="D1099">
        <v>2</v>
      </c>
      <c r="E1099">
        <v>4</v>
      </c>
      <c r="F1099">
        <v>2</v>
      </c>
      <c r="G1099">
        <v>60.050759999999997</v>
      </c>
      <c r="H1099">
        <v>8</v>
      </c>
      <c r="I1099" t="s">
        <v>119</v>
      </c>
      <c r="J1099">
        <v>1.3440000000000001</v>
      </c>
      <c r="K1099">
        <v>500</v>
      </c>
      <c r="L1099">
        <v>100</v>
      </c>
      <c r="N1099" t="s">
        <v>120</v>
      </c>
      <c r="O1099">
        <v>0</v>
      </c>
      <c r="P1099">
        <v>0.25</v>
      </c>
      <c r="Q1099">
        <v>3.2500000000000001E-2</v>
      </c>
      <c r="R1099">
        <v>77.5</v>
      </c>
      <c r="S1099">
        <v>170</v>
      </c>
      <c r="T1099">
        <v>100</v>
      </c>
      <c r="U1099">
        <v>1812.1301775147931</v>
      </c>
      <c r="V1099">
        <v>20</v>
      </c>
      <c r="W1099">
        <v>0.95</v>
      </c>
      <c r="X1099">
        <v>1</v>
      </c>
      <c r="Y1099">
        <v>59625.711492109593</v>
      </c>
      <c r="Z1099">
        <v>298128557.46054792</v>
      </c>
      <c r="AA1099">
        <v>400684781.22697651</v>
      </c>
      <c r="AB1099">
        <v>400684.78122697643</v>
      </c>
      <c r="AC1099">
        <v>0</v>
      </c>
      <c r="AD1099">
        <v>3089.8847368805409</v>
      </c>
      <c r="AE1099">
        <v>1390448.1315962439</v>
      </c>
      <c r="AF1099">
        <v>1390448.1315962439</v>
      </c>
      <c r="AG1099">
        <v>83.497467042934446</v>
      </c>
      <c r="AH1099">
        <v>122.3872445431014</v>
      </c>
      <c r="AI1099">
        <v>122.3872445431014</v>
      </c>
      <c r="AJ1099">
        <v>13022.255389876729</v>
      </c>
      <c r="AK1099">
        <v>854.70085470085473</v>
      </c>
      <c r="AL1099" t="s">
        <v>123</v>
      </c>
      <c r="AM1099">
        <v>9485.0114520903571</v>
      </c>
      <c r="AN1099">
        <v>665.40969676404961</v>
      </c>
      <c r="AO1099">
        <v>20805.831572327239</v>
      </c>
      <c r="AP1099">
        <v>24027.377393432002</v>
      </c>
      <c r="AQ1099">
        <v>3221.545821104763</v>
      </c>
      <c r="AR1099">
        <v>9.3655096468266662E-3</v>
      </c>
      <c r="AS1099">
        <v>155.95988538407619</v>
      </c>
      <c r="AT1099">
        <v>113.5963974477592</v>
      </c>
      <c r="AU1099">
        <v>7.9692201491800416</v>
      </c>
      <c r="AV1099">
        <v>249.17919440153639</v>
      </c>
      <c r="AW1099">
        <v>287.7617518753845</v>
      </c>
      <c r="AX1099">
        <v>38.582557473848141</v>
      </c>
      <c r="AY1099">
        <v>1.4657599670678609</v>
      </c>
      <c r="AZ1099" t="s">
        <v>175</v>
      </c>
      <c r="BA1099" t="str">
        <f>VLOOKUP($AZ1099,Sheet1!$A$2:$B$58,2,FALSE)</f>
        <v>4-Hydroxystyrene</v>
      </c>
      <c r="BB1099" t="s">
        <v>222</v>
      </c>
      <c r="BC1099">
        <v>8</v>
      </c>
      <c r="BD1099">
        <v>17</v>
      </c>
      <c r="BE1099">
        <v>0</v>
      </c>
      <c r="BF1099">
        <v>120.14731999999999</v>
      </c>
      <c r="BG1099">
        <f>VLOOKUP($AZ1099,Sheet1!$A$2:$C$58,3,FALSE)</f>
        <v>4.75</v>
      </c>
      <c r="BH1099">
        <v>229</v>
      </c>
      <c r="BI1099" t="s">
        <v>246</v>
      </c>
      <c r="BJ1099">
        <v>1.964986253274992</v>
      </c>
      <c r="BK1099">
        <v>0.14965116279069701</v>
      </c>
      <c r="BL1099">
        <v>0.29941028016029497</v>
      </c>
      <c r="BM1099">
        <v>100</v>
      </c>
      <c r="BN1099">
        <v>-1.02924665869557</v>
      </c>
      <c r="BO1099">
        <v>961.09509573727996</v>
      </c>
      <c r="BP1099">
        <v>128.86183284419039</v>
      </c>
      <c r="BQ1099">
        <v>2.9305035284490639</v>
      </c>
      <c r="BR1099">
        <v>498.18559983634088</v>
      </c>
      <c r="BS1099">
        <v>462.90949590093908</v>
      </c>
      <c r="BT1099">
        <v>0.59860465116278805</v>
      </c>
      <c r="BU1099">
        <v>0</v>
      </c>
      <c r="BV1099">
        <v>56.778277589195433</v>
      </c>
      <c r="BW1099">
        <v>0</v>
      </c>
      <c r="BX1099">
        <v>49.124656331874803</v>
      </c>
      <c r="BY1099">
        <v>3.8580884825035691</v>
      </c>
      <c r="BZ1099">
        <v>110.7417997122911</v>
      </c>
      <c r="CA1099">
        <v>53.963522123095679</v>
      </c>
      <c r="CB1099">
        <v>0</v>
      </c>
      <c r="CC1099">
        <v>0</v>
      </c>
      <c r="CD1099">
        <v>56.778277589195433</v>
      </c>
      <c r="CE1099">
        <v>75.665510332278913</v>
      </c>
      <c r="CF1099">
        <v>62.174629801504992</v>
      </c>
      <c r="CG1099">
        <v>5.3963522123095684</v>
      </c>
      <c r="CH1099">
        <v>0</v>
      </c>
      <c r="CI1099">
        <v>0</v>
      </c>
      <c r="CJ1099">
        <v>56.778277589195433</v>
      </c>
      <c r="CK1099">
        <v>96.66263102422036</v>
      </c>
      <c r="CL1099">
        <v>32.303262602986862</v>
      </c>
      <c r="CM1099">
        <v>0</v>
      </c>
      <c r="CN1099">
        <v>7.5810908320380861</v>
      </c>
      <c r="CO1099">
        <v>56.778277589195433</v>
      </c>
      <c r="CP1099">
        <v>75.665510332278913</v>
      </c>
      <c r="CQ1099">
        <v>67.589694681532194</v>
      </c>
      <c r="CR1099">
        <v>3.230326260298686</v>
      </c>
      <c r="CS1099">
        <v>0</v>
      </c>
      <c r="CT1099">
        <v>7.5810908320380861</v>
      </c>
      <c r="CU1099">
        <v>56.778277589195433</v>
      </c>
      <c r="CV1099">
        <f t="shared" si="17"/>
        <v>462.90949590093908</v>
      </c>
    </row>
    <row r="1100" spans="1:100" x14ac:dyDescent="0.25">
      <c r="A1100" s="1">
        <v>908</v>
      </c>
      <c r="B1100" t="s">
        <v>103</v>
      </c>
      <c r="C1100" t="s">
        <v>116</v>
      </c>
      <c r="D1100">
        <v>2</v>
      </c>
      <c r="E1100">
        <v>4</v>
      </c>
      <c r="F1100">
        <v>2</v>
      </c>
      <c r="G1100">
        <v>60.050759999999997</v>
      </c>
      <c r="H1100">
        <v>8</v>
      </c>
      <c r="I1100" t="s">
        <v>119</v>
      </c>
      <c r="J1100">
        <v>1.3440000000000001</v>
      </c>
      <c r="K1100">
        <v>500</v>
      </c>
      <c r="L1100">
        <v>100</v>
      </c>
      <c r="N1100" t="s">
        <v>120</v>
      </c>
      <c r="O1100">
        <v>0</v>
      </c>
      <c r="P1100">
        <v>0.25</v>
      </c>
      <c r="Q1100">
        <v>3.2500000000000001E-2</v>
      </c>
      <c r="R1100">
        <v>77.5</v>
      </c>
      <c r="S1100">
        <v>170</v>
      </c>
      <c r="T1100">
        <v>100</v>
      </c>
      <c r="U1100">
        <v>1812.1301775147931</v>
      </c>
      <c r="V1100">
        <v>20</v>
      </c>
      <c r="W1100">
        <v>0.95</v>
      </c>
      <c r="X1100">
        <v>1</v>
      </c>
      <c r="Y1100">
        <v>54391.74197227112</v>
      </c>
      <c r="Z1100">
        <v>271958709.8613556</v>
      </c>
      <c r="AA1100">
        <v>365512506.05366188</v>
      </c>
      <c r="AB1100">
        <v>365512.50605366193</v>
      </c>
      <c r="AC1100">
        <v>0</v>
      </c>
      <c r="AD1100">
        <v>2818.6533816825922</v>
      </c>
      <c r="AE1100">
        <v>1268394.0217571659</v>
      </c>
      <c r="AF1100">
        <v>1268394.0217571659</v>
      </c>
      <c r="AG1100">
        <v>76.16802498597437</v>
      </c>
      <c r="AH1100">
        <v>111.6440417950658</v>
      </c>
      <c r="AI1100">
        <v>111.6440417950658</v>
      </c>
      <c r="AJ1100">
        <v>11879.156446744009</v>
      </c>
      <c r="AK1100">
        <v>854.70085470085473</v>
      </c>
      <c r="AL1100" t="s">
        <v>123</v>
      </c>
      <c r="AM1100">
        <v>8652.4132391175972</v>
      </c>
      <c r="AN1100">
        <v>606.99975944147559</v>
      </c>
      <c r="AO1100">
        <v>18979.487105161181</v>
      </c>
      <c r="AP1100">
        <v>21993.27030000394</v>
      </c>
      <c r="AQ1100">
        <v>3013.7831948427588</v>
      </c>
      <c r="AR1100">
        <v>9.3655096468266662E-3</v>
      </c>
      <c r="AS1100">
        <v>155.95988538407619</v>
      </c>
      <c r="AT1100">
        <v>113.5963974477592</v>
      </c>
      <c r="AU1100">
        <v>7.969220149180039</v>
      </c>
      <c r="AV1100">
        <v>249.17919440153631</v>
      </c>
      <c r="AW1100">
        <v>288.74675828937143</v>
      </c>
      <c r="AX1100">
        <v>39.567563887835057</v>
      </c>
      <c r="AY1100">
        <v>1.46575996706786</v>
      </c>
      <c r="AZ1100" t="s">
        <v>143</v>
      </c>
      <c r="BA1100" t="str">
        <f>VLOOKUP($AZ1100,Sheet1!$A$2:$B$58,2,FALSE)</f>
        <v>Pentanol (PW2)</v>
      </c>
      <c r="BB1100" t="s">
        <v>196</v>
      </c>
      <c r="BC1100">
        <v>5</v>
      </c>
      <c r="BD1100">
        <v>17</v>
      </c>
      <c r="BE1100">
        <v>34.726999999999997</v>
      </c>
      <c r="BF1100">
        <v>88.14658</v>
      </c>
      <c r="BG1100">
        <f>VLOOKUP($AZ1100,Sheet1!$A$2:$C$58,3,FALSE)</f>
        <v>6</v>
      </c>
      <c r="BH1100">
        <v>138</v>
      </c>
      <c r="BI1100" t="s">
        <v>245</v>
      </c>
      <c r="BJ1100">
        <v>1.9692595021703969</v>
      </c>
      <c r="BK1100">
        <v>0.22360902255639101</v>
      </c>
      <c r="BL1100">
        <v>0.328221717769412</v>
      </c>
      <c r="BM1100">
        <v>100</v>
      </c>
      <c r="BN1100">
        <v>-0.52428413440543664</v>
      </c>
      <c r="BO1100">
        <v>879.73081200015758</v>
      </c>
      <c r="BP1100">
        <v>120.5513277937103</v>
      </c>
      <c r="BQ1100">
        <v>2.4965021696322331</v>
      </c>
      <c r="BR1100">
        <v>424.40536883747961</v>
      </c>
      <c r="BS1100">
        <v>455.32544316267803</v>
      </c>
      <c r="BT1100">
        <v>0.55902255639097753</v>
      </c>
      <c r="BU1100">
        <v>0</v>
      </c>
      <c r="BV1100">
        <v>51.794256990462571</v>
      </c>
      <c r="BW1100">
        <v>0.67047974076343353</v>
      </c>
      <c r="BX1100">
        <v>49.231487554259928</v>
      </c>
      <c r="BY1100">
        <v>3.8580884825035691</v>
      </c>
      <c r="BZ1100">
        <v>101.02083890928429</v>
      </c>
      <c r="CA1100">
        <v>49.226581918821743</v>
      </c>
      <c r="CB1100">
        <v>0</v>
      </c>
      <c r="CC1100">
        <v>0</v>
      </c>
      <c r="CD1100">
        <v>51.794256990462571</v>
      </c>
      <c r="CE1100">
        <v>69.023560662050187</v>
      </c>
      <c r="CF1100">
        <v>56.716915182344749</v>
      </c>
      <c r="CG1100">
        <v>4.9226581918821743</v>
      </c>
      <c r="CH1100">
        <v>0</v>
      </c>
      <c r="CI1100">
        <v>0</v>
      </c>
      <c r="CJ1100">
        <v>51.794256990462571</v>
      </c>
      <c r="CK1100">
        <v>86.911052301142007</v>
      </c>
      <c r="CL1100">
        <v>27.519217906295111</v>
      </c>
      <c r="CM1100">
        <v>0</v>
      </c>
      <c r="CN1100">
        <v>7.5975774043843209</v>
      </c>
      <c r="CO1100">
        <v>51.794256990462571</v>
      </c>
      <c r="CP1100">
        <v>69.023560662050187</v>
      </c>
      <c r="CQ1100">
        <v>62.143756185476413</v>
      </c>
      <c r="CR1100">
        <v>2.751921790629511</v>
      </c>
      <c r="CS1100">
        <v>0</v>
      </c>
      <c r="CT1100">
        <v>7.5975774043843209</v>
      </c>
      <c r="CU1100">
        <v>51.794256990462571</v>
      </c>
      <c r="CV1100">
        <f t="shared" si="17"/>
        <v>455.32544316267803</v>
      </c>
    </row>
    <row r="1101" spans="1:100" x14ac:dyDescent="0.25">
      <c r="A1101" s="1">
        <v>811</v>
      </c>
      <c r="B1101" t="s">
        <v>101</v>
      </c>
      <c r="C1101" t="s">
        <v>115</v>
      </c>
      <c r="D1101">
        <v>2</v>
      </c>
      <c r="E1101">
        <v>6</v>
      </c>
      <c r="F1101">
        <v>2</v>
      </c>
      <c r="G1101">
        <v>62.06644</v>
      </c>
      <c r="H1101">
        <v>10</v>
      </c>
      <c r="I1101" t="s">
        <v>119</v>
      </c>
      <c r="J1101">
        <v>1.44</v>
      </c>
      <c r="K1101">
        <v>500</v>
      </c>
      <c r="L1101">
        <v>100</v>
      </c>
      <c r="N1101" t="s">
        <v>120</v>
      </c>
      <c r="O1101">
        <v>0</v>
      </c>
      <c r="P1101">
        <v>0.2</v>
      </c>
      <c r="Q1101">
        <v>3.2500000000000001E-2</v>
      </c>
      <c r="R1101">
        <v>77.5</v>
      </c>
      <c r="S1101">
        <v>170</v>
      </c>
      <c r="T1101">
        <v>100</v>
      </c>
      <c r="U1101">
        <v>1812.1301775147931</v>
      </c>
      <c r="V1101">
        <v>20</v>
      </c>
      <c r="W1101">
        <v>0.95</v>
      </c>
      <c r="X1101">
        <v>1</v>
      </c>
      <c r="Y1101">
        <v>77008.149602815931</v>
      </c>
      <c r="Z1101">
        <v>385040748.01407957</v>
      </c>
      <c r="AA1101">
        <v>554458677.14027464</v>
      </c>
      <c r="AB1101">
        <v>554458.67714027467</v>
      </c>
      <c r="AC1101">
        <v>0</v>
      </c>
      <c r="AD1101">
        <v>3990.6661089426539</v>
      </c>
      <c r="AE1101">
        <v>1436639.799219355</v>
      </c>
      <c r="AF1101">
        <v>1436639.799219355</v>
      </c>
      <c r="AG1101">
        <v>89.167117899860173</v>
      </c>
      <c r="AH1101">
        <v>126.45303512728771</v>
      </c>
      <c r="AI1101">
        <v>126.45303512728771</v>
      </c>
      <c r="AJ1101">
        <v>18019.90700705893</v>
      </c>
      <c r="AK1101">
        <v>854.70085470085473</v>
      </c>
      <c r="AL1101" t="s">
        <v>123</v>
      </c>
      <c r="AM1101">
        <v>9800.1102223647958</v>
      </c>
      <c r="AN1101">
        <v>859.39384526004835</v>
      </c>
      <c r="AO1101">
        <v>21497.01597163891</v>
      </c>
      <c r="AP1101">
        <v>29534.11192938462</v>
      </c>
      <c r="AQ1101">
        <v>8037.0959577457179</v>
      </c>
      <c r="AR1101">
        <v>1.2543093276999999E-2</v>
      </c>
      <c r="AS1101">
        <v>202.09139233698599</v>
      </c>
      <c r="AT1101">
        <v>109.90722200274421</v>
      </c>
      <c r="AU1101">
        <v>9.63801304226517</v>
      </c>
      <c r="AV1101">
        <v>241.08680955440661</v>
      </c>
      <c r="AW1101">
        <v>331.22200902078208</v>
      </c>
      <c r="AX1101">
        <v>90.135199466375525</v>
      </c>
      <c r="AY1101">
        <v>1.4181577032612149</v>
      </c>
      <c r="AZ1101" t="s">
        <v>147</v>
      </c>
      <c r="BA1101" t="str">
        <f>VLOOKUP($AZ1101,Sheet1!$A$2:$B$58,2,FALSE)</f>
        <v>Nonane</v>
      </c>
      <c r="BB1101" t="s">
        <v>200</v>
      </c>
      <c r="BC1101">
        <v>9</v>
      </c>
      <c r="BD1101">
        <v>17</v>
      </c>
      <c r="BE1101">
        <v>44.311</v>
      </c>
      <c r="BF1101">
        <v>128.25309999999999</v>
      </c>
      <c r="BG1101">
        <f>VLOOKUP($AZ1101,Sheet1!$A$2:$C$58,3,FALSE)</f>
        <v>6.2222222222222223</v>
      </c>
      <c r="BH1101">
        <v>151</v>
      </c>
      <c r="BI1101" t="s">
        <v>243</v>
      </c>
      <c r="BJ1101">
        <v>1.9697782623613771</v>
      </c>
      <c r="BK1101">
        <v>0.13568253968253899</v>
      </c>
      <c r="BL1101">
        <v>0.28037241293451298</v>
      </c>
      <c r="BM1101">
        <v>100</v>
      </c>
      <c r="BN1101">
        <v>-1.1041573658166131</v>
      </c>
      <c r="BO1101">
        <v>1181.364477175385</v>
      </c>
      <c r="BP1101">
        <v>321.4838383098288</v>
      </c>
      <c r="BQ1101">
        <v>3.0883431427301309</v>
      </c>
      <c r="BR1101">
        <v>525.01833426412225</v>
      </c>
      <c r="BS1101">
        <v>656.34614291126275</v>
      </c>
      <c r="BT1101">
        <v>0.61057142857142543</v>
      </c>
      <c r="BU1101">
        <v>0</v>
      </c>
      <c r="BV1101">
        <v>60.633640171904908</v>
      </c>
      <c r="BW1101">
        <v>0.73079894056124739</v>
      </c>
      <c r="BX1101">
        <v>49.244456559034433</v>
      </c>
      <c r="BY1101">
        <v>3.8580884825035691</v>
      </c>
      <c r="BZ1101">
        <v>116.3898685607287</v>
      </c>
      <c r="CA1101">
        <v>55.756228388823757</v>
      </c>
      <c r="CB1101">
        <v>0</v>
      </c>
      <c r="CC1101">
        <v>0</v>
      </c>
      <c r="CD1101">
        <v>60.633640171904908</v>
      </c>
      <c r="CE1101">
        <v>80.148320107993229</v>
      </c>
      <c r="CF1101">
        <v>66.209263010787296</v>
      </c>
      <c r="CG1101">
        <v>5.5756228388823752</v>
      </c>
      <c r="CH1101">
        <v>0</v>
      </c>
      <c r="CI1101">
        <v>0</v>
      </c>
      <c r="CJ1101">
        <v>60.633640171904908</v>
      </c>
      <c r="CK1101">
        <v>102.2763650246815</v>
      </c>
      <c r="CL1101">
        <v>34.043146025674268</v>
      </c>
      <c r="CM1101">
        <v>0</v>
      </c>
      <c r="CN1101">
        <v>7.5995788271023219</v>
      </c>
      <c r="CO1101">
        <v>60.633640171904908</v>
      </c>
      <c r="CP1101">
        <v>80.148320107993229</v>
      </c>
      <c r="CQ1101">
        <v>71.63753360157466</v>
      </c>
      <c r="CR1101">
        <v>3.404314602567426</v>
      </c>
      <c r="CS1101">
        <v>0</v>
      </c>
      <c r="CT1101">
        <v>7.5995788271023219</v>
      </c>
      <c r="CU1101">
        <v>60.633640171904908</v>
      </c>
      <c r="CV1101">
        <f t="shared" si="17"/>
        <v>656.34614291126275</v>
      </c>
    </row>
    <row r="1102" spans="1:100" x14ac:dyDescent="0.25">
      <c r="A1102" s="1">
        <v>907</v>
      </c>
      <c r="B1102" t="s">
        <v>103</v>
      </c>
      <c r="C1102" t="s">
        <v>116</v>
      </c>
      <c r="D1102">
        <v>2</v>
      </c>
      <c r="E1102">
        <v>4</v>
      </c>
      <c r="F1102">
        <v>2</v>
      </c>
      <c r="G1102">
        <v>60.050759999999997</v>
      </c>
      <c r="H1102">
        <v>8</v>
      </c>
      <c r="I1102" t="s">
        <v>119</v>
      </c>
      <c r="J1102">
        <v>1.3440000000000001</v>
      </c>
      <c r="K1102">
        <v>500</v>
      </c>
      <c r="L1102">
        <v>100</v>
      </c>
      <c r="N1102" t="s">
        <v>120</v>
      </c>
      <c r="O1102">
        <v>0</v>
      </c>
      <c r="P1102">
        <v>0.25</v>
      </c>
      <c r="Q1102">
        <v>3.2500000000000001E-2</v>
      </c>
      <c r="R1102">
        <v>77.5</v>
      </c>
      <c r="S1102">
        <v>170</v>
      </c>
      <c r="T1102">
        <v>100</v>
      </c>
      <c r="U1102">
        <v>1812.1301775147931</v>
      </c>
      <c r="V1102">
        <v>20</v>
      </c>
      <c r="W1102">
        <v>0.95</v>
      </c>
      <c r="X1102">
        <v>1</v>
      </c>
      <c r="Y1102">
        <v>53012.307586794494</v>
      </c>
      <c r="Z1102">
        <v>265061537.93397251</v>
      </c>
      <c r="AA1102">
        <v>356242706.98325902</v>
      </c>
      <c r="AB1102">
        <v>356242.70698325901</v>
      </c>
      <c r="AC1102">
        <v>0</v>
      </c>
      <c r="AD1102">
        <v>2747.1692325370259</v>
      </c>
      <c r="AE1102">
        <v>1236226.154641662</v>
      </c>
      <c r="AF1102">
        <v>1236226.154641662</v>
      </c>
      <c r="AG1102">
        <v>74.236320118109319</v>
      </c>
      <c r="AH1102">
        <v>108.8126261315591</v>
      </c>
      <c r="AI1102">
        <v>108.8126261315591</v>
      </c>
      <c r="AJ1102">
        <v>11577.887976955921</v>
      </c>
      <c r="AK1102">
        <v>854.70085470085473</v>
      </c>
      <c r="AL1102" t="s">
        <v>123</v>
      </c>
      <c r="AM1102">
        <v>8432.9785251958274</v>
      </c>
      <c r="AN1102">
        <v>591.60557808621638</v>
      </c>
      <c r="AO1102">
        <v>18498.14644236504</v>
      </c>
      <c r="AP1102">
        <v>21457.172934938819</v>
      </c>
      <c r="AQ1102">
        <v>2959.0264925737761</v>
      </c>
      <c r="AR1102">
        <v>9.3655096468266679E-3</v>
      </c>
      <c r="AS1102">
        <v>155.95988538407619</v>
      </c>
      <c r="AT1102">
        <v>113.5963974477592</v>
      </c>
      <c r="AU1102">
        <v>7.9692201491800398</v>
      </c>
      <c r="AV1102">
        <v>249.17919440153631</v>
      </c>
      <c r="AW1102">
        <v>289.03874681288949</v>
      </c>
      <c r="AX1102">
        <v>39.859552411353178</v>
      </c>
      <c r="AY1102">
        <v>1.46575996706786</v>
      </c>
      <c r="AZ1102" t="s">
        <v>141</v>
      </c>
      <c r="BA1102" t="str">
        <f>VLOOKUP($AZ1102,Sheet1!$A$2:$B$58,2,FALSE)</f>
        <v>Butanol (PW2)</v>
      </c>
      <c r="BB1102" t="s">
        <v>192</v>
      </c>
      <c r="BC1102">
        <v>4</v>
      </c>
      <c r="BD1102">
        <v>17</v>
      </c>
      <c r="BE1102">
        <v>33.075000000000003</v>
      </c>
      <c r="BF1102">
        <v>74.120199999999997</v>
      </c>
      <c r="BG1102">
        <f>VLOOKUP($AZ1102,Sheet1!$A$2:$C$58,3,FALSE)</f>
        <v>6.03</v>
      </c>
      <c r="BH1102">
        <v>117.7</v>
      </c>
      <c r="BI1102" t="s">
        <v>245</v>
      </c>
      <c r="BJ1102">
        <v>1.9773541218976389</v>
      </c>
      <c r="BK1102">
        <v>0.27284403669724799</v>
      </c>
      <c r="BL1102">
        <v>0.33676238208231801</v>
      </c>
      <c r="BM1102">
        <v>100</v>
      </c>
      <c r="BN1102">
        <v>-0.57428664187622724</v>
      </c>
      <c r="BO1102">
        <v>858.28691739755243</v>
      </c>
      <c r="BP1102">
        <v>118.3610597029508</v>
      </c>
      <c r="BQ1102">
        <v>2.375150923364723</v>
      </c>
      <c r="BR1102">
        <v>403.77565697200299</v>
      </c>
      <c r="BS1102">
        <v>454.51126042554938</v>
      </c>
      <c r="BT1102">
        <v>0.54568807339449599</v>
      </c>
      <c r="BU1102">
        <v>0</v>
      </c>
      <c r="BV1102">
        <v>50.480697680314343</v>
      </c>
      <c r="BW1102">
        <v>0.6552009286689805</v>
      </c>
      <c r="BX1102">
        <v>49.433853047440977</v>
      </c>
      <c r="BY1102">
        <v>3.8580884825035691</v>
      </c>
      <c r="BZ1102">
        <v>98.458839352215449</v>
      </c>
      <c r="CA1102">
        <v>47.97814167190112</v>
      </c>
      <c r="CB1102">
        <v>0</v>
      </c>
      <c r="CC1102">
        <v>0</v>
      </c>
      <c r="CD1102">
        <v>50.480697680314343</v>
      </c>
      <c r="CE1102">
        <v>67.273047265479732</v>
      </c>
      <c r="CF1102">
        <v>55.278511847504447</v>
      </c>
      <c r="CG1102">
        <v>4.7978141671901122</v>
      </c>
      <c r="CH1102">
        <v>0</v>
      </c>
      <c r="CI1102">
        <v>0</v>
      </c>
      <c r="CJ1102">
        <v>50.480697680314343</v>
      </c>
      <c r="CK1102">
        <v>84.291054619956157</v>
      </c>
      <c r="CL1102">
        <v>26.181549776117581</v>
      </c>
      <c r="CM1102">
        <v>0</v>
      </c>
      <c r="CN1102">
        <v>7.6288071635242387</v>
      </c>
      <c r="CO1102">
        <v>50.480697680314343</v>
      </c>
      <c r="CP1102">
        <v>67.273047265479732</v>
      </c>
      <c r="CQ1102">
        <v>60.727659821450331</v>
      </c>
      <c r="CR1102">
        <v>2.6181549776117579</v>
      </c>
      <c r="CS1102">
        <v>0</v>
      </c>
      <c r="CT1102">
        <v>7.6288071635242387</v>
      </c>
      <c r="CU1102">
        <v>50.480697680314343</v>
      </c>
      <c r="CV1102">
        <f t="shared" si="17"/>
        <v>454.51126042554938</v>
      </c>
    </row>
    <row r="1103" spans="1:100" x14ac:dyDescent="0.25">
      <c r="A1103" s="1">
        <v>904</v>
      </c>
      <c r="B1103" t="s">
        <v>103</v>
      </c>
      <c r="C1103" t="s">
        <v>116</v>
      </c>
      <c r="D1103">
        <v>2</v>
      </c>
      <c r="E1103">
        <v>4</v>
      </c>
      <c r="F1103">
        <v>2</v>
      </c>
      <c r="G1103">
        <v>60.050759999999997</v>
      </c>
      <c r="H1103">
        <v>8</v>
      </c>
      <c r="I1103" t="s">
        <v>119</v>
      </c>
      <c r="J1103">
        <v>1.3440000000000001</v>
      </c>
      <c r="K1103">
        <v>500</v>
      </c>
      <c r="L1103">
        <v>100</v>
      </c>
      <c r="N1103" t="s">
        <v>120</v>
      </c>
      <c r="O1103">
        <v>0</v>
      </c>
      <c r="P1103">
        <v>0.25</v>
      </c>
      <c r="Q1103">
        <v>3.2500000000000001E-2</v>
      </c>
      <c r="R1103">
        <v>77.5</v>
      </c>
      <c r="S1103">
        <v>170</v>
      </c>
      <c r="T1103">
        <v>100</v>
      </c>
      <c r="U1103">
        <v>1812.1301775147931</v>
      </c>
      <c r="V1103">
        <v>20</v>
      </c>
      <c r="W1103">
        <v>0.95</v>
      </c>
      <c r="X1103">
        <v>1</v>
      </c>
      <c r="Y1103">
        <v>50988.931082951713</v>
      </c>
      <c r="Z1103">
        <v>254944655.4147585</v>
      </c>
      <c r="AA1103">
        <v>342645616.87743551</v>
      </c>
      <c r="AB1103">
        <v>342645.61687743547</v>
      </c>
      <c r="AC1103">
        <v>0</v>
      </c>
      <c r="AD1103">
        <v>2642.3151348712249</v>
      </c>
      <c r="AE1103">
        <v>1189041.810692051</v>
      </c>
      <c r="AF1103">
        <v>1189041.810692051</v>
      </c>
      <c r="AG1103">
        <v>71.402864403833789</v>
      </c>
      <c r="AH1103">
        <v>104.6594601771143</v>
      </c>
      <c r="AI1103">
        <v>104.6594601771143</v>
      </c>
      <c r="AJ1103">
        <v>11135.982548516649</v>
      </c>
      <c r="AK1103">
        <v>854.70085470085473</v>
      </c>
      <c r="AL1103" t="s">
        <v>123</v>
      </c>
      <c r="AM1103">
        <v>8111.1081637263615</v>
      </c>
      <c r="AN1103">
        <v>569.02514571620247</v>
      </c>
      <c r="AO1103">
        <v>17792.108230109439</v>
      </c>
      <c r="AP1103">
        <v>20670.816712660071</v>
      </c>
      <c r="AQ1103">
        <v>2878.7084825506322</v>
      </c>
      <c r="AR1103">
        <v>9.3655096468266679E-3</v>
      </c>
      <c r="AS1103">
        <v>155.95988538407619</v>
      </c>
      <c r="AT1103">
        <v>113.5963974477592</v>
      </c>
      <c r="AU1103">
        <v>7.969220149180039</v>
      </c>
      <c r="AV1103">
        <v>249.17919440153631</v>
      </c>
      <c r="AW1103">
        <v>289.49562297321791</v>
      </c>
      <c r="AX1103">
        <v>40.316428571681598</v>
      </c>
      <c r="AY1103">
        <v>1.4657599670678609</v>
      </c>
      <c r="AZ1103" t="s">
        <v>140</v>
      </c>
      <c r="BA1103" t="str">
        <f>VLOOKUP($AZ1103,Sheet1!$A$2:$B$58,2,FALSE)</f>
        <v>1-Propanol (PW2)</v>
      </c>
      <c r="BB1103" t="s">
        <v>193</v>
      </c>
      <c r="BC1103">
        <v>3</v>
      </c>
      <c r="BD1103">
        <v>17</v>
      </c>
      <c r="BE1103">
        <v>30.68</v>
      </c>
      <c r="BF1103">
        <v>60.093820000000001</v>
      </c>
      <c r="BG1103">
        <f>VLOOKUP($AZ1103,Sheet1!$A$2:$C$58,3,FALSE)</f>
        <v>6.01</v>
      </c>
      <c r="BH1103">
        <v>97</v>
      </c>
      <c r="BI1103" t="s">
        <v>245</v>
      </c>
      <c r="BJ1103">
        <v>1.989227440075072</v>
      </c>
      <c r="BK1103">
        <v>0.34988235294117598</v>
      </c>
      <c r="BL1103">
        <v>0.35012600977192299</v>
      </c>
      <c r="BM1103">
        <v>100</v>
      </c>
      <c r="BN1103">
        <v>-0.64763112263938694</v>
      </c>
      <c r="BO1103">
        <v>826.83266850640268</v>
      </c>
      <c r="BP1103">
        <v>115.14833930202521</v>
      </c>
      <c r="BQ1103">
        <v>2.197150967009502</v>
      </c>
      <c r="BR1103">
        <v>373.51566439161519</v>
      </c>
      <c r="BS1103">
        <v>453.31700411478738</v>
      </c>
      <c r="BT1103">
        <v>0.52482352941176402</v>
      </c>
      <c r="BU1103">
        <v>0</v>
      </c>
      <c r="BV1103">
        <v>48.553947794606977</v>
      </c>
      <c r="BW1103">
        <v>0.63187446940015279</v>
      </c>
      <c r="BX1103">
        <v>49.730686001876798</v>
      </c>
      <c r="BY1103">
        <v>3.8580884825035691</v>
      </c>
      <c r="BZ1103">
        <v>94.700857268248782</v>
      </c>
      <c r="CA1103">
        <v>46.146909473641813</v>
      </c>
      <c r="CB1103">
        <v>0</v>
      </c>
      <c r="CC1103">
        <v>0</v>
      </c>
      <c r="CD1103">
        <v>48.553947794606977</v>
      </c>
      <c r="CE1103">
        <v>64.705366110381604</v>
      </c>
      <c r="CF1103">
        <v>53.168638741971158</v>
      </c>
      <c r="CG1103">
        <v>4.6146909473641804</v>
      </c>
      <c r="CH1103">
        <v>0</v>
      </c>
      <c r="CI1103">
        <v>0</v>
      </c>
      <c r="CJ1103">
        <v>48.553947794606977</v>
      </c>
      <c r="CK1103">
        <v>80.44799995635762</v>
      </c>
      <c r="CL1103">
        <v>24.219436686116961</v>
      </c>
      <c r="CM1103">
        <v>0</v>
      </c>
      <c r="CN1103">
        <v>7.6746154756336944</v>
      </c>
      <c r="CO1103">
        <v>48.553947794606977</v>
      </c>
      <c r="CP1103">
        <v>64.705366110381604</v>
      </c>
      <c r="CQ1103">
        <v>58.650506938852367</v>
      </c>
      <c r="CR1103">
        <v>2.421943668611696</v>
      </c>
      <c r="CS1103">
        <v>0</v>
      </c>
      <c r="CT1103">
        <v>7.6746154756336944</v>
      </c>
      <c r="CU1103">
        <v>48.553947794606977</v>
      </c>
      <c r="CV1103">
        <f t="shared" si="17"/>
        <v>453.31700411478738</v>
      </c>
    </row>
    <row r="1104" spans="1:100" x14ac:dyDescent="0.25">
      <c r="A1104" s="1">
        <v>550</v>
      </c>
      <c r="B1104" t="s">
        <v>99</v>
      </c>
      <c r="C1104" t="s">
        <v>113</v>
      </c>
      <c r="D1104">
        <v>1</v>
      </c>
      <c r="E1104">
        <v>4</v>
      </c>
      <c r="F1104">
        <v>1</v>
      </c>
      <c r="G1104">
        <v>32.041060000000002</v>
      </c>
      <c r="H1104">
        <v>6</v>
      </c>
      <c r="I1104" t="s">
        <v>119</v>
      </c>
      <c r="J1104">
        <v>1.2130000000000001</v>
      </c>
      <c r="K1104">
        <v>500</v>
      </c>
      <c r="L1104">
        <v>100</v>
      </c>
      <c r="N1104" t="s">
        <v>120</v>
      </c>
      <c r="O1104">
        <v>0</v>
      </c>
      <c r="P1104">
        <v>0.125</v>
      </c>
      <c r="Q1104">
        <v>3.2500000000000001E-2</v>
      </c>
      <c r="R1104">
        <v>77.5</v>
      </c>
      <c r="S1104">
        <v>170</v>
      </c>
      <c r="T1104">
        <v>100</v>
      </c>
      <c r="U1104">
        <v>1812.1301775147931</v>
      </c>
      <c r="V1104">
        <v>20</v>
      </c>
      <c r="W1104">
        <v>0.95</v>
      </c>
      <c r="X1104">
        <v>1</v>
      </c>
      <c r="Y1104">
        <v>98206.80523320497</v>
      </c>
      <c r="Z1104">
        <v>491034026.16602492</v>
      </c>
      <c r="AA1104">
        <v>595624273.73938823</v>
      </c>
      <c r="AB1104">
        <v>595624.27373938821</v>
      </c>
      <c r="AC1104">
        <v>0</v>
      </c>
      <c r="AD1104">
        <v>5089.2090166175394</v>
      </c>
      <c r="AE1104">
        <v>3053525.4099705238</v>
      </c>
      <c r="AF1104">
        <v>3053525.4099705238</v>
      </c>
      <c r="AG1104">
        <v>97.838190872390157</v>
      </c>
      <c r="AH1104">
        <v>100.78923996960199</v>
      </c>
      <c r="AI1104">
        <v>100.78923996960199</v>
      </c>
      <c r="AJ1104">
        <v>19357.788896530121</v>
      </c>
      <c r="AK1104">
        <v>854.70085470085473</v>
      </c>
      <c r="AL1104" t="s">
        <v>123</v>
      </c>
      <c r="AM1104">
        <v>7811.1660976441581</v>
      </c>
      <c r="AN1104">
        <v>1095.9661336542811</v>
      </c>
      <c r="AO1104">
        <v>17134.170794832349</v>
      </c>
      <c r="AP1104">
        <v>29119.62198252941</v>
      </c>
      <c r="AQ1104">
        <v>11985.451187697059</v>
      </c>
      <c r="AR1104">
        <v>6.3394883937504158E-3</v>
      </c>
      <c r="AS1104">
        <v>197.85513942892081</v>
      </c>
      <c r="AT1104">
        <v>79.837597445277993</v>
      </c>
      <c r="AU1104">
        <v>11.20182337676035</v>
      </c>
      <c r="AV1104">
        <v>175.12763310577111</v>
      </c>
      <c r="AW1104">
        <v>297.6304214425835</v>
      </c>
      <c r="AX1104">
        <v>122.5027883368124</v>
      </c>
      <c r="AY1104">
        <v>1.0301625476810059</v>
      </c>
      <c r="AZ1104" t="s">
        <v>181</v>
      </c>
      <c r="BA1104" t="str">
        <f>VLOOKUP($AZ1104,Sheet1!$A$2:$B$58,2,FALSE)</f>
        <v>Styrene</v>
      </c>
      <c r="BB1104" t="s">
        <v>228</v>
      </c>
      <c r="BC1104">
        <v>8</v>
      </c>
      <c r="BD1104">
        <v>19.93</v>
      </c>
      <c r="BE1104">
        <v>0</v>
      </c>
      <c r="BF1104">
        <v>104.14832</v>
      </c>
      <c r="BG1104">
        <f>VLOOKUP($AZ1104,Sheet1!$A$2:$C$58,3,FALSE)</f>
        <v>5</v>
      </c>
      <c r="BH1104">
        <v>145</v>
      </c>
      <c r="BI1104" t="s">
        <v>238</v>
      </c>
      <c r="BJ1104">
        <v>1.9948627198395179</v>
      </c>
      <c r="BK1104">
        <v>7.8611521418020802E-2</v>
      </c>
      <c r="BL1104">
        <v>0.25552393985501398</v>
      </c>
      <c r="BM1104">
        <v>100</v>
      </c>
      <c r="BN1104">
        <v>-2.7902276266138988</v>
      </c>
      <c r="BO1104">
        <v>1164.784879301176</v>
      </c>
      <c r="BP1104">
        <v>479.41804750788248</v>
      </c>
      <c r="BQ1104">
        <v>2.036706878944563</v>
      </c>
      <c r="BR1104">
        <v>346.24016942057568</v>
      </c>
      <c r="BS1104">
        <v>818.54470988060052</v>
      </c>
      <c r="BT1104">
        <v>0.62889217134416642</v>
      </c>
      <c r="BU1104">
        <v>0</v>
      </c>
      <c r="BV1104">
        <v>77.996605763469432</v>
      </c>
      <c r="BW1104">
        <v>0</v>
      </c>
      <c r="BX1104">
        <v>49.871567995987959</v>
      </c>
      <c r="BY1104">
        <v>3.8580884825035691</v>
      </c>
      <c r="BZ1104">
        <v>122.4370407219849</v>
      </c>
      <c r="CA1104">
        <v>44.440434958515432</v>
      </c>
      <c r="CB1104">
        <v>0</v>
      </c>
      <c r="CC1104">
        <v>0</v>
      </c>
      <c r="CD1104">
        <v>77.996605763469432</v>
      </c>
      <c r="CE1104">
        <v>93.550757998949834</v>
      </c>
      <c r="CF1104">
        <v>82.440649259320978</v>
      </c>
      <c r="CG1104">
        <v>4.4440434958515427</v>
      </c>
      <c r="CH1104">
        <v>0</v>
      </c>
      <c r="CI1104">
        <v>0</v>
      </c>
      <c r="CJ1104">
        <v>77.996605763469432</v>
      </c>
      <c r="CK1104">
        <v>108.14380650960609</v>
      </c>
      <c r="CL1104">
        <v>22.45084386254802</v>
      </c>
      <c r="CM1104">
        <v>0</v>
      </c>
      <c r="CN1104">
        <v>7.6963568835885896</v>
      </c>
      <c r="CO1104">
        <v>77.996605763469432</v>
      </c>
      <c r="CP1104">
        <v>93.550757998949834</v>
      </c>
      <c r="CQ1104">
        <v>87.938047033312827</v>
      </c>
      <c r="CR1104">
        <v>2.2450843862548031</v>
      </c>
      <c r="CS1104">
        <v>0</v>
      </c>
      <c r="CT1104">
        <v>7.6963568835885896</v>
      </c>
      <c r="CU1104">
        <v>77.996605763469432</v>
      </c>
      <c r="CV1104">
        <f t="shared" si="17"/>
        <v>818.54470988060052</v>
      </c>
    </row>
    <row r="1105" spans="1:100" x14ac:dyDescent="0.25">
      <c r="A1105" s="1">
        <v>1294</v>
      </c>
      <c r="B1105" t="s">
        <v>110</v>
      </c>
      <c r="C1105" t="s">
        <v>118</v>
      </c>
      <c r="D1105">
        <v>1</v>
      </c>
      <c r="E1105">
        <v>1</v>
      </c>
      <c r="F1105">
        <v>2</v>
      </c>
      <c r="G1105">
        <v>45.016539999999999</v>
      </c>
      <c r="H1105">
        <v>2</v>
      </c>
      <c r="I1105" t="s">
        <v>119</v>
      </c>
      <c r="J1105">
        <v>1.4</v>
      </c>
      <c r="K1105">
        <v>500</v>
      </c>
      <c r="L1105">
        <v>100</v>
      </c>
      <c r="N1105" t="s">
        <v>114</v>
      </c>
      <c r="O1105">
        <v>0</v>
      </c>
      <c r="P1105">
        <v>0.5</v>
      </c>
      <c r="Q1105">
        <v>3.2500000000000001E-2</v>
      </c>
      <c r="R1105">
        <v>77.5</v>
      </c>
      <c r="S1105">
        <v>170</v>
      </c>
      <c r="T1105">
        <v>100</v>
      </c>
      <c r="U1105">
        <v>1812.1301775147931</v>
      </c>
      <c r="V1105">
        <v>20</v>
      </c>
      <c r="W1105">
        <v>0.95</v>
      </c>
      <c r="X1105">
        <v>1</v>
      </c>
      <c r="Y1105">
        <v>26730.279527192961</v>
      </c>
      <c r="Z1105">
        <v>133651397.6359648</v>
      </c>
      <c r="AA1105">
        <v>187111956.69035071</v>
      </c>
      <c r="AB1105">
        <v>187111.95669035081</v>
      </c>
      <c r="AC1105">
        <v>0</v>
      </c>
      <c r="AD1105">
        <v>1385.1991138848509</v>
      </c>
      <c r="AE1105">
        <v>2493358.4049927308</v>
      </c>
      <c r="AF1105">
        <v>2493358.4049927308</v>
      </c>
      <c r="AG1105">
        <v>112.2423683726915</v>
      </c>
      <c r="AH1105">
        <v>109.7327034037301</v>
      </c>
      <c r="AI1105">
        <v>109.7327034037301</v>
      </c>
      <c r="AJ1105">
        <v>6081.1385924363994</v>
      </c>
      <c r="AK1105">
        <v>854.70085470085473</v>
      </c>
      <c r="AL1105" t="s">
        <v>123</v>
      </c>
      <c r="AM1105">
        <v>8504.2845137890836</v>
      </c>
      <c r="AN1105">
        <v>298.30398245162229</v>
      </c>
      <c r="AO1105">
        <v>18654.559578634118</v>
      </c>
      <c r="AP1105">
        <v>15738.427943377959</v>
      </c>
      <c r="AQ1105">
        <v>-2916.1316352561571</v>
      </c>
      <c r="AR1105">
        <v>2.4389348038611112E-3</v>
      </c>
      <c r="AS1105">
        <v>54.178637537694158</v>
      </c>
      <c r="AT1105">
        <v>75.767151362588066</v>
      </c>
      <c r="AU1105">
        <v>2.657677192458455</v>
      </c>
      <c r="AV1105">
        <v>166.1989126663222</v>
      </c>
      <c r="AW1105">
        <v>140.21824531641931</v>
      </c>
      <c r="AX1105">
        <v>-25.980667349902891</v>
      </c>
      <c r="AY1105">
        <v>0.97764066274307171</v>
      </c>
      <c r="AZ1105" t="s">
        <v>131</v>
      </c>
      <c r="BA1105" t="str">
        <f>VLOOKUP($AZ1105,Sheet1!$A$2:$B$58,2,FALSE)</f>
        <v>L-Glutamate</v>
      </c>
      <c r="BB1105" t="s">
        <v>190</v>
      </c>
      <c r="BC1105">
        <v>5</v>
      </c>
      <c r="BD1105">
        <v>5.5</v>
      </c>
      <c r="BE1105">
        <v>0</v>
      </c>
      <c r="BF1105">
        <v>146.11892</v>
      </c>
      <c r="BG1105">
        <f>VLOOKUP($AZ1105,Sheet1!$A$2:$C$58,3,FALSE)</f>
        <v>3.4</v>
      </c>
      <c r="BH1105">
        <v>333.8</v>
      </c>
      <c r="BI1105" t="s">
        <v>253</v>
      </c>
      <c r="BJ1105">
        <v>1.995755673196882</v>
      </c>
      <c r="BK1105">
        <v>7.0163934426229604E-2</v>
      </c>
      <c r="BL1105">
        <v>0.2227322922926</v>
      </c>
      <c r="BM1105">
        <v>100</v>
      </c>
      <c r="BN1105">
        <v>0</v>
      </c>
      <c r="BO1105">
        <v>629.53711773511827</v>
      </c>
      <c r="BP1105">
        <v>-116.6452654102463</v>
      </c>
      <c r="BQ1105">
        <v>2.3935524629523219</v>
      </c>
      <c r="BR1105">
        <v>406.90391870189478</v>
      </c>
      <c r="BS1105">
        <v>222.63319903322349</v>
      </c>
      <c r="BT1105">
        <v>0.35081967213114801</v>
      </c>
      <c r="BU1105">
        <v>0</v>
      </c>
      <c r="BV1105">
        <v>24.693321041992121</v>
      </c>
      <c r="BW1105">
        <v>0</v>
      </c>
      <c r="BX1105">
        <v>49.89389182992204</v>
      </c>
      <c r="BY1105">
        <v>1.1023109950010199</v>
      </c>
      <c r="BZ1105">
        <v>73.077147231239124</v>
      </c>
      <c r="CA1105">
        <v>48.383826189247003</v>
      </c>
      <c r="CB1105">
        <v>0</v>
      </c>
      <c r="CC1105">
        <v>0</v>
      </c>
      <c r="CD1105">
        <v>24.693321041992121</v>
      </c>
      <c r="CE1105">
        <v>41.627660208228583</v>
      </c>
      <c r="CF1105">
        <v>29.531703660916829</v>
      </c>
      <c r="CG1105">
        <v>4.8383826189247001</v>
      </c>
      <c r="CH1105">
        <v>0</v>
      </c>
      <c r="CI1105">
        <v>0</v>
      </c>
      <c r="CJ1105">
        <v>24.693321041992121</v>
      </c>
      <c r="CK1105">
        <v>53.277656434133867</v>
      </c>
      <c r="CL1105">
        <v>26.384391970241161</v>
      </c>
      <c r="CM1105">
        <v>0</v>
      </c>
      <c r="CN1105">
        <v>2.199943421900584</v>
      </c>
      <c r="CO1105">
        <v>24.693321041992121</v>
      </c>
      <c r="CP1105">
        <v>36.127801653477107</v>
      </c>
      <c r="CQ1105">
        <v>29.531703660916829</v>
      </c>
      <c r="CR1105">
        <v>2.6384391970241148</v>
      </c>
      <c r="CS1105">
        <v>0</v>
      </c>
      <c r="CT1105">
        <v>2.199943421900584</v>
      </c>
      <c r="CU1105">
        <v>24.693321041992121</v>
      </c>
      <c r="CV1105">
        <f t="shared" si="17"/>
        <v>222.63319903322349</v>
      </c>
    </row>
    <row r="1106" spans="1:100" x14ac:dyDescent="0.25">
      <c r="A1106" s="1">
        <v>656</v>
      </c>
      <c r="B1106" t="s">
        <v>100</v>
      </c>
      <c r="C1106" t="s">
        <v>114</v>
      </c>
      <c r="D1106">
        <v>1</v>
      </c>
      <c r="E1106">
        <v>0</v>
      </c>
      <c r="F1106">
        <v>1</v>
      </c>
      <c r="G1106">
        <v>28.009699999999999</v>
      </c>
      <c r="H1106">
        <v>2</v>
      </c>
      <c r="I1106" t="s">
        <v>119</v>
      </c>
      <c r="J1106">
        <v>1.333</v>
      </c>
      <c r="K1106">
        <v>500</v>
      </c>
      <c r="L1106">
        <v>100</v>
      </c>
      <c r="N1106" t="s">
        <v>110</v>
      </c>
      <c r="O1106">
        <v>0</v>
      </c>
      <c r="P1106">
        <v>0.5</v>
      </c>
      <c r="Q1106">
        <v>3.2500000000000001E-2</v>
      </c>
      <c r="R1106">
        <v>77.5</v>
      </c>
      <c r="S1106">
        <v>170</v>
      </c>
      <c r="T1106">
        <v>100</v>
      </c>
      <c r="U1106">
        <v>1812.1301775147931</v>
      </c>
      <c r="V1106">
        <v>20</v>
      </c>
      <c r="W1106">
        <v>0.95</v>
      </c>
      <c r="X1106">
        <v>1</v>
      </c>
      <c r="Y1106">
        <v>26142.25597512455</v>
      </c>
      <c r="Z1106">
        <v>130711279.87562279</v>
      </c>
      <c r="AA1106">
        <v>174238136.0742051</v>
      </c>
      <c r="AB1106">
        <v>174238.1360742051</v>
      </c>
      <c r="AC1106">
        <v>0</v>
      </c>
      <c r="AD1106">
        <v>1354.726940840796</v>
      </c>
      <c r="AE1106">
        <v>2438508.4935134319</v>
      </c>
      <c r="AF1106">
        <v>2438508.4935134319</v>
      </c>
      <c r="AG1106">
        <v>68.301891350763171</v>
      </c>
      <c r="AH1106">
        <v>107.31875879952609</v>
      </c>
      <c r="AI1106">
        <v>107.31875879952609</v>
      </c>
      <c r="AJ1106">
        <v>5662.739422411667</v>
      </c>
      <c r="AK1106">
        <v>854.70085470085473</v>
      </c>
      <c r="AL1106" t="s">
        <v>123</v>
      </c>
      <c r="AM1106">
        <v>8317.2038069632745</v>
      </c>
      <c r="AN1106">
        <v>291.74177021665821</v>
      </c>
      <c r="AO1106">
        <v>18244.188995919441</v>
      </c>
      <c r="AP1106">
        <v>15126.385854292461</v>
      </c>
      <c r="AQ1106">
        <v>-3117.803141626986</v>
      </c>
      <c r="AR1106">
        <v>2.322214352533472E-3</v>
      </c>
      <c r="AS1106">
        <v>82.907505347557176</v>
      </c>
      <c r="AT1106">
        <v>121.7712078315726</v>
      </c>
      <c r="AU1106">
        <v>4.2713571241888957</v>
      </c>
      <c r="AV1106">
        <v>267.11103653377222</v>
      </c>
      <c r="AW1106">
        <v>221.4636455176792</v>
      </c>
      <c r="AX1106">
        <v>-45.647391016092968</v>
      </c>
      <c r="AY1106">
        <v>1.5712413913751311</v>
      </c>
      <c r="AZ1106" t="s">
        <v>131</v>
      </c>
      <c r="BA1106" t="str">
        <f>VLOOKUP($AZ1106,Sheet1!$A$2:$B$58,2,FALSE)</f>
        <v>L-Glutamate</v>
      </c>
      <c r="BB1106" t="s">
        <v>190</v>
      </c>
      <c r="BC1106">
        <v>5</v>
      </c>
      <c r="BD1106">
        <v>10</v>
      </c>
      <c r="BE1106">
        <v>0</v>
      </c>
      <c r="BF1106">
        <v>146.11892</v>
      </c>
      <c r="BG1106">
        <f>VLOOKUP($AZ1106,Sheet1!$A$2:$C$58,3,FALSE)</f>
        <v>3.4</v>
      </c>
      <c r="BH1106">
        <v>333.8</v>
      </c>
      <c r="BI1106" t="s">
        <v>241</v>
      </c>
      <c r="BJ1106">
        <v>1.995755673196884</v>
      </c>
      <c r="BK1106">
        <v>7.0163934426229493E-2</v>
      </c>
      <c r="BL1106">
        <v>0.36602207502004502</v>
      </c>
      <c r="BM1106">
        <v>100</v>
      </c>
      <c r="BN1106">
        <v>0</v>
      </c>
      <c r="BO1106">
        <v>605.05543417169815</v>
      </c>
      <c r="BP1106">
        <v>-124.7121256650794</v>
      </c>
      <c r="BQ1106">
        <v>2.2969946787841611</v>
      </c>
      <c r="BR1106">
        <v>390.48909539330731</v>
      </c>
      <c r="BS1106">
        <v>214.56633877839079</v>
      </c>
      <c r="BT1106">
        <v>0.35081967213114751</v>
      </c>
      <c r="BU1106">
        <v>0</v>
      </c>
      <c r="BV1106">
        <v>27.320756540305261</v>
      </c>
      <c r="BW1106">
        <v>0</v>
      </c>
      <c r="BX1106">
        <v>49.893891829922111</v>
      </c>
      <c r="BY1106">
        <v>1.1023109950010199</v>
      </c>
      <c r="BZ1106">
        <v>74.640215658137294</v>
      </c>
      <c r="CA1106">
        <v>47.319459117832032</v>
      </c>
      <c r="CB1106">
        <v>0</v>
      </c>
      <c r="CC1106">
        <v>0</v>
      </c>
      <c r="CD1106">
        <v>27.320756540305261</v>
      </c>
      <c r="CE1106">
        <v>43.882567231546467</v>
      </c>
      <c r="CF1106">
        <v>32.052702452088468</v>
      </c>
      <c r="CG1106">
        <v>4.7319459117832023</v>
      </c>
      <c r="CH1106">
        <v>0</v>
      </c>
      <c r="CI1106">
        <v>0</v>
      </c>
      <c r="CJ1106">
        <v>27.320756540305261</v>
      </c>
      <c r="CK1106">
        <v>54.840724861032008</v>
      </c>
      <c r="CL1106">
        <v>25.320024898826151</v>
      </c>
      <c r="CM1106">
        <v>0</v>
      </c>
      <c r="CN1106">
        <v>2.199943421900588</v>
      </c>
      <c r="CO1106">
        <v>27.320756540305261</v>
      </c>
      <c r="CP1106">
        <v>38.382708676794998</v>
      </c>
      <c r="CQ1106">
        <v>32.052702452088468</v>
      </c>
      <c r="CR1106">
        <v>2.5320024898826148</v>
      </c>
      <c r="CS1106">
        <v>0</v>
      </c>
      <c r="CT1106">
        <v>2.199943421900588</v>
      </c>
      <c r="CU1106">
        <v>27.320756540305261</v>
      </c>
      <c r="CV1106">
        <f t="shared" si="17"/>
        <v>214.56633877839079</v>
      </c>
    </row>
    <row r="1107" spans="1:100" x14ac:dyDescent="0.25">
      <c r="A1107" s="1">
        <v>1224</v>
      </c>
      <c r="B1107" t="s">
        <v>108</v>
      </c>
      <c r="C1107" t="s">
        <v>118</v>
      </c>
      <c r="D1107">
        <v>1</v>
      </c>
      <c r="E1107">
        <v>1</v>
      </c>
      <c r="F1107">
        <v>2</v>
      </c>
      <c r="G1107">
        <v>45.016539999999999</v>
      </c>
      <c r="H1107">
        <v>2</v>
      </c>
      <c r="I1107" t="s">
        <v>119</v>
      </c>
      <c r="J1107">
        <v>1.4</v>
      </c>
      <c r="K1107">
        <v>500</v>
      </c>
      <c r="L1107">
        <v>50</v>
      </c>
      <c r="N1107" t="s">
        <v>121</v>
      </c>
      <c r="O1107">
        <v>50</v>
      </c>
      <c r="P1107">
        <v>0.25</v>
      </c>
      <c r="Q1107">
        <v>3.2500000000000001E-2</v>
      </c>
      <c r="R1107">
        <v>77.5</v>
      </c>
      <c r="S1107">
        <v>170</v>
      </c>
      <c r="T1107">
        <v>100</v>
      </c>
      <c r="U1107">
        <v>1812.1301775147931</v>
      </c>
      <c r="V1107">
        <v>20</v>
      </c>
      <c r="W1107">
        <v>0.95</v>
      </c>
      <c r="X1107">
        <v>1</v>
      </c>
      <c r="Y1107">
        <v>64876.720692661191</v>
      </c>
      <c r="Z1107">
        <v>324383603.46330601</v>
      </c>
      <c r="AA1107">
        <v>454137044.84862828</v>
      </c>
      <c r="AB1107">
        <v>454137.04484862828</v>
      </c>
      <c r="AC1107">
        <v>66773.504273504266</v>
      </c>
      <c r="AD1107">
        <v>3361.9991113002211</v>
      </c>
      <c r="AE1107">
        <v>6051598.4003403978</v>
      </c>
      <c r="AF1107">
        <v>3025799.2001701989</v>
      </c>
      <c r="AG1107">
        <v>136.21101072642969</v>
      </c>
      <c r="AH1107">
        <v>133.16542279949039</v>
      </c>
      <c r="AI1107">
        <v>133.16542279949039</v>
      </c>
      <c r="AJ1107">
        <v>14759.453957580419</v>
      </c>
      <c r="AK1107">
        <v>2170.1388888888891</v>
      </c>
      <c r="AL1107" t="s">
        <v>125</v>
      </c>
      <c r="AM1107">
        <v>10320.320266960511</v>
      </c>
      <c r="AN1107">
        <v>724.00979313869243</v>
      </c>
      <c r="AO1107">
        <v>22638.121875913381</v>
      </c>
      <c r="AP1107">
        <v>27973.92290656851</v>
      </c>
      <c r="AQ1107">
        <v>5335.8010306551296</v>
      </c>
      <c r="AR1107">
        <v>4.8778696077222206E-3</v>
      </c>
      <c r="AS1107">
        <v>103.70383552281319</v>
      </c>
      <c r="AT1107">
        <v>72.513305613040401</v>
      </c>
      <c r="AU1107">
        <v>5.0870847065448981</v>
      </c>
      <c r="AV1107">
        <v>159.06144457054029</v>
      </c>
      <c r="AW1107">
        <v>196.55219687451159</v>
      </c>
      <c r="AX1107">
        <v>37.490752303971291</v>
      </c>
      <c r="AY1107">
        <v>0.97764066274307182</v>
      </c>
      <c r="AZ1107" t="s">
        <v>176</v>
      </c>
      <c r="BA1107" t="str">
        <f>VLOOKUP($AZ1107,Sheet1!$A$2:$B$58,2,FALSE)</f>
        <v>Propane (PW1)</v>
      </c>
      <c r="BB1107" t="s">
        <v>223</v>
      </c>
      <c r="BC1107">
        <v>3</v>
      </c>
      <c r="BD1107">
        <v>10.541709491918519</v>
      </c>
      <c r="BE1107">
        <v>0</v>
      </c>
      <c r="BF1107">
        <v>44.094819999999999</v>
      </c>
      <c r="BG1107">
        <f>VLOOKUP($AZ1107,Sheet1!$A$2:$C$58,3,FALSE)</f>
        <v>6.666666666666667</v>
      </c>
      <c r="BH1107">
        <v>-42</v>
      </c>
      <c r="BI1107" t="s">
        <v>251</v>
      </c>
      <c r="BJ1107">
        <v>1.9961528360927661</v>
      </c>
      <c r="BK1107">
        <v>0.2</v>
      </c>
      <c r="BL1107">
        <v>0.18353875994805399</v>
      </c>
      <c r="BM1107">
        <v>100</v>
      </c>
      <c r="BN1107">
        <v>0</v>
      </c>
      <c r="BO1107">
        <v>1070.902935871097</v>
      </c>
      <c r="BP1107">
        <v>204.2661305687262</v>
      </c>
      <c r="BQ1107">
        <v>3.3304640758868529</v>
      </c>
      <c r="BR1107">
        <v>566.17889290076494</v>
      </c>
      <c r="BS1107">
        <v>504.72404297033228</v>
      </c>
      <c r="BT1107">
        <v>0.60000000000000009</v>
      </c>
      <c r="BU1107">
        <v>0</v>
      </c>
      <c r="BV1107">
        <v>57.435876187144792</v>
      </c>
      <c r="BW1107">
        <v>0</v>
      </c>
      <c r="BX1107">
        <v>49.90382090231914</v>
      </c>
      <c r="BY1107">
        <v>1.1023109950010199</v>
      </c>
      <c r="BZ1107">
        <v>118.3521412884074</v>
      </c>
      <c r="CA1107">
        <v>58.715883882335113</v>
      </c>
      <c r="CB1107">
        <v>0</v>
      </c>
      <c r="CC1107">
        <v>2.2003812189275238</v>
      </c>
      <c r="CD1107">
        <v>57.435876187144792</v>
      </c>
      <c r="CE1107">
        <v>80.186816764889599</v>
      </c>
      <c r="CF1107">
        <v>65.507845794305823</v>
      </c>
      <c r="CG1107">
        <v>5.8715883882335103</v>
      </c>
      <c r="CH1107">
        <v>0</v>
      </c>
      <c r="CI1107">
        <v>2.2003812189275238</v>
      </c>
      <c r="CJ1107">
        <v>57.435876187144792</v>
      </c>
      <c r="CK1107">
        <v>96.348329099132201</v>
      </c>
      <c r="CL1107">
        <v>36.712071693059883</v>
      </c>
      <c r="CM1107">
        <v>0</v>
      </c>
      <c r="CN1107">
        <v>2.2003812189275238</v>
      </c>
      <c r="CO1107">
        <v>57.435876187144792</v>
      </c>
      <c r="CP1107">
        <v>72.485482498643265</v>
      </c>
      <c r="CQ1107">
        <v>63.307464575378297</v>
      </c>
      <c r="CR1107">
        <v>3.6712071693059869</v>
      </c>
      <c r="CS1107">
        <v>0</v>
      </c>
      <c r="CT1107">
        <v>2.2003812189275238</v>
      </c>
      <c r="CU1107">
        <v>57.435876187144792</v>
      </c>
      <c r="CV1107">
        <f t="shared" si="17"/>
        <v>504.72404297033228</v>
      </c>
    </row>
    <row r="1108" spans="1:100" x14ac:dyDescent="0.25">
      <c r="A1108" s="1">
        <v>1225</v>
      </c>
      <c r="B1108" t="s">
        <v>108</v>
      </c>
      <c r="C1108" t="s">
        <v>118</v>
      </c>
      <c r="D1108">
        <v>1</v>
      </c>
      <c r="E1108">
        <v>1</v>
      </c>
      <c r="F1108">
        <v>2</v>
      </c>
      <c r="G1108">
        <v>45.016539999999999</v>
      </c>
      <c r="H1108">
        <v>2</v>
      </c>
      <c r="I1108" t="s">
        <v>119</v>
      </c>
      <c r="J1108">
        <v>1.4</v>
      </c>
      <c r="K1108">
        <v>500</v>
      </c>
      <c r="L1108">
        <v>50</v>
      </c>
      <c r="N1108" t="s">
        <v>121</v>
      </c>
      <c r="O1108">
        <v>50</v>
      </c>
      <c r="P1108">
        <v>0.25</v>
      </c>
      <c r="Q1108">
        <v>3.2500000000000001E-2</v>
      </c>
      <c r="R1108">
        <v>77.5</v>
      </c>
      <c r="S1108">
        <v>170</v>
      </c>
      <c r="T1108">
        <v>100</v>
      </c>
      <c r="U1108">
        <v>1812.1301775147931</v>
      </c>
      <c r="V1108">
        <v>20</v>
      </c>
      <c r="W1108">
        <v>0.95</v>
      </c>
      <c r="X1108">
        <v>1</v>
      </c>
      <c r="Y1108">
        <v>67728.444679151988</v>
      </c>
      <c r="Z1108">
        <v>338642223.39575988</v>
      </c>
      <c r="AA1108">
        <v>474099112.7540639</v>
      </c>
      <c r="AB1108">
        <v>474099.11275406391</v>
      </c>
      <c r="AC1108">
        <v>66773.504273504266</v>
      </c>
      <c r="AD1108">
        <v>3509.779292016724</v>
      </c>
      <c r="AE1108">
        <v>6317602.7256301036</v>
      </c>
      <c r="AF1108">
        <v>3158801.3628150518</v>
      </c>
      <c r="AG1108">
        <v>142.1983079012183</v>
      </c>
      <c r="AH1108">
        <v>139.01884797749051</v>
      </c>
      <c r="AI1108">
        <v>139.01884797749051</v>
      </c>
      <c r="AJ1108">
        <v>15408.22116450708</v>
      </c>
      <c r="AK1108">
        <v>2170.1388888888891</v>
      </c>
      <c r="AL1108" t="s">
        <v>125</v>
      </c>
      <c r="AM1108">
        <v>10773.96071825551</v>
      </c>
      <c r="AN1108">
        <v>755.8343994305053</v>
      </c>
      <c r="AO1108">
        <v>23633.204156173379</v>
      </c>
      <c r="AP1108">
        <v>29108.15517108198</v>
      </c>
      <c r="AQ1108">
        <v>5474.9510149086054</v>
      </c>
      <c r="AR1108">
        <v>4.8778696077222223E-3</v>
      </c>
      <c r="AS1108">
        <v>103.70383552281319</v>
      </c>
      <c r="AT1108">
        <v>72.513305613040416</v>
      </c>
      <c r="AU1108">
        <v>5.0870847065448981</v>
      </c>
      <c r="AV1108">
        <v>159.06144457054029</v>
      </c>
      <c r="AW1108">
        <v>195.91017704158051</v>
      </c>
      <c r="AX1108">
        <v>36.848732471040243</v>
      </c>
      <c r="AY1108">
        <v>0.97764066274307182</v>
      </c>
      <c r="AZ1108" t="s">
        <v>182</v>
      </c>
      <c r="BA1108" t="str">
        <f>VLOOKUP($AZ1108,Sheet1!$A$2:$B$58,2,FALSE)</f>
        <v>Propane (PW2)</v>
      </c>
      <c r="BB1108" t="s">
        <v>223</v>
      </c>
      <c r="BC1108">
        <v>3</v>
      </c>
      <c r="BD1108">
        <v>10.541709491918519</v>
      </c>
      <c r="BE1108">
        <v>0</v>
      </c>
      <c r="BF1108">
        <v>44.094819999999999</v>
      </c>
      <c r="BG1108">
        <f>VLOOKUP($AZ1108,Sheet1!$A$2:$C$58,3,FALSE)</f>
        <v>6.666666666666667</v>
      </c>
      <c r="BH1108">
        <v>-42</v>
      </c>
      <c r="BI1108" t="s">
        <v>251</v>
      </c>
      <c r="BJ1108">
        <v>1.9961528360927661</v>
      </c>
      <c r="BK1108">
        <v>0.19157894736842099</v>
      </c>
      <c r="BL1108">
        <v>0.17581081216076699</v>
      </c>
      <c r="BM1108">
        <v>100</v>
      </c>
      <c r="BN1108">
        <v>0</v>
      </c>
      <c r="BO1108">
        <v>1114.3238270376339</v>
      </c>
      <c r="BP1108">
        <v>209.593096227464</v>
      </c>
      <c r="BQ1108">
        <v>3.5646010830068522</v>
      </c>
      <c r="BR1108">
        <v>605.98218411116488</v>
      </c>
      <c r="BS1108">
        <v>508.34164292646932</v>
      </c>
      <c r="BT1108">
        <v>0.57473684210526299</v>
      </c>
      <c r="BU1108">
        <v>0</v>
      </c>
      <c r="BV1108">
        <v>59.960530085480997</v>
      </c>
      <c r="BW1108">
        <v>0</v>
      </c>
      <c r="BX1108">
        <v>49.90382090231914</v>
      </c>
      <c r="BY1108">
        <v>1.1023109950010199</v>
      </c>
      <c r="BZ1108">
        <v>123.45771315959369</v>
      </c>
      <c r="CA1108">
        <v>61.296801855185187</v>
      </c>
      <c r="CB1108">
        <v>0</v>
      </c>
      <c r="CC1108">
        <v>2.2003812189275238</v>
      </c>
      <c r="CD1108">
        <v>59.960530085480997</v>
      </c>
      <c r="CE1108">
        <v>83.614791953723341</v>
      </c>
      <c r="CF1108">
        <v>68.290591489927053</v>
      </c>
      <c r="CG1108">
        <v>6.1296801855185201</v>
      </c>
      <c r="CH1108">
        <v>0</v>
      </c>
      <c r="CI1108">
        <v>2.2003812189275238</v>
      </c>
      <c r="CJ1108">
        <v>59.960530085480997</v>
      </c>
      <c r="CK1108">
        <v>101.4539009703185</v>
      </c>
      <c r="CL1108">
        <v>39.292989665909957</v>
      </c>
      <c r="CM1108">
        <v>0</v>
      </c>
      <c r="CN1108">
        <v>2.2003812189275238</v>
      </c>
      <c r="CO1108">
        <v>59.960530085480997</v>
      </c>
      <c r="CP1108">
        <v>75.913457687477006</v>
      </c>
      <c r="CQ1108">
        <v>66.090210270999521</v>
      </c>
      <c r="CR1108">
        <v>3.929298966590995</v>
      </c>
      <c r="CS1108">
        <v>0</v>
      </c>
      <c r="CT1108">
        <v>2.2003812189275238</v>
      </c>
      <c r="CU1108">
        <v>59.960530085480997</v>
      </c>
      <c r="CV1108">
        <f t="shared" si="17"/>
        <v>508.34164292646932</v>
      </c>
    </row>
    <row r="1109" spans="1:100" x14ac:dyDescent="0.25">
      <c r="A1109" s="1">
        <v>1074</v>
      </c>
      <c r="B1109" t="s">
        <v>105</v>
      </c>
      <c r="C1109" t="s">
        <v>114</v>
      </c>
      <c r="D1109">
        <v>1</v>
      </c>
      <c r="E1109">
        <v>0</v>
      </c>
      <c r="F1109">
        <v>1</v>
      </c>
      <c r="G1109">
        <v>28.009699999999999</v>
      </c>
      <c r="H1109">
        <v>2</v>
      </c>
      <c r="I1109" t="s">
        <v>119</v>
      </c>
      <c r="J1109">
        <v>1.333</v>
      </c>
      <c r="K1109">
        <v>500</v>
      </c>
      <c r="L1109">
        <v>50</v>
      </c>
      <c r="N1109" t="s">
        <v>121</v>
      </c>
      <c r="O1109">
        <v>50</v>
      </c>
      <c r="P1109">
        <v>0.25</v>
      </c>
      <c r="Q1109">
        <v>3.2500000000000001E-2</v>
      </c>
      <c r="R1109">
        <v>77.5</v>
      </c>
      <c r="S1109">
        <v>170</v>
      </c>
      <c r="T1109">
        <v>100</v>
      </c>
      <c r="U1109">
        <v>1812.1301775147931</v>
      </c>
      <c r="V1109">
        <v>20</v>
      </c>
      <c r="W1109">
        <v>0.95</v>
      </c>
      <c r="X1109">
        <v>1</v>
      </c>
      <c r="Y1109">
        <v>65165.555186513782</v>
      </c>
      <c r="Z1109">
        <v>325827775.93256891</v>
      </c>
      <c r="AA1109">
        <v>434328425.31811428</v>
      </c>
      <c r="AB1109">
        <v>434328.42531811428</v>
      </c>
      <c r="AC1109">
        <v>66773.504273504266</v>
      </c>
      <c r="AD1109">
        <v>3376.9669040813242</v>
      </c>
      <c r="AE1109">
        <v>6078540.4273463832</v>
      </c>
      <c r="AF1109">
        <v>3039270.2136731921</v>
      </c>
      <c r="AG1109">
        <v>85.129046903922003</v>
      </c>
      <c r="AH1109">
        <v>133.75828210375721</v>
      </c>
      <c r="AI1109">
        <v>133.75828210375721</v>
      </c>
      <c r="AJ1109">
        <v>14115.67382283872</v>
      </c>
      <c r="AK1109">
        <v>2170.1388888888891</v>
      </c>
      <c r="AL1109" t="s">
        <v>125</v>
      </c>
      <c r="AM1109">
        <v>10366.266863041181</v>
      </c>
      <c r="AN1109">
        <v>727.23312193695574</v>
      </c>
      <c r="AO1109">
        <v>22738.907957638719</v>
      </c>
      <c r="AP1109">
        <v>27379.31269670574</v>
      </c>
      <c r="AQ1109">
        <v>4640.4047390670239</v>
      </c>
      <c r="AR1109">
        <v>4.644428705066944E-3</v>
      </c>
      <c r="AS1109">
        <v>154.6611756050491</v>
      </c>
      <c r="AT1109">
        <v>113.5800557448126</v>
      </c>
      <c r="AU1109">
        <v>7.9680737164469653</v>
      </c>
      <c r="AV1109">
        <v>249.14334808539539</v>
      </c>
      <c r="AW1109">
        <v>299.98686156090139</v>
      </c>
      <c r="AX1109">
        <v>50.843513475506001</v>
      </c>
      <c r="AY1109">
        <v>1.57124139137513</v>
      </c>
      <c r="AZ1109" t="s">
        <v>176</v>
      </c>
      <c r="BA1109" t="str">
        <f>VLOOKUP($AZ1109,Sheet1!$A$2:$B$58,2,FALSE)</f>
        <v>Propane (PW1)</v>
      </c>
      <c r="BB1109" t="s">
        <v>223</v>
      </c>
      <c r="BC1109">
        <v>3</v>
      </c>
      <c r="BD1109">
        <v>17.47854648300871</v>
      </c>
      <c r="BE1109">
        <v>0</v>
      </c>
      <c r="BF1109">
        <v>44.094819999999999</v>
      </c>
      <c r="BG1109">
        <f>VLOOKUP($AZ1109,Sheet1!$A$2:$C$58,3,FALSE)</f>
        <v>6.666666666666667</v>
      </c>
      <c r="BH1109">
        <v>-42</v>
      </c>
      <c r="BI1109" t="s">
        <v>248</v>
      </c>
      <c r="BJ1109">
        <v>1.9961528360927661</v>
      </c>
      <c r="BK1109">
        <v>0.2</v>
      </c>
      <c r="BL1109">
        <v>0.29367179487179501</v>
      </c>
      <c r="BM1109">
        <v>100</v>
      </c>
      <c r="BN1109">
        <v>0</v>
      </c>
      <c r="BO1109">
        <v>1021.503824335133</v>
      </c>
      <c r="BP1109">
        <v>173.1303937366616</v>
      </c>
      <c r="BQ1109">
        <v>3.354178448057521</v>
      </c>
      <c r="BR1109">
        <v>570.21033616977854</v>
      </c>
      <c r="BS1109">
        <v>451.2934881653548</v>
      </c>
      <c r="BT1109">
        <v>0.60000000000000009</v>
      </c>
      <c r="BU1109">
        <v>0</v>
      </c>
      <c r="BV1109">
        <v>59.51728013457717</v>
      </c>
      <c r="BW1109">
        <v>0</v>
      </c>
      <c r="BX1109">
        <v>49.90382090231914</v>
      </c>
      <c r="BY1109">
        <v>1.1023109950010199</v>
      </c>
      <c r="BZ1109">
        <v>120.6949513676726</v>
      </c>
      <c r="CA1109">
        <v>58.977290014167863</v>
      </c>
      <c r="CB1109">
        <v>0</v>
      </c>
      <c r="CC1109">
        <v>2.2003812189275238</v>
      </c>
      <c r="CD1109">
        <v>59.51728013457717</v>
      </c>
      <c r="CE1109">
        <v>82.359712858463439</v>
      </c>
      <c r="CF1109">
        <v>67.615390354921473</v>
      </c>
      <c r="CG1109">
        <v>5.8977290014167849</v>
      </c>
      <c r="CH1109">
        <v>0</v>
      </c>
      <c r="CI1109">
        <v>2.2003812189275238</v>
      </c>
      <c r="CJ1109">
        <v>59.51728013457717</v>
      </c>
      <c r="CK1109">
        <v>98.691139178397307</v>
      </c>
      <c r="CL1109">
        <v>36.973477824892619</v>
      </c>
      <c r="CM1109">
        <v>0</v>
      </c>
      <c r="CN1109">
        <v>2.2003812189275238</v>
      </c>
      <c r="CO1109">
        <v>59.51728013457717</v>
      </c>
      <c r="CP1109">
        <v>74.658378592217105</v>
      </c>
      <c r="CQ1109">
        <v>65.415009135993955</v>
      </c>
      <c r="CR1109">
        <v>3.697347782489262</v>
      </c>
      <c r="CS1109">
        <v>0</v>
      </c>
      <c r="CT1109">
        <v>2.2003812189275238</v>
      </c>
      <c r="CU1109">
        <v>59.51728013457717</v>
      </c>
      <c r="CV1109">
        <f t="shared" si="17"/>
        <v>451.2934881653548</v>
      </c>
    </row>
    <row r="1110" spans="1:100" x14ac:dyDescent="0.25">
      <c r="A1110" s="1">
        <v>1075</v>
      </c>
      <c r="B1110" t="s">
        <v>105</v>
      </c>
      <c r="C1110" t="s">
        <v>114</v>
      </c>
      <c r="D1110">
        <v>1</v>
      </c>
      <c r="E1110">
        <v>0</v>
      </c>
      <c r="F1110">
        <v>1</v>
      </c>
      <c r="G1110">
        <v>28.009699999999999</v>
      </c>
      <c r="H1110">
        <v>2</v>
      </c>
      <c r="I1110" t="s">
        <v>119</v>
      </c>
      <c r="J1110">
        <v>1.333</v>
      </c>
      <c r="K1110">
        <v>500</v>
      </c>
      <c r="L1110">
        <v>50</v>
      </c>
      <c r="N1110" t="s">
        <v>121</v>
      </c>
      <c r="O1110">
        <v>50</v>
      </c>
      <c r="P1110">
        <v>0.25</v>
      </c>
      <c r="Q1110">
        <v>3.2500000000000001E-2</v>
      </c>
      <c r="R1110">
        <v>77.5</v>
      </c>
      <c r="S1110">
        <v>170</v>
      </c>
      <c r="T1110">
        <v>100</v>
      </c>
      <c r="U1110">
        <v>1812.1301775147931</v>
      </c>
      <c r="V1110">
        <v>20</v>
      </c>
      <c r="W1110">
        <v>0.95</v>
      </c>
      <c r="X1110">
        <v>1</v>
      </c>
      <c r="Y1110">
        <v>68029.975194712388</v>
      </c>
      <c r="Z1110">
        <v>340149875.97356188</v>
      </c>
      <c r="AA1110">
        <v>453419784.67275798</v>
      </c>
      <c r="AB1110">
        <v>453419.78467275802</v>
      </c>
      <c r="AC1110">
        <v>66773.504273504266</v>
      </c>
      <c r="AD1110">
        <v>3525.405009755239</v>
      </c>
      <c r="AE1110">
        <v>6345729.0175594296</v>
      </c>
      <c r="AF1110">
        <v>3172864.5087797148</v>
      </c>
      <c r="AG1110">
        <v>88.870983031567192</v>
      </c>
      <c r="AH1110">
        <v>139.6377670313953</v>
      </c>
      <c r="AI1110">
        <v>139.6377670313953</v>
      </c>
      <c r="AJ1110">
        <v>14736.143001864641</v>
      </c>
      <c r="AK1110">
        <v>2170.1388888888891</v>
      </c>
      <c r="AL1110" t="s">
        <v>125</v>
      </c>
      <c r="AM1110">
        <v>10821.92694493313</v>
      </c>
      <c r="AN1110">
        <v>759.19941301110987</v>
      </c>
      <c r="AO1110">
        <v>23738.420395337191</v>
      </c>
      <c r="AP1110">
        <v>28487.40824869776</v>
      </c>
      <c r="AQ1110">
        <v>4748.9878533605697</v>
      </c>
      <c r="AR1110">
        <v>4.644428705066944E-3</v>
      </c>
      <c r="AS1110">
        <v>154.6611756050491</v>
      </c>
      <c r="AT1110">
        <v>113.5800557448126</v>
      </c>
      <c r="AU1110">
        <v>7.9680737164469653</v>
      </c>
      <c r="AV1110">
        <v>249.1433480853955</v>
      </c>
      <c r="AW1110">
        <v>298.98570128744473</v>
      </c>
      <c r="AX1110">
        <v>49.842353202049239</v>
      </c>
      <c r="AY1110">
        <v>1.5712413913751311</v>
      </c>
      <c r="AZ1110" t="s">
        <v>182</v>
      </c>
      <c r="BA1110" t="str">
        <f>VLOOKUP($AZ1110,Sheet1!$A$2:$B$58,2,FALSE)</f>
        <v>Propane (PW2)</v>
      </c>
      <c r="BB1110" t="s">
        <v>223</v>
      </c>
      <c r="BC1110">
        <v>3</v>
      </c>
      <c r="BD1110">
        <v>17.47854648300871</v>
      </c>
      <c r="BE1110">
        <v>0</v>
      </c>
      <c r="BF1110">
        <v>44.094819999999999</v>
      </c>
      <c r="BG1110">
        <f>VLOOKUP($AZ1110,Sheet1!$A$2:$C$58,3,FALSE)</f>
        <v>6.666666666666667</v>
      </c>
      <c r="BH1110">
        <v>-42</v>
      </c>
      <c r="BI1110" t="s">
        <v>248</v>
      </c>
      <c r="BJ1110">
        <v>1.9961528360927661</v>
      </c>
      <c r="BK1110">
        <v>0.19157894736842099</v>
      </c>
      <c r="BL1110">
        <v>0.28130666666666598</v>
      </c>
      <c r="BM1110">
        <v>100</v>
      </c>
      <c r="BN1110">
        <v>0</v>
      </c>
      <c r="BO1110">
        <v>1062.8461274319091</v>
      </c>
      <c r="BP1110">
        <v>177.18155702690791</v>
      </c>
      <c r="BQ1110">
        <v>3.589357845163045</v>
      </c>
      <c r="BR1110">
        <v>610.19083367771771</v>
      </c>
      <c r="BS1110">
        <v>452.65529375419089</v>
      </c>
      <c r="BT1110">
        <v>0.57473684210526299</v>
      </c>
      <c r="BU1110">
        <v>0</v>
      </c>
      <c r="BV1110">
        <v>62.133424316316997</v>
      </c>
      <c r="BW1110">
        <v>0</v>
      </c>
      <c r="BX1110">
        <v>49.90382090231914</v>
      </c>
      <c r="BY1110">
        <v>1.1023109950010199</v>
      </c>
      <c r="BZ1110">
        <v>125.90350390168371</v>
      </c>
      <c r="CA1110">
        <v>61.569698366439162</v>
      </c>
      <c r="CB1110">
        <v>0</v>
      </c>
      <c r="CC1110">
        <v>2.2003812189275238</v>
      </c>
      <c r="CD1110">
        <v>62.133424316316997</v>
      </c>
      <c r="CE1110">
        <v>85.883199963498228</v>
      </c>
      <c r="CF1110">
        <v>70.490775371888446</v>
      </c>
      <c r="CG1110">
        <v>6.1569698366439161</v>
      </c>
      <c r="CH1110">
        <v>0</v>
      </c>
      <c r="CI1110">
        <v>2.2003812189275238</v>
      </c>
      <c r="CJ1110">
        <v>62.133424316316997</v>
      </c>
      <c r="CK1110">
        <v>103.8996917124084</v>
      </c>
      <c r="CL1110">
        <v>39.565886177163918</v>
      </c>
      <c r="CM1110">
        <v>0</v>
      </c>
      <c r="CN1110">
        <v>2.2003812189275238</v>
      </c>
      <c r="CO1110">
        <v>62.133424316316997</v>
      </c>
      <c r="CP1110">
        <v>78.181865697251908</v>
      </c>
      <c r="CQ1110">
        <v>68.290394152960914</v>
      </c>
      <c r="CR1110">
        <v>3.9565886177163918</v>
      </c>
      <c r="CS1110">
        <v>0</v>
      </c>
      <c r="CT1110">
        <v>2.2003812189275238</v>
      </c>
      <c r="CU1110">
        <v>62.133424316316997</v>
      </c>
      <c r="CV1110">
        <f t="shared" si="17"/>
        <v>452.65529375419089</v>
      </c>
    </row>
    <row r="1111" spans="1:100" x14ac:dyDescent="0.25">
      <c r="A1111" s="1">
        <v>909</v>
      </c>
      <c r="B1111" t="s">
        <v>103</v>
      </c>
      <c r="C1111" t="s">
        <v>116</v>
      </c>
      <c r="D1111">
        <v>2</v>
      </c>
      <c r="E1111">
        <v>4</v>
      </c>
      <c r="F1111">
        <v>2</v>
      </c>
      <c r="G1111">
        <v>60.050759999999997</v>
      </c>
      <c r="H1111">
        <v>8</v>
      </c>
      <c r="I1111" t="s">
        <v>119</v>
      </c>
      <c r="J1111">
        <v>1.3440000000000001</v>
      </c>
      <c r="K1111">
        <v>500</v>
      </c>
      <c r="L1111">
        <v>100</v>
      </c>
      <c r="N1111" t="s">
        <v>120</v>
      </c>
      <c r="O1111">
        <v>0</v>
      </c>
      <c r="P1111">
        <v>0.25</v>
      </c>
      <c r="Q1111">
        <v>3.2500000000000001E-2</v>
      </c>
      <c r="R1111">
        <v>77.5</v>
      </c>
      <c r="S1111">
        <v>170</v>
      </c>
      <c r="T1111">
        <v>100</v>
      </c>
      <c r="U1111">
        <v>1812.1301775147931</v>
      </c>
      <c r="V1111">
        <v>20</v>
      </c>
      <c r="W1111">
        <v>0.95</v>
      </c>
      <c r="X1111">
        <v>1</v>
      </c>
      <c r="Y1111">
        <v>54800.702438228167</v>
      </c>
      <c r="Z1111">
        <v>274003512.19114077</v>
      </c>
      <c r="AA1111">
        <v>368260720.3848933</v>
      </c>
      <c r="AB1111">
        <v>368260.7203848933</v>
      </c>
      <c r="AC1111">
        <v>0</v>
      </c>
      <c r="AD1111">
        <v>2839.8462642516402</v>
      </c>
      <c r="AE1111">
        <v>1277930.8189132379</v>
      </c>
      <c r="AF1111">
        <v>1277930.8189132379</v>
      </c>
      <c r="AG1111">
        <v>76.740716903162294</v>
      </c>
      <c r="AH1111">
        <v>112.4834706807432</v>
      </c>
      <c r="AI1111">
        <v>112.4834706807432</v>
      </c>
      <c r="AJ1111">
        <v>11968.473412509031</v>
      </c>
      <c r="AK1111">
        <v>854.70085470085473</v>
      </c>
      <c r="AL1111" t="s">
        <v>123</v>
      </c>
      <c r="AM1111">
        <v>8717.4689777575968</v>
      </c>
      <c r="AN1111">
        <v>611.5636674072025</v>
      </c>
      <c r="AO1111">
        <v>19122.190015726341</v>
      </c>
      <c r="AP1111">
        <v>22152.206912374691</v>
      </c>
      <c r="AQ1111">
        <v>3030.016896648347</v>
      </c>
      <c r="AR1111">
        <v>9.3655096468266679E-3</v>
      </c>
      <c r="AS1111">
        <v>155.95988538407619</v>
      </c>
      <c r="AT1111">
        <v>113.5963974477592</v>
      </c>
      <c r="AU1111">
        <v>7.9692201491800416</v>
      </c>
      <c r="AV1111">
        <v>249.17919440153631</v>
      </c>
      <c r="AW1111">
        <v>288.66301757811499</v>
      </c>
      <c r="AX1111">
        <v>39.483823176578682</v>
      </c>
      <c r="AY1111">
        <v>1.4657599670678609</v>
      </c>
      <c r="AZ1111" t="s">
        <v>142</v>
      </c>
      <c r="BA1111" t="str">
        <f>VLOOKUP($AZ1111,Sheet1!$A$2:$B$58,2,FALSE)</f>
        <v>2-Methyl-1-Butanol</v>
      </c>
      <c r="BB1111" t="s">
        <v>196</v>
      </c>
      <c r="BC1111">
        <v>5</v>
      </c>
      <c r="BD1111">
        <v>17</v>
      </c>
      <c r="BE1111">
        <v>34.96</v>
      </c>
      <c r="BF1111">
        <v>88.14658</v>
      </c>
      <c r="BG1111">
        <f>VLOOKUP($AZ1111,Sheet1!$A$2:$C$58,3,FALSE)</f>
        <v>6.02</v>
      </c>
      <c r="BH1111">
        <v>129</v>
      </c>
      <c r="BI1111" t="s">
        <v>245</v>
      </c>
      <c r="BJ1111">
        <v>2.0028359642704849</v>
      </c>
      <c r="BK1111">
        <v>0.221940298507463</v>
      </c>
      <c r="BL1111">
        <v>0.32577230196516199</v>
      </c>
      <c r="BM1111">
        <v>100</v>
      </c>
      <c r="BN1111">
        <v>-0.54869783100173064</v>
      </c>
      <c r="BO1111">
        <v>886.08827649498744</v>
      </c>
      <c r="BP1111">
        <v>121.2006758659337</v>
      </c>
      <c r="BQ1111">
        <v>2.4965028629592432</v>
      </c>
      <c r="BR1111">
        <v>424.40548670307129</v>
      </c>
      <c r="BS1111">
        <v>461.68278979191621</v>
      </c>
      <c r="BT1111">
        <v>0.55485074626865749</v>
      </c>
      <c r="BU1111">
        <v>0</v>
      </c>
      <c r="BV1111">
        <v>52.183687494150362</v>
      </c>
      <c r="BW1111">
        <v>0.6699411574530626</v>
      </c>
      <c r="BX1111">
        <v>50.070899106762127</v>
      </c>
      <c r="BY1111">
        <v>3.8580884825035691</v>
      </c>
      <c r="BZ1111">
        <v>101.7803940890536</v>
      </c>
      <c r="CA1111">
        <v>49.59670659490321</v>
      </c>
      <c r="CB1111">
        <v>0</v>
      </c>
      <c r="CC1111">
        <v>0</v>
      </c>
      <c r="CD1111">
        <v>52.183687494150362</v>
      </c>
      <c r="CE1111">
        <v>69.54253480236649</v>
      </c>
      <c r="CF1111">
        <v>57.143358153640683</v>
      </c>
      <c r="CG1111">
        <v>4.959670659490321</v>
      </c>
      <c r="CH1111">
        <v>0</v>
      </c>
      <c r="CI1111">
        <v>0</v>
      </c>
      <c r="CJ1111">
        <v>52.183687494150362</v>
      </c>
      <c r="CK1111">
        <v>87.430031409161217</v>
      </c>
      <c r="CL1111">
        <v>27.51922554891496</v>
      </c>
      <c r="CM1111">
        <v>0</v>
      </c>
      <c r="CN1111">
        <v>7.7271183660958886</v>
      </c>
      <c r="CO1111">
        <v>52.183687494150362</v>
      </c>
      <c r="CP1111">
        <v>69.54253480236649</v>
      </c>
      <c r="CQ1111">
        <v>62.662728415137749</v>
      </c>
      <c r="CR1111">
        <v>2.7519225548914958</v>
      </c>
      <c r="CS1111">
        <v>0</v>
      </c>
      <c r="CT1111">
        <v>7.7271183660958886</v>
      </c>
      <c r="CU1111">
        <v>52.183687494150362</v>
      </c>
      <c r="CV1111">
        <f t="shared" si="17"/>
        <v>461.68278979191621</v>
      </c>
    </row>
    <row r="1112" spans="1:100" x14ac:dyDescent="0.25">
      <c r="A1112" s="1">
        <v>1011</v>
      </c>
      <c r="B1112" t="s">
        <v>104</v>
      </c>
      <c r="C1112" t="s">
        <v>117</v>
      </c>
      <c r="D1112">
        <v>2</v>
      </c>
      <c r="E1112">
        <v>4</v>
      </c>
      <c r="F1112">
        <v>2</v>
      </c>
      <c r="G1112">
        <v>60.050759999999997</v>
      </c>
      <c r="H1112">
        <v>8</v>
      </c>
      <c r="I1112" t="s">
        <v>119</v>
      </c>
      <c r="J1112">
        <v>1.131</v>
      </c>
      <c r="K1112">
        <v>500</v>
      </c>
      <c r="L1112">
        <v>100</v>
      </c>
      <c r="N1112" t="s">
        <v>120</v>
      </c>
      <c r="O1112">
        <v>0</v>
      </c>
      <c r="P1112">
        <v>0.25</v>
      </c>
      <c r="Q1112">
        <v>3.2500000000000001E-2</v>
      </c>
      <c r="R1112">
        <v>77.5</v>
      </c>
      <c r="S1112">
        <v>170</v>
      </c>
      <c r="T1112">
        <v>100</v>
      </c>
      <c r="U1112">
        <v>1812.1301775147931</v>
      </c>
      <c r="V1112">
        <v>20</v>
      </c>
      <c r="W1112">
        <v>0.95</v>
      </c>
      <c r="X1112">
        <v>1</v>
      </c>
      <c r="Y1112">
        <v>45167.305914260323</v>
      </c>
      <c r="Z1112">
        <v>225836529.57130161</v>
      </c>
      <c r="AA1112">
        <v>255421114.94514209</v>
      </c>
      <c r="AB1112">
        <v>255421.11494514209</v>
      </c>
      <c r="AC1112">
        <v>0</v>
      </c>
      <c r="AD1112">
        <v>2340.630671869731</v>
      </c>
      <c r="AE1112">
        <v>1053283.802341379</v>
      </c>
      <c r="AF1112">
        <v>1053283.802341379</v>
      </c>
      <c r="AG1112">
        <v>63.250492826289573</v>
      </c>
      <c r="AH1112">
        <v>92.710040282088158</v>
      </c>
      <c r="AI1112">
        <v>92.710040282088158</v>
      </c>
      <c r="AJ1112">
        <v>8301.1862357171194</v>
      </c>
      <c r="AK1112">
        <v>854.70085470085473</v>
      </c>
      <c r="AL1112" t="s">
        <v>123</v>
      </c>
      <c r="AM1112">
        <v>7185.028121861832</v>
      </c>
      <c r="AN1112">
        <v>504.05710187683451</v>
      </c>
      <c r="AO1112">
        <v>15760.706847954991</v>
      </c>
      <c r="AP1112">
        <v>16844.972314156639</v>
      </c>
      <c r="AQ1112">
        <v>1084.265466201656</v>
      </c>
      <c r="AR1112">
        <v>7.8812436090483339E-3</v>
      </c>
      <c r="AS1112">
        <v>131.2430285486534</v>
      </c>
      <c r="AT1112">
        <v>113.5963974477592</v>
      </c>
      <c r="AU1112">
        <v>7.9692201491800398</v>
      </c>
      <c r="AV1112">
        <v>249.17919440153631</v>
      </c>
      <c r="AW1112">
        <v>266.32159784777463</v>
      </c>
      <c r="AX1112">
        <v>17.142403446238319</v>
      </c>
      <c r="AY1112">
        <v>1.4657599670678609</v>
      </c>
      <c r="AZ1112" t="s">
        <v>133</v>
      </c>
      <c r="BA1112" t="str">
        <f>VLOOKUP($AZ1112,Sheet1!$A$2:$B$58,2,FALSE)</f>
        <v>Isobutanol</v>
      </c>
      <c r="BB1112" t="s">
        <v>192</v>
      </c>
      <c r="BC1112">
        <v>4</v>
      </c>
      <c r="BD1112">
        <v>14.6</v>
      </c>
      <c r="BE1112">
        <v>32.959000000000003</v>
      </c>
      <c r="BF1112">
        <v>74.120199999999997</v>
      </c>
      <c r="BG1112">
        <f>VLOOKUP($AZ1112,Sheet1!$A$2:$C$58,3,FALSE)</f>
        <v>5.6020000000000003</v>
      </c>
      <c r="BH1112">
        <v>108</v>
      </c>
      <c r="BI1112" t="s">
        <v>247</v>
      </c>
      <c r="BJ1112">
        <v>2.0078216175906132</v>
      </c>
      <c r="BK1112">
        <v>0.27094736842105299</v>
      </c>
      <c r="BL1112">
        <v>0.39525383728882102</v>
      </c>
      <c r="BM1112">
        <v>100</v>
      </c>
      <c r="BN1112">
        <v>-0.59643978575659706</v>
      </c>
      <c r="BO1112">
        <v>673.79889256626586</v>
      </c>
      <c r="BP1112">
        <v>43.37061864806634</v>
      </c>
      <c r="BQ1112">
        <v>1.700579993692914</v>
      </c>
      <c r="BR1112">
        <v>289.09859892779542</v>
      </c>
      <c r="BS1112">
        <v>384.7002936384705</v>
      </c>
      <c r="BT1112">
        <v>0.54189473684210598</v>
      </c>
      <c r="BU1112">
        <v>0</v>
      </c>
      <c r="BV1112">
        <v>36.938287810553113</v>
      </c>
      <c r="BW1112">
        <v>0.89227200158919551</v>
      </c>
      <c r="BX1112">
        <v>50.195540439765317</v>
      </c>
      <c r="BY1112">
        <v>3.8580884825035691</v>
      </c>
      <c r="BZ1112">
        <v>77.816406510526377</v>
      </c>
      <c r="CA1112">
        <v>40.878118699973278</v>
      </c>
      <c r="CB1112">
        <v>0</v>
      </c>
      <c r="CC1112">
        <v>0</v>
      </c>
      <c r="CD1112">
        <v>36.938287810553113</v>
      </c>
      <c r="CE1112">
        <v>51.245629355543763</v>
      </c>
      <c r="CF1112">
        <v>41.026099680550431</v>
      </c>
      <c r="CG1112">
        <v>4.0878118699973278</v>
      </c>
      <c r="CH1112">
        <v>0</v>
      </c>
      <c r="CI1112">
        <v>0</v>
      </c>
      <c r="CJ1112">
        <v>36.938287810553113</v>
      </c>
      <c r="CK1112">
        <v>63.430321517565773</v>
      </c>
      <c r="CL1112">
        <v>18.74568024926463</v>
      </c>
      <c r="CM1112">
        <v>0</v>
      </c>
      <c r="CN1112">
        <v>7.746353457748028</v>
      </c>
      <c r="CO1112">
        <v>36.938287810553113</v>
      </c>
      <c r="CP1112">
        <v>51.245629355543763</v>
      </c>
      <c r="CQ1112">
        <v>46.559209293227603</v>
      </c>
      <c r="CR1112">
        <v>1.8745680249264629</v>
      </c>
      <c r="CS1112">
        <v>0</v>
      </c>
      <c r="CT1112">
        <v>7.746353457748028</v>
      </c>
      <c r="CU1112">
        <v>36.938287810553113</v>
      </c>
      <c r="CV1112">
        <f t="shared" si="17"/>
        <v>384.7002936384705</v>
      </c>
    </row>
    <row r="1113" spans="1:100" x14ac:dyDescent="0.25">
      <c r="A1113" s="1">
        <v>544</v>
      </c>
      <c r="B1113" t="s">
        <v>99</v>
      </c>
      <c r="C1113" t="s">
        <v>113</v>
      </c>
      <c r="D1113">
        <v>1</v>
      </c>
      <c r="E1113">
        <v>4</v>
      </c>
      <c r="F1113">
        <v>1</v>
      </c>
      <c r="G1113">
        <v>32.041060000000002</v>
      </c>
      <c r="H1113">
        <v>6</v>
      </c>
      <c r="I1113" t="s">
        <v>119</v>
      </c>
      <c r="J1113">
        <v>1.2130000000000001</v>
      </c>
      <c r="K1113">
        <v>500</v>
      </c>
      <c r="L1113">
        <v>100</v>
      </c>
      <c r="N1113" t="s">
        <v>120</v>
      </c>
      <c r="O1113">
        <v>0</v>
      </c>
      <c r="P1113">
        <v>0.125</v>
      </c>
      <c r="Q1113">
        <v>3.2500000000000001E-2</v>
      </c>
      <c r="R1113">
        <v>77.5</v>
      </c>
      <c r="S1113">
        <v>170</v>
      </c>
      <c r="T1113">
        <v>100</v>
      </c>
      <c r="U1113">
        <v>1812.1301775147931</v>
      </c>
      <c r="V1113">
        <v>20</v>
      </c>
      <c r="W1113">
        <v>0.95</v>
      </c>
      <c r="X1113">
        <v>1</v>
      </c>
      <c r="Y1113">
        <v>80105.28155356404</v>
      </c>
      <c r="Z1113">
        <v>400526407.76782018</v>
      </c>
      <c r="AA1113">
        <v>485838532.62236589</v>
      </c>
      <c r="AB1113">
        <v>485838.53262236592</v>
      </c>
      <c r="AC1113">
        <v>0</v>
      </c>
      <c r="AD1113">
        <v>4151.1636611435706</v>
      </c>
      <c r="AE1113">
        <v>2490698.1966861421</v>
      </c>
      <c r="AF1113">
        <v>2490698.1966861421</v>
      </c>
      <c r="AG1113">
        <v>79.804610361912495</v>
      </c>
      <c r="AH1113">
        <v>82.211720727117836</v>
      </c>
      <c r="AI1113">
        <v>82.211720727117836</v>
      </c>
      <c r="AJ1113">
        <v>15789.75231022689</v>
      </c>
      <c r="AK1113">
        <v>854.70085470085473</v>
      </c>
      <c r="AL1113" t="s">
        <v>123</v>
      </c>
      <c r="AM1113">
        <v>6371.4083563516324</v>
      </c>
      <c r="AN1113">
        <v>893.95714992532305</v>
      </c>
      <c r="AO1113">
        <v>13975.99252361003</v>
      </c>
      <c r="AP1113">
        <v>23909.818671204699</v>
      </c>
      <c r="AQ1113">
        <v>9933.8261475946674</v>
      </c>
      <c r="AR1113">
        <v>6.3394883937504167E-3</v>
      </c>
      <c r="AS1113">
        <v>197.85513942892081</v>
      </c>
      <c r="AT1113">
        <v>79.837597445278021</v>
      </c>
      <c r="AU1113">
        <v>11.201823376760361</v>
      </c>
      <c r="AV1113">
        <v>175.12763310577111</v>
      </c>
      <c r="AW1113">
        <v>299.60447852290861</v>
      </c>
      <c r="AX1113">
        <v>124.4768454171375</v>
      </c>
      <c r="AY1113">
        <v>1.030162547681007</v>
      </c>
      <c r="AZ1113" t="s">
        <v>141</v>
      </c>
      <c r="BA1113" t="str">
        <f>VLOOKUP($AZ1113,Sheet1!$A$2:$B$58,2,FALSE)</f>
        <v>Butanol (PW2)</v>
      </c>
      <c r="BB1113" t="s">
        <v>192</v>
      </c>
      <c r="BC1113">
        <v>4</v>
      </c>
      <c r="BD1113">
        <v>19.93</v>
      </c>
      <c r="BE1113">
        <v>33.075000000000003</v>
      </c>
      <c r="BF1113">
        <v>74.120199999999997</v>
      </c>
      <c r="BG1113">
        <f>VLOOKUP($AZ1113,Sheet1!$A$2:$C$58,3,FALSE)</f>
        <v>6.03</v>
      </c>
      <c r="BH1113">
        <v>117.7</v>
      </c>
      <c r="BI1113" t="s">
        <v>238</v>
      </c>
      <c r="BJ1113">
        <v>2.0095640559617891</v>
      </c>
      <c r="BK1113">
        <v>0.135419847328244</v>
      </c>
      <c r="BL1113">
        <v>0.31326510945452202</v>
      </c>
      <c r="BM1113">
        <v>100</v>
      </c>
      <c r="BN1113">
        <v>-2.191753571601136</v>
      </c>
      <c r="BO1113">
        <v>956.39274684818804</v>
      </c>
      <c r="BP1113">
        <v>397.35304590378678</v>
      </c>
      <c r="BQ1113">
        <v>1.2789047731229239</v>
      </c>
      <c r="BR1113">
        <v>217.41381143089711</v>
      </c>
      <c r="BS1113">
        <v>738.97893541729093</v>
      </c>
      <c r="BT1113">
        <v>0.54167938931297599</v>
      </c>
      <c r="BU1113">
        <v>0</v>
      </c>
      <c r="BV1113">
        <v>63.62023538051664</v>
      </c>
      <c r="BW1113">
        <v>0.51988176092364857</v>
      </c>
      <c r="BX1113">
        <v>50.239101399044728</v>
      </c>
      <c r="BY1113">
        <v>3.8580884825035691</v>
      </c>
      <c r="BZ1113">
        <v>99.869388850698726</v>
      </c>
      <c r="CA1113">
        <v>36.24915347018208</v>
      </c>
      <c r="CB1113">
        <v>0</v>
      </c>
      <c r="CC1113">
        <v>0</v>
      </c>
      <c r="CD1113">
        <v>63.62023538051664</v>
      </c>
      <c r="CE1113">
        <v>76.307439095080369</v>
      </c>
      <c r="CF1113">
        <v>67.245150727534849</v>
      </c>
      <c r="CG1113">
        <v>3.6249153470182089</v>
      </c>
      <c r="CH1113">
        <v>0</v>
      </c>
      <c r="CI1113">
        <v>0</v>
      </c>
      <c r="CJ1113">
        <v>63.62023538051664</v>
      </c>
      <c r="CK1113">
        <v>85.470819249402808</v>
      </c>
      <c r="CL1113">
        <v>14.09750792972684</v>
      </c>
      <c r="CM1113">
        <v>0</v>
      </c>
      <c r="CN1113">
        <v>7.753075939159336</v>
      </c>
      <c r="CO1113">
        <v>63.62023538051664</v>
      </c>
      <c r="CP1113">
        <v>76.307439095080369</v>
      </c>
      <c r="CQ1113">
        <v>72.783062112648665</v>
      </c>
      <c r="CR1113">
        <v>1.409750792972684</v>
      </c>
      <c r="CS1113">
        <v>0</v>
      </c>
      <c r="CT1113">
        <v>7.753075939159336</v>
      </c>
      <c r="CU1113">
        <v>63.62023538051664</v>
      </c>
      <c r="CV1113">
        <f t="shared" si="17"/>
        <v>738.97893541729093</v>
      </c>
    </row>
    <row r="1114" spans="1:100" x14ac:dyDescent="0.25">
      <c r="A1114" s="1">
        <v>912</v>
      </c>
      <c r="B1114" t="s">
        <v>103</v>
      </c>
      <c r="C1114" t="s">
        <v>116</v>
      </c>
      <c r="D1114">
        <v>2</v>
      </c>
      <c r="E1114">
        <v>4</v>
      </c>
      <c r="F1114">
        <v>2</v>
      </c>
      <c r="G1114">
        <v>60.050759999999997</v>
      </c>
      <c r="H1114">
        <v>8</v>
      </c>
      <c r="I1114" t="s">
        <v>119</v>
      </c>
      <c r="J1114">
        <v>1.3440000000000001</v>
      </c>
      <c r="K1114">
        <v>500</v>
      </c>
      <c r="L1114">
        <v>100</v>
      </c>
      <c r="N1114" t="s">
        <v>120</v>
      </c>
      <c r="O1114">
        <v>0</v>
      </c>
      <c r="P1114">
        <v>0.25</v>
      </c>
      <c r="Q1114">
        <v>3.2500000000000001E-2</v>
      </c>
      <c r="R1114">
        <v>77.5</v>
      </c>
      <c r="S1114">
        <v>170</v>
      </c>
      <c r="T1114">
        <v>100</v>
      </c>
      <c r="U1114">
        <v>1812.1301775147931</v>
      </c>
      <c r="V1114">
        <v>20</v>
      </c>
      <c r="W1114">
        <v>0.95</v>
      </c>
      <c r="X1114">
        <v>1</v>
      </c>
      <c r="Y1114">
        <v>64500.42389256406</v>
      </c>
      <c r="Z1114">
        <v>322502119.46282029</v>
      </c>
      <c r="AA1114">
        <v>433442848.55803049</v>
      </c>
      <c r="AB1114">
        <v>433442.8485580305</v>
      </c>
      <c r="AC1114">
        <v>0</v>
      </c>
      <c r="AD1114">
        <v>3342.4989039222178</v>
      </c>
      <c r="AE1114">
        <v>1504124.506764998</v>
      </c>
      <c r="AF1114">
        <v>1504124.506764998</v>
      </c>
      <c r="AG1114">
        <v>90.323819765863263</v>
      </c>
      <c r="AH1114">
        <v>132.39303908545509</v>
      </c>
      <c r="AI1114">
        <v>132.39303908545509</v>
      </c>
      <c r="AJ1114">
        <v>14086.89257813599</v>
      </c>
      <c r="AK1114">
        <v>854.70085470085473</v>
      </c>
      <c r="AL1114" t="s">
        <v>123</v>
      </c>
      <c r="AM1114">
        <v>10260.460529122771</v>
      </c>
      <c r="AN1114">
        <v>719.81040442902395</v>
      </c>
      <c r="AO1114">
        <v>22506.816644527371</v>
      </c>
      <c r="AP1114">
        <v>25921.86436638864</v>
      </c>
      <c r="AQ1114">
        <v>3415.0477218612691</v>
      </c>
      <c r="AR1114">
        <v>9.3655096468266679E-3</v>
      </c>
      <c r="AS1114">
        <v>155.95988538407619</v>
      </c>
      <c r="AT1114">
        <v>113.5963974477592</v>
      </c>
      <c r="AU1114">
        <v>7.9692201491800398</v>
      </c>
      <c r="AV1114">
        <v>249.17919440153639</v>
      </c>
      <c r="AW1114">
        <v>286.98813262750741</v>
      </c>
      <c r="AX1114">
        <v>37.808938225971048</v>
      </c>
      <c r="AY1114">
        <v>1.4657599670678609</v>
      </c>
      <c r="AZ1114" t="s">
        <v>180</v>
      </c>
      <c r="BA1114" t="str">
        <f>VLOOKUP($AZ1114,Sheet1!$A$2:$B$58,2,FALSE)</f>
        <v>Beta Carotene</v>
      </c>
      <c r="BB1114" t="s">
        <v>227</v>
      </c>
      <c r="BC1114">
        <v>40</v>
      </c>
      <c r="BD1114">
        <v>17</v>
      </c>
      <c r="BE1114">
        <v>0</v>
      </c>
      <c r="BF1114">
        <v>536.86703999999997</v>
      </c>
      <c r="BG1114">
        <f>VLOOKUP($AZ1114,Sheet1!$A$2:$C$58,3,FALSE)</f>
        <v>5.4</v>
      </c>
      <c r="BH1114">
        <v>633</v>
      </c>
      <c r="BI1114" t="s">
        <v>245</v>
      </c>
      <c r="BJ1114">
        <v>2.0165880437162711</v>
      </c>
      <c r="BK1114">
        <v>3.0959821428571399E-2</v>
      </c>
      <c r="BL1114">
        <v>0.27678191715988998</v>
      </c>
      <c r="BM1114">
        <v>100</v>
      </c>
      <c r="BN1114">
        <v>-0.63180519654286449</v>
      </c>
      <c r="BO1114">
        <v>1036.874574655546</v>
      </c>
      <c r="BP1114">
        <v>136.60190887445069</v>
      </c>
      <c r="BQ1114">
        <v>3.2791335197019351</v>
      </c>
      <c r="BR1114">
        <v>557.4526983493289</v>
      </c>
      <c r="BS1114">
        <v>479.42187630621692</v>
      </c>
      <c r="BT1114">
        <v>0.61919642857142798</v>
      </c>
      <c r="BU1114">
        <v>0</v>
      </c>
      <c r="BV1114">
        <v>61.420197440787021</v>
      </c>
      <c r="BW1114">
        <v>0</v>
      </c>
      <c r="BX1114">
        <v>50.414701092906768</v>
      </c>
      <c r="BY1114">
        <v>3.8580884825035691</v>
      </c>
      <c r="BZ1114">
        <v>119.7955184989858</v>
      </c>
      <c r="CA1114">
        <v>58.375321058198779</v>
      </c>
      <c r="CB1114">
        <v>0</v>
      </c>
      <c r="CC1114">
        <v>0</v>
      </c>
      <c r="CD1114">
        <v>61.420197440787021</v>
      </c>
      <c r="CE1114">
        <v>81.851559811156591</v>
      </c>
      <c r="CF1114">
        <v>67.257729546606896</v>
      </c>
      <c r="CG1114">
        <v>5.8375321058198777</v>
      </c>
      <c r="CH1114">
        <v>0</v>
      </c>
      <c r="CI1114">
        <v>0</v>
      </c>
      <c r="CJ1114">
        <v>61.420197440787021</v>
      </c>
      <c r="CK1114">
        <v>105.3466218746415</v>
      </c>
      <c r="CL1114">
        <v>36.146249328438358</v>
      </c>
      <c r="CM1114">
        <v>0</v>
      </c>
      <c r="CN1114">
        <v>7.7801751054161477</v>
      </c>
      <c r="CO1114">
        <v>61.420197440787021</v>
      </c>
      <c r="CP1114">
        <v>81.851559811156591</v>
      </c>
      <c r="CQ1114">
        <v>72.814997479047008</v>
      </c>
      <c r="CR1114">
        <v>3.614624932843836</v>
      </c>
      <c r="CS1114">
        <v>0</v>
      </c>
      <c r="CT1114">
        <v>7.7801751054161477</v>
      </c>
      <c r="CU1114">
        <v>61.420197440787021</v>
      </c>
      <c r="CV1114">
        <f t="shared" si="17"/>
        <v>479.42187630621692</v>
      </c>
    </row>
    <row r="1115" spans="1:100" x14ac:dyDescent="0.25">
      <c r="A1115" s="1">
        <v>553</v>
      </c>
      <c r="B1115" t="s">
        <v>99</v>
      </c>
      <c r="C1115" t="s">
        <v>113</v>
      </c>
      <c r="D1115">
        <v>1</v>
      </c>
      <c r="E1115">
        <v>4</v>
      </c>
      <c r="F1115">
        <v>1</v>
      </c>
      <c r="G1115">
        <v>32.041060000000002</v>
      </c>
      <c r="H1115">
        <v>6</v>
      </c>
      <c r="I1115" t="s">
        <v>119</v>
      </c>
      <c r="J1115">
        <v>1.2130000000000001</v>
      </c>
      <c r="K1115">
        <v>500</v>
      </c>
      <c r="L1115">
        <v>100</v>
      </c>
      <c r="N1115" t="s">
        <v>120</v>
      </c>
      <c r="O1115">
        <v>0</v>
      </c>
      <c r="P1115">
        <v>0.125</v>
      </c>
      <c r="Q1115">
        <v>3.2500000000000001E-2</v>
      </c>
      <c r="R1115">
        <v>77.5</v>
      </c>
      <c r="S1115">
        <v>170</v>
      </c>
      <c r="T1115">
        <v>100</v>
      </c>
      <c r="U1115">
        <v>1812.1301775147931</v>
      </c>
      <c r="V1115">
        <v>20</v>
      </c>
      <c r="W1115">
        <v>0.95</v>
      </c>
      <c r="X1115">
        <v>1</v>
      </c>
      <c r="Y1115">
        <v>93245.223458505963</v>
      </c>
      <c r="Z1115">
        <v>466226117.29252982</v>
      </c>
      <c r="AA1115">
        <v>565532280.27583873</v>
      </c>
      <c r="AB1115">
        <v>565532.28027583868</v>
      </c>
      <c r="AC1115">
        <v>0</v>
      </c>
      <c r="AD1115">
        <v>4832.0931615143954</v>
      </c>
      <c r="AE1115">
        <v>2899255.8969086371</v>
      </c>
      <c r="AF1115">
        <v>2899255.8969086371</v>
      </c>
      <c r="AG1115">
        <v>92.895232148203448</v>
      </c>
      <c r="AH1115">
        <v>95.697189017211841</v>
      </c>
      <c r="AI1115">
        <v>95.697189017211841</v>
      </c>
      <c r="AJ1115">
        <v>18379.799108964758</v>
      </c>
      <c r="AK1115">
        <v>854.70085470085473</v>
      </c>
      <c r="AL1115" t="s">
        <v>123</v>
      </c>
      <c r="AM1115">
        <v>7416.5321488339177</v>
      </c>
      <c r="AN1115">
        <v>1040.5959830673251</v>
      </c>
      <c r="AO1115">
        <v>16268.522132926009</v>
      </c>
      <c r="AP1115">
        <v>27691.628095566859</v>
      </c>
      <c r="AQ1115">
        <v>11423.105962640841</v>
      </c>
      <c r="AR1115">
        <v>6.3394883937504176E-3</v>
      </c>
      <c r="AS1115">
        <v>197.85513942892081</v>
      </c>
      <c r="AT1115">
        <v>79.837597445278035</v>
      </c>
      <c r="AU1115">
        <v>11.20182337676035</v>
      </c>
      <c r="AV1115">
        <v>175.1276331057712</v>
      </c>
      <c r="AW1115">
        <v>298.09525693835508</v>
      </c>
      <c r="AX1115">
        <v>122.967623832584</v>
      </c>
      <c r="AY1115">
        <v>1.030162547681007</v>
      </c>
      <c r="AZ1115" t="s">
        <v>169</v>
      </c>
      <c r="BA1115" t="str">
        <f>VLOOKUP($AZ1115,Sheet1!$A$2:$B$58,2,FALSE)</f>
        <v>Octane</v>
      </c>
      <c r="BB1115" t="s">
        <v>216</v>
      </c>
      <c r="BC1115">
        <v>8</v>
      </c>
      <c r="BD1115">
        <v>19.93</v>
      </c>
      <c r="BE1115">
        <v>44.427</v>
      </c>
      <c r="BF1115">
        <v>114.22672</v>
      </c>
      <c r="BG1115">
        <f>VLOOKUP($AZ1115,Sheet1!$A$2:$C$58,3,FALSE)</f>
        <v>6.25</v>
      </c>
      <c r="BH1115">
        <v>126</v>
      </c>
      <c r="BI1115" t="s">
        <v>238</v>
      </c>
      <c r="BJ1115">
        <v>2.0215590022631691</v>
      </c>
      <c r="BK1115">
        <v>7.5489361702127694E-2</v>
      </c>
      <c r="BL1115">
        <v>0.26912037810633199</v>
      </c>
      <c r="BM1115">
        <v>100</v>
      </c>
      <c r="BN1115">
        <v>-2.0647636889643808</v>
      </c>
      <c r="BO1115">
        <v>1107.6651238226741</v>
      </c>
      <c r="BP1115">
        <v>456.92423850563381</v>
      </c>
      <c r="BQ1115">
        <v>1.806328558425305</v>
      </c>
      <c r="BR1115">
        <v>307.07585493230192</v>
      </c>
      <c r="BS1115">
        <v>800.58926889037241</v>
      </c>
      <c r="BT1115">
        <v>0.60391489361702155</v>
      </c>
      <c r="BU1115">
        <v>0</v>
      </c>
      <c r="BV1115">
        <v>74.056079068547788</v>
      </c>
      <c r="BW1115">
        <v>0.59991023773858565</v>
      </c>
      <c r="BX1115">
        <v>50.538975056579233</v>
      </c>
      <c r="BY1115">
        <v>3.8580884825035691</v>
      </c>
      <c r="BZ1115">
        <v>116.2513045262932</v>
      </c>
      <c r="CA1115">
        <v>42.195225457745373</v>
      </c>
      <c r="CB1115">
        <v>0</v>
      </c>
      <c r="CC1115">
        <v>0</v>
      </c>
      <c r="CD1115">
        <v>74.056079068547788</v>
      </c>
      <c r="CE1115">
        <v>88.824407978758671</v>
      </c>
      <c r="CF1115">
        <v>78.275601614322326</v>
      </c>
      <c r="CG1115">
        <v>4.2195225457745371</v>
      </c>
      <c r="CH1115">
        <v>0</v>
      </c>
      <c r="CI1115">
        <v>0</v>
      </c>
      <c r="CJ1115">
        <v>74.056079068547788</v>
      </c>
      <c r="CK1115">
        <v>101.76679087724629</v>
      </c>
      <c r="CL1115">
        <v>19.91135830536555</v>
      </c>
      <c r="CM1115">
        <v>0</v>
      </c>
      <c r="CN1115">
        <v>7.7993535033329389</v>
      </c>
      <c r="CO1115">
        <v>74.056079068547788</v>
      </c>
      <c r="CP1115">
        <v>88.824407978758671</v>
      </c>
      <c r="CQ1115">
        <v>83.846568402417276</v>
      </c>
      <c r="CR1115">
        <v>1.991135830536555</v>
      </c>
      <c r="CS1115">
        <v>0</v>
      </c>
      <c r="CT1115">
        <v>7.7993535033329389</v>
      </c>
      <c r="CU1115">
        <v>74.056079068547788</v>
      </c>
      <c r="CV1115">
        <f t="shared" si="17"/>
        <v>800.58926889037241</v>
      </c>
    </row>
    <row r="1116" spans="1:100" x14ac:dyDescent="0.25">
      <c r="A1116" s="1">
        <v>803</v>
      </c>
      <c r="B1116" t="s">
        <v>101</v>
      </c>
      <c r="C1116" t="s">
        <v>115</v>
      </c>
      <c r="D1116">
        <v>2</v>
      </c>
      <c r="E1116">
        <v>6</v>
      </c>
      <c r="F1116">
        <v>2</v>
      </c>
      <c r="G1116">
        <v>62.06644</v>
      </c>
      <c r="H1116">
        <v>10</v>
      </c>
      <c r="I1116" t="s">
        <v>119</v>
      </c>
      <c r="J1116">
        <v>1.44</v>
      </c>
      <c r="K1116">
        <v>500</v>
      </c>
      <c r="L1116">
        <v>100</v>
      </c>
      <c r="N1116" t="s">
        <v>120</v>
      </c>
      <c r="O1116">
        <v>0</v>
      </c>
      <c r="P1116">
        <v>0.2</v>
      </c>
      <c r="Q1116">
        <v>3.2500000000000001E-2</v>
      </c>
      <c r="R1116">
        <v>77.5</v>
      </c>
      <c r="S1116">
        <v>170</v>
      </c>
      <c r="T1116">
        <v>100</v>
      </c>
      <c r="U1116">
        <v>1812.1301775147931</v>
      </c>
      <c r="V1116">
        <v>20</v>
      </c>
      <c r="W1116">
        <v>0.95</v>
      </c>
      <c r="X1116">
        <v>1</v>
      </c>
      <c r="Y1116">
        <v>69006.542586765107</v>
      </c>
      <c r="Z1116">
        <v>345032712.93382561</v>
      </c>
      <c r="AA1116">
        <v>496847106.62470877</v>
      </c>
      <c r="AB1116">
        <v>496847.10662470869</v>
      </c>
      <c r="AC1116">
        <v>0</v>
      </c>
      <c r="AD1116">
        <v>3576.0120482915968</v>
      </c>
      <c r="AE1116">
        <v>1287364.337384975</v>
      </c>
      <c r="AF1116">
        <v>1287364.337384975</v>
      </c>
      <c r="AG1116">
        <v>79.902121404444287</v>
      </c>
      <c r="AH1116">
        <v>113.3138089766255</v>
      </c>
      <c r="AI1116">
        <v>113.3138089766255</v>
      </c>
      <c r="AJ1116">
        <v>16147.530965303031</v>
      </c>
      <c r="AK1116">
        <v>854.70085470085473</v>
      </c>
      <c r="AL1116" t="s">
        <v>123</v>
      </c>
      <c r="AM1116">
        <v>8781.8201956884732</v>
      </c>
      <c r="AN1116">
        <v>770.09768820068894</v>
      </c>
      <c r="AO1116">
        <v>19263.347526026329</v>
      </c>
      <c r="AP1116">
        <v>26554.14970389305</v>
      </c>
      <c r="AQ1116">
        <v>7290.8021778667207</v>
      </c>
      <c r="AR1116">
        <v>1.2543093276999999E-2</v>
      </c>
      <c r="AS1116">
        <v>202.09139233698599</v>
      </c>
      <c r="AT1116">
        <v>109.90722200274411</v>
      </c>
      <c r="AU1116">
        <v>9.6380130422651682</v>
      </c>
      <c r="AV1116">
        <v>241.0868095544065</v>
      </c>
      <c r="AW1116">
        <v>332.33347547160452</v>
      </c>
      <c r="AX1116">
        <v>91.246665917197959</v>
      </c>
      <c r="AY1116">
        <v>1.4181577032612149</v>
      </c>
      <c r="AZ1116" t="s">
        <v>143</v>
      </c>
      <c r="BA1116" t="str">
        <f>VLOOKUP($AZ1116,Sheet1!$A$2:$B$58,2,FALSE)</f>
        <v>Pentanol (PW2)</v>
      </c>
      <c r="BB1116" t="s">
        <v>196</v>
      </c>
      <c r="BC1116">
        <v>5</v>
      </c>
      <c r="BD1116">
        <v>17</v>
      </c>
      <c r="BE1116">
        <v>34.726999999999997</v>
      </c>
      <c r="BF1116">
        <v>88.14658</v>
      </c>
      <c r="BG1116">
        <f>VLOOKUP($AZ1116,Sheet1!$A$2:$C$58,3,FALSE)</f>
        <v>6</v>
      </c>
      <c r="BH1116">
        <v>138</v>
      </c>
      <c r="BI1116" t="s">
        <v>243</v>
      </c>
      <c r="BJ1116">
        <v>2.036145323022104</v>
      </c>
      <c r="BK1116">
        <v>0.220309278350515</v>
      </c>
      <c r="BL1116">
        <v>0.31288280662106999</v>
      </c>
      <c r="BM1116">
        <v>100</v>
      </c>
      <c r="BN1116">
        <v>-1.396831021671199</v>
      </c>
      <c r="BO1116">
        <v>1062.1659881557221</v>
      </c>
      <c r="BP1116">
        <v>291.63208711466882</v>
      </c>
      <c r="BQ1116">
        <v>2.4964070360429149</v>
      </c>
      <c r="BR1116">
        <v>424.38919612729552</v>
      </c>
      <c r="BS1116">
        <v>637.77679202842637</v>
      </c>
      <c r="BT1116">
        <v>0.55077319587628748</v>
      </c>
      <c r="BU1116">
        <v>0</v>
      </c>
      <c r="BV1116">
        <v>54.333442555022117</v>
      </c>
      <c r="BW1116">
        <v>0.63914595444293509</v>
      </c>
      <c r="BX1116">
        <v>50.903633075552612</v>
      </c>
      <c r="BY1116">
        <v>3.8580884825035691</v>
      </c>
      <c r="BZ1116">
        <v>104.2962655631739</v>
      </c>
      <c r="CA1116">
        <v>49.962823008151801</v>
      </c>
      <c r="CB1116">
        <v>0</v>
      </c>
      <c r="CC1116">
        <v>0</v>
      </c>
      <c r="CD1116">
        <v>54.333442555022117</v>
      </c>
      <c r="CE1116">
        <v>71.820430607875238</v>
      </c>
      <c r="CF1116">
        <v>59.329724855837298</v>
      </c>
      <c r="CG1116">
        <v>4.9962823008151789</v>
      </c>
      <c r="CH1116">
        <v>0</v>
      </c>
      <c r="CI1116">
        <v>0</v>
      </c>
      <c r="CJ1116">
        <v>54.333442555022117</v>
      </c>
      <c r="CK1116">
        <v>89.707240612757317</v>
      </c>
      <c r="CL1116">
        <v>27.518169238280109</v>
      </c>
      <c r="CM1116">
        <v>0</v>
      </c>
      <c r="CN1116">
        <v>7.855628819455089</v>
      </c>
      <c r="CO1116">
        <v>54.333442555022117</v>
      </c>
      <c r="CP1116">
        <v>71.820430607875238</v>
      </c>
      <c r="CQ1116">
        <v>64.940888298305225</v>
      </c>
      <c r="CR1116">
        <v>2.7518169238280108</v>
      </c>
      <c r="CS1116">
        <v>0</v>
      </c>
      <c r="CT1116">
        <v>7.855628819455089</v>
      </c>
      <c r="CU1116">
        <v>54.333442555022117</v>
      </c>
      <c r="CV1116">
        <f t="shared" si="17"/>
        <v>637.77679202842637</v>
      </c>
    </row>
    <row r="1117" spans="1:100" x14ac:dyDescent="0.25">
      <c r="A1117" s="1">
        <v>812</v>
      </c>
      <c r="B1117" t="s">
        <v>101</v>
      </c>
      <c r="C1117" t="s">
        <v>115</v>
      </c>
      <c r="D1117">
        <v>2</v>
      </c>
      <c r="E1117">
        <v>6</v>
      </c>
      <c r="F1117">
        <v>2</v>
      </c>
      <c r="G1117">
        <v>62.06644</v>
      </c>
      <c r="H1117">
        <v>10</v>
      </c>
      <c r="I1117" t="s">
        <v>119</v>
      </c>
      <c r="J1117">
        <v>1.44</v>
      </c>
      <c r="K1117">
        <v>500</v>
      </c>
      <c r="L1117">
        <v>100</v>
      </c>
      <c r="N1117" t="s">
        <v>120</v>
      </c>
      <c r="O1117">
        <v>0</v>
      </c>
      <c r="P1117">
        <v>0.2</v>
      </c>
      <c r="Q1117">
        <v>3.2500000000000001E-2</v>
      </c>
      <c r="R1117">
        <v>77.5</v>
      </c>
      <c r="S1117">
        <v>170</v>
      </c>
      <c r="T1117">
        <v>100</v>
      </c>
      <c r="U1117">
        <v>1812.1301775147931</v>
      </c>
      <c r="V1117">
        <v>20</v>
      </c>
      <c r="W1117">
        <v>0.95</v>
      </c>
      <c r="X1117">
        <v>1</v>
      </c>
      <c r="Y1117">
        <v>77915.552998405372</v>
      </c>
      <c r="Z1117">
        <v>389577764.99202693</v>
      </c>
      <c r="AA1117">
        <v>560991981.58851862</v>
      </c>
      <c r="AB1117">
        <v>560991.9815885186</v>
      </c>
      <c r="AC1117">
        <v>0</v>
      </c>
      <c r="AD1117">
        <v>4037.6889759586129</v>
      </c>
      <c r="AE1117">
        <v>1453568.0313451011</v>
      </c>
      <c r="AF1117">
        <v>1453568.0313451011</v>
      </c>
      <c r="AG1117">
        <v>90.21779300339881</v>
      </c>
      <c r="AH1117">
        <v>127.94305811899579</v>
      </c>
      <c r="AI1117">
        <v>127.94305811899579</v>
      </c>
      <c r="AJ1117">
        <v>18232.239401626859</v>
      </c>
      <c r="AK1117">
        <v>854.70085470085473</v>
      </c>
      <c r="AL1117" t="s">
        <v>123</v>
      </c>
      <c r="AM1117">
        <v>9915.5870042221723</v>
      </c>
      <c r="AN1117">
        <v>869.52026561113712</v>
      </c>
      <c r="AO1117">
        <v>21750.319880229279</v>
      </c>
      <c r="AP1117">
        <v>29872.047526161019</v>
      </c>
      <c r="AQ1117">
        <v>8121.72764593174</v>
      </c>
      <c r="AR1117">
        <v>1.2543093276999999E-2</v>
      </c>
      <c r="AS1117">
        <v>202.09139233698599</v>
      </c>
      <c r="AT1117">
        <v>109.90722200274421</v>
      </c>
      <c r="AU1117">
        <v>9.63801304226517</v>
      </c>
      <c r="AV1117">
        <v>241.0868095544065</v>
      </c>
      <c r="AW1117">
        <v>331.11037780580199</v>
      </c>
      <c r="AX1117">
        <v>90.02356825139546</v>
      </c>
      <c r="AY1117">
        <v>1.4181577032612149</v>
      </c>
      <c r="AZ1117" t="s">
        <v>165</v>
      </c>
      <c r="BA1117" t="str">
        <f>VLOOKUP($AZ1117,Sheet1!$A$2:$B$58,2,FALSE)</f>
        <v>Heptane</v>
      </c>
      <c r="BB1117" t="s">
        <v>213</v>
      </c>
      <c r="BC1117">
        <v>7</v>
      </c>
      <c r="BD1117">
        <v>17</v>
      </c>
      <c r="BE1117">
        <v>44.566000000000003</v>
      </c>
      <c r="BF1117">
        <v>100.20034</v>
      </c>
      <c r="BG1117">
        <f>VLOOKUP($AZ1117,Sheet1!$A$2:$C$58,3,FALSE)</f>
        <v>6.2857142857142856</v>
      </c>
      <c r="BH1117">
        <v>98</v>
      </c>
      <c r="BI1117" t="s">
        <v>243</v>
      </c>
      <c r="BJ1117">
        <v>2.0431851573527142</v>
      </c>
      <c r="BK1117">
        <v>0.17164658634538199</v>
      </c>
      <c r="BL1117">
        <v>0.27710719989634602</v>
      </c>
      <c r="BM1117">
        <v>100</v>
      </c>
      <c r="BN1117">
        <v>-1.1384585663430939</v>
      </c>
      <c r="BO1117">
        <v>1194.881901046441</v>
      </c>
      <c r="BP1117">
        <v>324.86910583726961</v>
      </c>
      <c r="BQ1117">
        <v>3.074537167407116</v>
      </c>
      <c r="BR1117">
        <v>522.67131845920972</v>
      </c>
      <c r="BS1117">
        <v>672.21058258723087</v>
      </c>
      <c r="BT1117">
        <v>0.60076305220883697</v>
      </c>
      <c r="BU1117">
        <v>0</v>
      </c>
      <c r="BV1117">
        <v>61.348099242311193</v>
      </c>
      <c r="BW1117">
        <v>0.72644467474003271</v>
      </c>
      <c r="BX1117">
        <v>51.079628933817858</v>
      </c>
      <c r="BY1117">
        <v>3.8580884825035691</v>
      </c>
      <c r="BZ1117">
        <v>117.7613151217606</v>
      </c>
      <c r="CA1117">
        <v>56.413215879449403</v>
      </c>
      <c r="CB1117">
        <v>0</v>
      </c>
      <c r="CC1117">
        <v>0</v>
      </c>
      <c r="CD1117">
        <v>61.348099242311193</v>
      </c>
      <c r="CE1117">
        <v>81.092724800118475</v>
      </c>
      <c r="CF1117">
        <v>66.989420830256122</v>
      </c>
      <c r="CG1117">
        <v>5.6413215879449403</v>
      </c>
      <c r="CH1117">
        <v>0</v>
      </c>
      <c r="CI1117">
        <v>0</v>
      </c>
      <c r="CJ1117">
        <v>61.348099242311193</v>
      </c>
      <c r="CK1117">
        <v>103.12184960723749</v>
      </c>
      <c r="CL1117">
        <v>33.890961241721548</v>
      </c>
      <c r="CM1117">
        <v>0</v>
      </c>
      <c r="CN1117">
        <v>7.8827891232047476</v>
      </c>
      <c r="CO1117">
        <v>61.348099242311193</v>
      </c>
      <c r="CP1117">
        <v>81.092724800118475</v>
      </c>
      <c r="CQ1117">
        <v>72.619984489688093</v>
      </c>
      <c r="CR1117">
        <v>3.3890961241721551</v>
      </c>
      <c r="CS1117">
        <v>0</v>
      </c>
      <c r="CT1117">
        <v>7.8827891232047476</v>
      </c>
      <c r="CU1117">
        <v>61.348099242311193</v>
      </c>
      <c r="CV1117">
        <f t="shared" si="17"/>
        <v>672.21058258723087</v>
      </c>
    </row>
    <row r="1118" spans="1:100" x14ac:dyDescent="0.25">
      <c r="A1118" s="1">
        <v>1013</v>
      </c>
      <c r="B1118" t="s">
        <v>104</v>
      </c>
      <c r="C1118" t="s">
        <v>117</v>
      </c>
      <c r="D1118">
        <v>2</v>
      </c>
      <c r="E1118">
        <v>4</v>
      </c>
      <c r="F1118">
        <v>2</v>
      </c>
      <c r="G1118">
        <v>60.050759999999997</v>
      </c>
      <c r="H1118">
        <v>8</v>
      </c>
      <c r="I1118" t="s">
        <v>119</v>
      </c>
      <c r="J1118">
        <v>1.131</v>
      </c>
      <c r="K1118">
        <v>500</v>
      </c>
      <c r="L1118">
        <v>100</v>
      </c>
      <c r="N1118" t="s">
        <v>120</v>
      </c>
      <c r="O1118">
        <v>0</v>
      </c>
      <c r="P1118">
        <v>0.25</v>
      </c>
      <c r="Q1118">
        <v>3.2500000000000001E-2</v>
      </c>
      <c r="R1118">
        <v>77.5</v>
      </c>
      <c r="S1118">
        <v>170</v>
      </c>
      <c r="T1118">
        <v>100</v>
      </c>
      <c r="U1118">
        <v>1812.1301775147931</v>
      </c>
      <c r="V1118">
        <v>20</v>
      </c>
      <c r="W1118">
        <v>0.95</v>
      </c>
      <c r="X1118">
        <v>1</v>
      </c>
      <c r="Y1118">
        <v>55001.001782577267</v>
      </c>
      <c r="Z1118">
        <v>275005008.91288632</v>
      </c>
      <c r="AA1118">
        <v>311030665.08047438</v>
      </c>
      <c r="AB1118">
        <v>311030.66508047451</v>
      </c>
      <c r="AC1118">
        <v>0</v>
      </c>
      <c r="AD1118">
        <v>2850.2260462521181</v>
      </c>
      <c r="AE1118">
        <v>1282601.720813453</v>
      </c>
      <c r="AF1118">
        <v>1282601.720813453</v>
      </c>
      <c r="AG1118">
        <v>77.021208112155662</v>
      </c>
      <c r="AH1118">
        <v>112.89460346600011</v>
      </c>
      <c r="AI1118">
        <v>112.89460346600011</v>
      </c>
      <c r="AJ1118">
        <v>10108.49661511542</v>
      </c>
      <c r="AK1118">
        <v>854.70085470085473</v>
      </c>
      <c r="AL1118" t="s">
        <v>123</v>
      </c>
      <c r="AM1118">
        <v>8749.3317686150076</v>
      </c>
      <c r="AN1118">
        <v>613.79896360158</v>
      </c>
      <c r="AO1118">
        <v>19192.082589220019</v>
      </c>
      <c r="AP1118">
        <v>20326.328202032859</v>
      </c>
      <c r="AQ1118">
        <v>1134.2456128128431</v>
      </c>
      <c r="AR1118">
        <v>7.8812436090483322E-3</v>
      </c>
      <c r="AS1118">
        <v>131.2430285486534</v>
      </c>
      <c r="AT1118">
        <v>113.5963974477592</v>
      </c>
      <c r="AU1118">
        <v>7.969220149180039</v>
      </c>
      <c r="AV1118">
        <v>249.17919440153631</v>
      </c>
      <c r="AW1118">
        <v>263.90560081106952</v>
      </c>
      <c r="AX1118">
        <v>14.72640640953321</v>
      </c>
      <c r="AY1118">
        <v>1.46575996706786</v>
      </c>
      <c r="AZ1118" t="s">
        <v>167</v>
      </c>
      <c r="BA1118" t="str">
        <f>VLOOKUP($AZ1118,Sheet1!$A$2:$B$58,2,FALSE)</f>
        <v>Benzoate (PW1)</v>
      </c>
      <c r="BB1118" t="s">
        <v>215</v>
      </c>
      <c r="BC1118">
        <v>7</v>
      </c>
      <c r="BD1118">
        <v>14.6</v>
      </c>
      <c r="BE1118">
        <v>0</v>
      </c>
      <c r="BF1118">
        <v>121.1121</v>
      </c>
      <c r="BG1118">
        <f>VLOOKUP($AZ1118,Sheet1!$A$2:$C$58,3,FALSE)</f>
        <v>4.1428571428571432</v>
      </c>
      <c r="BH1118">
        <v>249.2</v>
      </c>
      <c r="BI1118" t="s">
        <v>247</v>
      </c>
      <c r="BJ1118">
        <v>2.0491903637353062</v>
      </c>
      <c r="BK1118">
        <v>0.15823770491803399</v>
      </c>
      <c r="BL1118">
        <v>0.32458592396519997</v>
      </c>
      <c r="BM1118">
        <v>100</v>
      </c>
      <c r="BN1118">
        <v>-1.3578726192907491</v>
      </c>
      <c r="BO1118">
        <v>813.05312808131441</v>
      </c>
      <c r="BP1118">
        <v>45.369824512513617</v>
      </c>
      <c r="BQ1118">
        <v>2.4665937749046982</v>
      </c>
      <c r="BR1118">
        <v>419.32094173379869</v>
      </c>
      <c r="BS1118">
        <v>393.73218634751572</v>
      </c>
      <c r="BT1118">
        <v>0.553831967213119</v>
      </c>
      <c r="BU1118">
        <v>0</v>
      </c>
      <c r="BV1118">
        <v>44.980385537498897</v>
      </c>
      <c r="BW1118">
        <v>0</v>
      </c>
      <c r="BX1118">
        <v>51.229759093382647</v>
      </c>
      <c r="BY1118">
        <v>3.8580884825035691</v>
      </c>
      <c r="BZ1118">
        <v>94.758370608239758</v>
      </c>
      <c r="CA1118">
        <v>49.777985070740847</v>
      </c>
      <c r="CB1118">
        <v>0</v>
      </c>
      <c r="CC1118">
        <v>0</v>
      </c>
      <c r="CD1118">
        <v>44.980385537498897</v>
      </c>
      <c r="CE1118">
        <v>62.402680312258198</v>
      </c>
      <c r="CF1118">
        <v>49.958184044572988</v>
      </c>
      <c r="CG1118">
        <v>4.9777985070740849</v>
      </c>
      <c r="CH1118">
        <v>0</v>
      </c>
      <c r="CI1118">
        <v>0</v>
      </c>
      <c r="CJ1118">
        <v>44.980385537498897</v>
      </c>
      <c r="CK1118">
        <v>80.075877661068574</v>
      </c>
      <c r="CL1118">
        <v>27.18953438278519</v>
      </c>
      <c r="CM1118">
        <v>0</v>
      </c>
      <c r="CN1118">
        <v>7.9059577407844834</v>
      </c>
      <c r="CO1118">
        <v>44.980385537498897</v>
      </c>
      <c r="CP1118">
        <v>62.402680312258198</v>
      </c>
      <c r="CQ1118">
        <v>55.605296716561909</v>
      </c>
      <c r="CR1118">
        <v>2.7189534382785192</v>
      </c>
      <c r="CS1118">
        <v>0</v>
      </c>
      <c r="CT1118">
        <v>7.9059577407844834</v>
      </c>
      <c r="CU1118">
        <v>44.980385537498897</v>
      </c>
      <c r="CV1118">
        <f t="shared" si="17"/>
        <v>393.73218634751572</v>
      </c>
    </row>
    <row r="1119" spans="1:100" x14ac:dyDescent="0.25">
      <c r="A1119" s="1">
        <v>1014</v>
      </c>
      <c r="B1119" t="s">
        <v>104</v>
      </c>
      <c r="C1119" t="s">
        <v>117</v>
      </c>
      <c r="D1119">
        <v>2</v>
      </c>
      <c r="E1119">
        <v>4</v>
      </c>
      <c r="F1119">
        <v>2</v>
      </c>
      <c r="G1119">
        <v>60.050759999999997</v>
      </c>
      <c r="H1119">
        <v>8</v>
      </c>
      <c r="I1119" t="s">
        <v>119</v>
      </c>
      <c r="J1119">
        <v>1.131</v>
      </c>
      <c r="K1119">
        <v>500</v>
      </c>
      <c r="L1119">
        <v>100</v>
      </c>
      <c r="N1119" t="s">
        <v>120</v>
      </c>
      <c r="O1119">
        <v>0</v>
      </c>
      <c r="P1119">
        <v>0.25</v>
      </c>
      <c r="Q1119">
        <v>3.2500000000000001E-2</v>
      </c>
      <c r="R1119">
        <v>77.5</v>
      </c>
      <c r="S1119">
        <v>170</v>
      </c>
      <c r="T1119">
        <v>100</v>
      </c>
      <c r="U1119">
        <v>1812.1301775147931</v>
      </c>
      <c r="V1119">
        <v>20</v>
      </c>
      <c r="W1119">
        <v>0.95</v>
      </c>
      <c r="X1119">
        <v>1</v>
      </c>
      <c r="Y1119">
        <v>55001.001782577609</v>
      </c>
      <c r="Z1119">
        <v>275005008.91288811</v>
      </c>
      <c r="AA1119">
        <v>311030665.0804764</v>
      </c>
      <c r="AB1119">
        <v>311030.66508047638</v>
      </c>
      <c r="AC1119">
        <v>0</v>
      </c>
      <c r="AD1119">
        <v>2850.2260462521349</v>
      </c>
      <c r="AE1119">
        <v>1282601.7208134611</v>
      </c>
      <c r="AF1119">
        <v>1282601.7208134611</v>
      </c>
      <c r="AG1119">
        <v>77.021208112156131</v>
      </c>
      <c r="AH1119">
        <v>112.8946034660008</v>
      </c>
      <c r="AI1119">
        <v>112.8946034660008</v>
      </c>
      <c r="AJ1119">
        <v>10108.49661511548</v>
      </c>
      <c r="AK1119">
        <v>854.70085470085473</v>
      </c>
      <c r="AL1119" t="s">
        <v>123</v>
      </c>
      <c r="AM1119">
        <v>8749.331768615064</v>
      </c>
      <c r="AN1119">
        <v>613.79896360158386</v>
      </c>
      <c r="AO1119">
        <v>19192.082589220139</v>
      </c>
      <c r="AP1119">
        <v>20326.32820203299</v>
      </c>
      <c r="AQ1119">
        <v>1134.2456128128431</v>
      </c>
      <c r="AR1119">
        <v>7.8812436090483322E-3</v>
      </c>
      <c r="AS1119">
        <v>131.2430285486534</v>
      </c>
      <c r="AT1119">
        <v>113.5963974477592</v>
      </c>
      <c r="AU1119">
        <v>7.9692201491800398</v>
      </c>
      <c r="AV1119">
        <v>249.17919440153639</v>
      </c>
      <c r="AW1119">
        <v>263.90560081106952</v>
      </c>
      <c r="AX1119">
        <v>14.726406409533149</v>
      </c>
      <c r="AY1119">
        <v>1.4657599670678609</v>
      </c>
      <c r="AZ1119" t="s">
        <v>168</v>
      </c>
      <c r="BA1119" t="str">
        <f>VLOOKUP($AZ1119,Sheet1!$A$2:$B$58,2,FALSE)</f>
        <v>Benzoate (PW2)</v>
      </c>
      <c r="BB1119" t="s">
        <v>215</v>
      </c>
      <c r="BC1119">
        <v>7</v>
      </c>
      <c r="BD1119">
        <v>14.6</v>
      </c>
      <c r="BE1119">
        <v>0</v>
      </c>
      <c r="BF1119">
        <v>121.1121</v>
      </c>
      <c r="BG1119">
        <f>VLOOKUP($AZ1119,Sheet1!$A$2:$C$58,3,FALSE)</f>
        <v>4.1428571428571432</v>
      </c>
      <c r="BH1119">
        <v>249.2</v>
      </c>
      <c r="BI1119" t="s">
        <v>247</v>
      </c>
      <c r="BJ1119">
        <v>2.049190363735319</v>
      </c>
      <c r="BK1119">
        <v>0.15823770491803299</v>
      </c>
      <c r="BL1119">
        <v>0.32458592396519798</v>
      </c>
      <c r="BM1119">
        <v>100</v>
      </c>
      <c r="BN1119">
        <v>-1.35787261929076</v>
      </c>
      <c r="BO1119">
        <v>813.05312808131941</v>
      </c>
      <c r="BP1119">
        <v>45.369824512513723</v>
      </c>
      <c r="BQ1119">
        <v>2.4665937749047151</v>
      </c>
      <c r="BR1119">
        <v>419.32094173380148</v>
      </c>
      <c r="BS1119">
        <v>393.73218634751788</v>
      </c>
      <c r="BT1119">
        <v>0.55383196721311545</v>
      </c>
      <c r="BU1119">
        <v>0</v>
      </c>
      <c r="BV1119">
        <v>44.980385537499181</v>
      </c>
      <c r="BW1119">
        <v>0</v>
      </c>
      <c r="BX1119">
        <v>51.229759093382967</v>
      </c>
      <c r="BY1119">
        <v>3.8580884825035691</v>
      </c>
      <c r="BZ1119">
        <v>94.758370608240341</v>
      </c>
      <c r="CA1119">
        <v>49.777985070741167</v>
      </c>
      <c r="CB1119">
        <v>0</v>
      </c>
      <c r="CC1119">
        <v>0</v>
      </c>
      <c r="CD1119">
        <v>44.980385537499181</v>
      </c>
      <c r="CE1119">
        <v>62.402680312258603</v>
      </c>
      <c r="CF1119">
        <v>49.958184044573301</v>
      </c>
      <c r="CG1119">
        <v>4.9777985070741178</v>
      </c>
      <c r="CH1119">
        <v>0</v>
      </c>
      <c r="CI1119">
        <v>0</v>
      </c>
      <c r="CJ1119">
        <v>44.980385537499181</v>
      </c>
      <c r="CK1119">
        <v>80.075877661069086</v>
      </c>
      <c r="CL1119">
        <v>27.189534382785371</v>
      </c>
      <c r="CM1119">
        <v>0</v>
      </c>
      <c r="CN1119">
        <v>7.9059577407845323</v>
      </c>
      <c r="CO1119">
        <v>44.980385537499181</v>
      </c>
      <c r="CP1119">
        <v>62.402680312258603</v>
      </c>
      <c r="CQ1119">
        <v>55.60529671656225</v>
      </c>
      <c r="CR1119">
        <v>2.718953438278537</v>
      </c>
      <c r="CS1119">
        <v>0</v>
      </c>
      <c r="CT1119">
        <v>7.9059577407845323</v>
      </c>
      <c r="CU1119">
        <v>44.980385537499181</v>
      </c>
      <c r="CV1119">
        <f t="shared" si="17"/>
        <v>393.73218634751788</v>
      </c>
    </row>
    <row r="1120" spans="1:100" x14ac:dyDescent="0.25">
      <c r="A1120" s="1">
        <v>910</v>
      </c>
      <c r="B1120" t="s">
        <v>103</v>
      </c>
      <c r="C1120" t="s">
        <v>116</v>
      </c>
      <c r="D1120">
        <v>2</v>
      </c>
      <c r="E1120">
        <v>4</v>
      </c>
      <c r="F1120">
        <v>2</v>
      </c>
      <c r="G1120">
        <v>60.050759999999997</v>
      </c>
      <c r="H1120">
        <v>8</v>
      </c>
      <c r="I1120" t="s">
        <v>119</v>
      </c>
      <c r="J1120">
        <v>1.3440000000000001</v>
      </c>
      <c r="K1120">
        <v>500</v>
      </c>
      <c r="L1120">
        <v>100</v>
      </c>
      <c r="N1120" t="s">
        <v>120</v>
      </c>
      <c r="O1120">
        <v>0</v>
      </c>
      <c r="P1120">
        <v>0.25</v>
      </c>
      <c r="Q1120">
        <v>3.2500000000000001E-2</v>
      </c>
      <c r="R1120">
        <v>77.5</v>
      </c>
      <c r="S1120">
        <v>170</v>
      </c>
      <c r="T1120">
        <v>100</v>
      </c>
      <c r="U1120">
        <v>1812.1301775147931</v>
      </c>
      <c r="V1120">
        <v>20</v>
      </c>
      <c r="W1120">
        <v>0.95</v>
      </c>
      <c r="X1120">
        <v>1</v>
      </c>
      <c r="Y1120">
        <v>56450.891005697587</v>
      </c>
      <c r="Z1120">
        <v>282254455.02848792</v>
      </c>
      <c r="AA1120">
        <v>379349987.5582878</v>
      </c>
      <c r="AB1120">
        <v>379349.9875582878</v>
      </c>
      <c r="AC1120">
        <v>0</v>
      </c>
      <c r="AD1120">
        <v>2925.36126004793</v>
      </c>
      <c r="AE1120">
        <v>1316412.5670215681</v>
      </c>
      <c r="AF1120">
        <v>1316412.5670215681</v>
      </c>
      <c r="AG1120">
        <v>79.051575123196116</v>
      </c>
      <c r="AH1120">
        <v>115.8706341492384</v>
      </c>
      <c r="AI1120">
        <v>115.8706341492384</v>
      </c>
      <c r="AJ1120">
        <v>12328.874595644351</v>
      </c>
      <c r="AK1120">
        <v>854.70085470085473</v>
      </c>
      <c r="AL1120" t="s">
        <v>123</v>
      </c>
      <c r="AM1120">
        <v>8979.974146565979</v>
      </c>
      <c r="AN1120">
        <v>629.97940529619405</v>
      </c>
      <c r="AO1120">
        <v>19698.00780537054</v>
      </c>
      <c r="AP1120">
        <v>22793.52900220739</v>
      </c>
      <c r="AQ1120">
        <v>3095.521196836849</v>
      </c>
      <c r="AR1120">
        <v>9.3655096468266679E-3</v>
      </c>
      <c r="AS1120">
        <v>155.95988538407619</v>
      </c>
      <c r="AT1120">
        <v>113.5963974477592</v>
      </c>
      <c r="AU1120">
        <v>7.9692201491800398</v>
      </c>
      <c r="AV1120">
        <v>249.17919440153639</v>
      </c>
      <c r="AW1120">
        <v>288.33744257069299</v>
      </c>
      <c r="AX1120">
        <v>39.158248169156678</v>
      </c>
      <c r="AY1120">
        <v>1.46575996706786</v>
      </c>
      <c r="AZ1120" t="s">
        <v>144</v>
      </c>
      <c r="BA1120" t="str">
        <f>VLOOKUP($AZ1120,Sheet1!$A$2:$B$58,2,FALSE)</f>
        <v>3-Methyl-1-Pentanol</v>
      </c>
      <c r="BB1120" t="s">
        <v>197</v>
      </c>
      <c r="BC1120">
        <v>6</v>
      </c>
      <c r="BD1120">
        <v>17</v>
      </c>
      <c r="BE1120">
        <v>0</v>
      </c>
      <c r="BF1120">
        <v>102.17296</v>
      </c>
      <c r="BG1120">
        <f>VLOOKUP($AZ1120,Sheet1!$A$2:$C$58,3,FALSE)</f>
        <v>6.02</v>
      </c>
      <c r="BH1120">
        <v>153</v>
      </c>
      <c r="BI1120" t="s">
        <v>245</v>
      </c>
      <c r="BJ1120">
        <v>2.0502885344580131</v>
      </c>
      <c r="BK1120">
        <v>0.18587500000000001</v>
      </c>
      <c r="BL1120">
        <v>0.31624923299806901</v>
      </c>
      <c r="BM1120">
        <v>100</v>
      </c>
      <c r="BN1120">
        <v>-0.55119688828989455</v>
      </c>
      <c r="BO1120">
        <v>911.74116008829537</v>
      </c>
      <c r="BP1120">
        <v>123.8208478734738</v>
      </c>
      <c r="BQ1120">
        <v>2.584536831511524</v>
      </c>
      <c r="BR1120">
        <v>439.37126135695911</v>
      </c>
      <c r="BS1120">
        <v>472.36989873133632</v>
      </c>
      <c r="BT1120">
        <v>0.55762500000000004</v>
      </c>
      <c r="BU1120">
        <v>0</v>
      </c>
      <c r="BV1120">
        <v>53.755071083773352</v>
      </c>
      <c r="BW1120">
        <v>0</v>
      </c>
      <c r="BX1120">
        <v>51.257213361450319</v>
      </c>
      <c r="BY1120">
        <v>3.8580884825035691</v>
      </c>
      <c r="BZ1120">
        <v>104.84526069195179</v>
      </c>
      <c r="CA1120">
        <v>51.090189608178463</v>
      </c>
      <c r="CB1120">
        <v>0</v>
      </c>
      <c r="CC1120">
        <v>0</v>
      </c>
      <c r="CD1120">
        <v>53.755071083773352</v>
      </c>
      <c r="CE1120">
        <v>71.636637446635817</v>
      </c>
      <c r="CF1120">
        <v>58.864090044591187</v>
      </c>
      <c r="CG1120">
        <v>5.1090189608178456</v>
      </c>
      <c r="CH1120">
        <v>0</v>
      </c>
      <c r="CI1120">
        <v>0</v>
      </c>
      <c r="CJ1120">
        <v>53.755071083773352</v>
      </c>
      <c r="CK1120">
        <v>90.154899327977461</v>
      </c>
      <c r="CL1120">
        <v>28.489633663602518</v>
      </c>
      <c r="CM1120">
        <v>0</v>
      </c>
      <c r="CN1120">
        <v>7.9101945806015808</v>
      </c>
      <c r="CO1120">
        <v>53.755071083773352</v>
      </c>
      <c r="CP1120">
        <v>71.636637446635817</v>
      </c>
      <c r="CQ1120">
        <v>64.51422903073518</v>
      </c>
      <c r="CR1120">
        <v>2.8489633663602518</v>
      </c>
      <c r="CS1120">
        <v>0</v>
      </c>
      <c r="CT1120">
        <v>7.9101945806015808</v>
      </c>
      <c r="CU1120">
        <v>53.755071083773352</v>
      </c>
      <c r="CV1120">
        <f t="shared" si="17"/>
        <v>472.36989873133632</v>
      </c>
    </row>
    <row r="1121" spans="1:100" x14ac:dyDescent="0.25">
      <c r="A1121" s="1">
        <v>548</v>
      </c>
      <c r="B1121" t="s">
        <v>99</v>
      </c>
      <c r="C1121" t="s">
        <v>113</v>
      </c>
      <c r="D1121">
        <v>1</v>
      </c>
      <c r="E1121">
        <v>4</v>
      </c>
      <c r="F1121">
        <v>1</v>
      </c>
      <c r="G1121">
        <v>32.041060000000002</v>
      </c>
      <c r="H1121">
        <v>6</v>
      </c>
      <c r="I1121" t="s">
        <v>119</v>
      </c>
      <c r="J1121">
        <v>1.2130000000000001</v>
      </c>
      <c r="K1121">
        <v>500</v>
      </c>
      <c r="L1121">
        <v>100</v>
      </c>
      <c r="N1121" t="s">
        <v>120</v>
      </c>
      <c r="O1121">
        <v>0</v>
      </c>
      <c r="P1121">
        <v>0.125</v>
      </c>
      <c r="Q1121">
        <v>3.2500000000000001E-2</v>
      </c>
      <c r="R1121">
        <v>77.5</v>
      </c>
      <c r="S1121">
        <v>170</v>
      </c>
      <c r="T1121">
        <v>100</v>
      </c>
      <c r="U1121">
        <v>1812.1301775147931</v>
      </c>
      <c r="V1121">
        <v>20</v>
      </c>
      <c r="W1121">
        <v>0.95</v>
      </c>
      <c r="X1121">
        <v>1</v>
      </c>
      <c r="Y1121">
        <v>84727.390336578566</v>
      </c>
      <c r="Z1121">
        <v>423636951.6828928</v>
      </c>
      <c r="AA1121">
        <v>513871622.39134902</v>
      </c>
      <c r="AB1121">
        <v>513871.622391349</v>
      </c>
      <c r="AC1121">
        <v>0</v>
      </c>
      <c r="AD1121">
        <v>4390.6875682541468</v>
      </c>
      <c r="AE1121">
        <v>2634412.5409524878</v>
      </c>
      <c r="AF1121">
        <v>2634412.5409524878</v>
      </c>
      <c r="AG1121">
        <v>84.409370289411129</v>
      </c>
      <c r="AH1121">
        <v>86.955371945489247</v>
      </c>
      <c r="AI1121">
        <v>86.955371945489247</v>
      </c>
      <c r="AJ1121">
        <v>16700.827727718839</v>
      </c>
      <c r="AK1121">
        <v>854.70085470085473</v>
      </c>
      <c r="AL1121" t="s">
        <v>123</v>
      </c>
      <c r="AM1121">
        <v>6739.0413257754162</v>
      </c>
      <c r="AN1121">
        <v>945.53885732554659</v>
      </c>
      <c r="AO1121">
        <v>14782.413230733169</v>
      </c>
      <c r="AP1121">
        <v>25240.108765520661</v>
      </c>
      <c r="AQ1121">
        <v>10457.69553478749</v>
      </c>
      <c r="AR1121">
        <v>6.3394883937504176E-3</v>
      </c>
      <c r="AS1121">
        <v>197.85513942892081</v>
      </c>
      <c r="AT1121">
        <v>79.837597445278021</v>
      </c>
      <c r="AU1121">
        <v>11.20182337676035</v>
      </c>
      <c r="AV1121">
        <v>175.1276331057712</v>
      </c>
      <c r="AW1121">
        <v>299.02022345363889</v>
      </c>
      <c r="AX1121">
        <v>123.8925903478677</v>
      </c>
      <c r="AY1121">
        <v>1.030162547681007</v>
      </c>
      <c r="AZ1121" t="s">
        <v>144</v>
      </c>
      <c r="BA1121" t="str">
        <f>VLOOKUP($AZ1121,Sheet1!$A$2:$B$58,2,FALSE)</f>
        <v>3-Methyl-1-Pentanol</v>
      </c>
      <c r="BB1121" t="s">
        <v>197</v>
      </c>
      <c r="BC1121">
        <v>6</v>
      </c>
      <c r="BD1121">
        <v>19.93</v>
      </c>
      <c r="BE1121">
        <v>0</v>
      </c>
      <c r="BF1121">
        <v>102.17296</v>
      </c>
      <c r="BG1121">
        <f>VLOOKUP($AZ1121,Sheet1!$A$2:$C$58,3,FALSE)</f>
        <v>6.02</v>
      </c>
      <c r="BH1121">
        <v>153</v>
      </c>
      <c r="BI1121" t="s">
        <v>238</v>
      </c>
      <c r="BJ1121">
        <v>2.0531787090291291</v>
      </c>
      <c r="BK1121">
        <v>9.2879581151832397E-2</v>
      </c>
      <c r="BL1121">
        <v>0.29617564867838098</v>
      </c>
      <c r="BM1121">
        <v>100</v>
      </c>
      <c r="BN1121">
        <v>-2.2393223820358612</v>
      </c>
      <c r="BO1121">
        <v>1009.6043506208269</v>
      </c>
      <c r="BP1121">
        <v>418.3078213914996</v>
      </c>
      <c r="BQ1121">
        <v>1.4250361687904409</v>
      </c>
      <c r="BR1121">
        <v>242.2561486943749</v>
      </c>
      <c r="BS1121">
        <v>767.34820192645168</v>
      </c>
      <c r="BT1121">
        <v>0.55727748691099444</v>
      </c>
      <c r="BU1121">
        <v>0</v>
      </c>
      <c r="BV1121">
        <v>67.291149994718552</v>
      </c>
      <c r="BW1121">
        <v>0</v>
      </c>
      <c r="BX1121">
        <v>51.329467725728229</v>
      </c>
      <c r="BY1121">
        <v>3.8580884825035691</v>
      </c>
      <c r="BZ1121">
        <v>105.6318950226849</v>
      </c>
      <c r="CA1121">
        <v>38.340745027966392</v>
      </c>
      <c r="CB1121">
        <v>0</v>
      </c>
      <c r="CC1121">
        <v>0</v>
      </c>
      <c r="CD1121">
        <v>67.291149994718552</v>
      </c>
      <c r="CE1121">
        <v>80.710410754506796</v>
      </c>
      <c r="CF1121">
        <v>71.125224497515191</v>
      </c>
      <c r="CG1121">
        <v>3.8340745027966401</v>
      </c>
      <c r="CH1121">
        <v>0</v>
      </c>
      <c r="CI1121">
        <v>0</v>
      </c>
      <c r="CJ1121">
        <v>67.291149994718552</v>
      </c>
      <c r="CK1121">
        <v>90.920825495863696</v>
      </c>
      <c r="CL1121">
        <v>15.70833037131832</v>
      </c>
      <c r="CM1121">
        <v>0</v>
      </c>
      <c r="CN1121">
        <v>7.9213451298268289</v>
      </c>
      <c r="CO1121">
        <v>67.291149994718552</v>
      </c>
      <c r="CP1121">
        <v>80.710410754506796</v>
      </c>
      <c r="CQ1121">
        <v>76.783328161677218</v>
      </c>
      <c r="CR1121">
        <v>1.570833037131832</v>
      </c>
      <c r="CS1121">
        <v>0</v>
      </c>
      <c r="CT1121">
        <v>7.9213451298268289</v>
      </c>
      <c r="CU1121">
        <v>67.291149994718552</v>
      </c>
      <c r="CV1121">
        <f t="shared" si="17"/>
        <v>767.34820192645168</v>
      </c>
    </row>
    <row r="1122" spans="1:100" x14ac:dyDescent="0.25">
      <c r="A1122" s="1">
        <v>556</v>
      </c>
      <c r="B1122" t="s">
        <v>99</v>
      </c>
      <c r="C1122" t="s">
        <v>113</v>
      </c>
      <c r="D1122">
        <v>1</v>
      </c>
      <c r="E1122">
        <v>4</v>
      </c>
      <c r="F1122">
        <v>1</v>
      </c>
      <c r="G1122">
        <v>32.041060000000002</v>
      </c>
      <c r="H1122">
        <v>6</v>
      </c>
      <c r="I1122" t="s">
        <v>119</v>
      </c>
      <c r="J1122">
        <v>1.2130000000000001</v>
      </c>
      <c r="K1122">
        <v>500</v>
      </c>
      <c r="L1122">
        <v>100</v>
      </c>
      <c r="N1122" t="s">
        <v>120</v>
      </c>
      <c r="O1122">
        <v>0</v>
      </c>
      <c r="P1122">
        <v>0.125</v>
      </c>
      <c r="Q1122">
        <v>3.2500000000000001E-2</v>
      </c>
      <c r="R1122">
        <v>77.5</v>
      </c>
      <c r="S1122">
        <v>170</v>
      </c>
      <c r="T1122">
        <v>100</v>
      </c>
      <c r="U1122">
        <v>1812.1301775147931</v>
      </c>
      <c r="V1122">
        <v>20</v>
      </c>
      <c r="W1122">
        <v>0.95</v>
      </c>
      <c r="X1122">
        <v>1</v>
      </c>
      <c r="Y1122">
        <v>96814.16227803209</v>
      </c>
      <c r="Z1122">
        <v>484070811.39016038</v>
      </c>
      <c r="AA1122">
        <v>587177894.21626461</v>
      </c>
      <c r="AB1122">
        <v>587177.8942162646</v>
      </c>
      <c r="AC1122">
        <v>0</v>
      </c>
      <c r="AD1122">
        <v>5017.0403815869558</v>
      </c>
      <c r="AE1122">
        <v>3010224.2289521741</v>
      </c>
      <c r="AF1122">
        <v>3010224.2289521741</v>
      </c>
      <c r="AG1122">
        <v>96.45077513331033</v>
      </c>
      <c r="AH1122">
        <v>99.359976237138866</v>
      </c>
      <c r="AI1122">
        <v>99.359976237138866</v>
      </c>
      <c r="AJ1122">
        <v>19083.281562028598</v>
      </c>
      <c r="AK1122">
        <v>854.70085470085473</v>
      </c>
      <c r="AL1122" t="s">
        <v>123</v>
      </c>
      <c r="AM1122">
        <v>7700.3981583782625</v>
      </c>
      <c r="AN1122">
        <v>1080.424547594972</v>
      </c>
      <c r="AO1122">
        <v>16891.195960313609</v>
      </c>
      <c r="AP1122">
        <v>28718.805122702692</v>
      </c>
      <c r="AQ1122">
        <v>11827.609162389081</v>
      </c>
      <c r="AR1122">
        <v>6.3394883937504158E-3</v>
      </c>
      <c r="AS1122">
        <v>197.85513942892081</v>
      </c>
      <c r="AT1122">
        <v>79.837597445278021</v>
      </c>
      <c r="AU1122">
        <v>11.20182337676035</v>
      </c>
      <c r="AV1122">
        <v>175.12763310577111</v>
      </c>
      <c r="AW1122">
        <v>297.75608420988561</v>
      </c>
      <c r="AX1122">
        <v>122.6284511041144</v>
      </c>
      <c r="AY1122">
        <v>1.030162547681007</v>
      </c>
      <c r="AZ1122" t="s">
        <v>172</v>
      </c>
      <c r="BA1122" t="str">
        <f>VLOOKUP($AZ1122,Sheet1!$A$2:$B$58,2,FALSE)</f>
        <v>Limonene</v>
      </c>
      <c r="BB1122" t="s">
        <v>219</v>
      </c>
      <c r="BC1122">
        <v>10</v>
      </c>
      <c r="BD1122">
        <v>19.93</v>
      </c>
      <c r="BE1122">
        <v>0</v>
      </c>
      <c r="BF1122">
        <v>136.23244</v>
      </c>
      <c r="BG1122">
        <f>VLOOKUP($AZ1122,Sheet1!$A$2:$C$58,3,FALSE)</f>
        <v>5.6</v>
      </c>
      <c r="BH1122">
        <v>176</v>
      </c>
      <c r="BI1122" t="s">
        <v>238</v>
      </c>
      <c r="BJ1122">
        <v>2.0686906392740299</v>
      </c>
      <c r="BK1122">
        <v>6.0962199312714599E-2</v>
      </c>
      <c r="BL1122">
        <v>0.25919957579859798</v>
      </c>
      <c r="BM1122">
        <v>100</v>
      </c>
      <c r="BN1122">
        <v>-2.491133301157658</v>
      </c>
      <c r="BO1122">
        <v>1148.7522049081069</v>
      </c>
      <c r="BP1122">
        <v>473.10436649556328</v>
      </c>
      <c r="BQ1122">
        <v>1.905708410211524</v>
      </c>
      <c r="BR1122">
        <v>323.97042973595921</v>
      </c>
      <c r="BS1122">
        <v>824.78177517214817</v>
      </c>
      <c r="BT1122">
        <v>0.60962199312714604</v>
      </c>
      <c r="BU1122">
        <v>0</v>
      </c>
      <c r="BV1122">
        <v>76.890557936274988</v>
      </c>
      <c r="BW1122">
        <v>0</v>
      </c>
      <c r="BX1122">
        <v>51.717265981850758</v>
      </c>
      <c r="BY1122">
        <v>3.8580884825035691</v>
      </c>
      <c r="BZ1122">
        <v>120.7007956439703</v>
      </c>
      <c r="CA1122">
        <v>43.810237707695293</v>
      </c>
      <c r="CB1122">
        <v>0</v>
      </c>
      <c r="CC1122">
        <v>0</v>
      </c>
      <c r="CD1122">
        <v>76.890557936274988</v>
      </c>
      <c r="CE1122">
        <v>92.224141133968331</v>
      </c>
      <c r="CF1122">
        <v>81.271581707044518</v>
      </c>
      <c r="CG1122">
        <v>4.3810237707695281</v>
      </c>
      <c r="CH1122">
        <v>0</v>
      </c>
      <c r="CI1122">
        <v>0</v>
      </c>
      <c r="CJ1122">
        <v>76.890557936274988</v>
      </c>
      <c r="CK1122">
        <v>105.8785828039418</v>
      </c>
      <c r="CL1122">
        <v>21.006833338420769</v>
      </c>
      <c r="CM1122">
        <v>0</v>
      </c>
      <c r="CN1122">
        <v>7.9811915292460807</v>
      </c>
      <c r="CO1122">
        <v>76.890557936274988</v>
      </c>
      <c r="CP1122">
        <v>92.224141133968345</v>
      </c>
      <c r="CQ1122">
        <v>86.972432799363148</v>
      </c>
      <c r="CR1122">
        <v>2.1006833338420772</v>
      </c>
      <c r="CS1122">
        <v>0</v>
      </c>
      <c r="CT1122">
        <v>7.9811915292460807</v>
      </c>
      <c r="CU1122">
        <v>76.890557936274988</v>
      </c>
      <c r="CV1122">
        <f t="shared" si="17"/>
        <v>824.78177517214817</v>
      </c>
    </row>
    <row r="1123" spans="1:100" x14ac:dyDescent="0.25">
      <c r="A1123" s="1">
        <v>557</v>
      </c>
      <c r="B1123" t="s">
        <v>99</v>
      </c>
      <c r="C1123" t="s">
        <v>113</v>
      </c>
      <c r="D1123">
        <v>1</v>
      </c>
      <c r="E1123">
        <v>4</v>
      </c>
      <c r="F1123">
        <v>1</v>
      </c>
      <c r="G1123">
        <v>32.041060000000002</v>
      </c>
      <c r="H1123">
        <v>6</v>
      </c>
      <c r="I1123" t="s">
        <v>119</v>
      </c>
      <c r="J1123">
        <v>1.2130000000000001</v>
      </c>
      <c r="K1123">
        <v>500</v>
      </c>
      <c r="L1123">
        <v>100</v>
      </c>
      <c r="N1123" t="s">
        <v>120</v>
      </c>
      <c r="O1123">
        <v>0</v>
      </c>
      <c r="P1123">
        <v>0.125</v>
      </c>
      <c r="Q1123">
        <v>3.2500000000000001E-2</v>
      </c>
      <c r="R1123">
        <v>77.5</v>
      </c>
      <c r="S1123">
        <v>170</v>
      </c>
      <c r="T1123">
        <v>100</v>
      </c>
      <c r="U1123">
        <v>1812.1301775147931</v>
      </c>
      <c r="V1123">
        <v>20</v>
      </c>
      <c r="W1123">
        <v>0.95</v>
      </c>
      <c r="X1123">
        <v>1</v>
      </c>
      <c r="Y1123">
        <v>96925.060516609214</v>
      </c>
      <c r="Z1123">
        <v>484625302.58304608</v>
      </c>
      <c r="AA1123">
        <v>587850492.03323495</v>
      </c>
      <c r="AB1123">
        <v>587850.49203323491</v>
      </c>
      <c r="AC1123">
        <v>0</v>
      </c>
      <c r="AD1123">
        <v>5022.7872777857838</v>
      </c>
      <c r="AE1123">
        <v>3013672.36667147</v>
      </c>
      <c r="AF1123">
        <v>3013672.36667147</v>
      </c>
      <c r="AG1123">
        <v>96.561257120862592</v>
      </c>
      <c r="AH1123">
        <v>99.473790642908554</v>
      </c>
      <c r="AI1123">
        <v>99.473790642908554</v>
      </c>
      <c r="AJ1123">
        <v>19105.14099108013</v>
      </c>
      <c r="AK1123">
        <v>1835.336538461539</v>
      </c>
      <c r="AL1123" t="s">
        <v>124</v>
      </c>
      <c r="AM1123">
        <v>7709.2187748254128</v>
      </c>
      <c r="AN1123">
        <v>1081.662147305846</v>
      </c>
      <c r="AO1123">
        <v>16910.544409294449</v>
      </c>
      <c r="AP1123">
        <v>29731.358451672932</v>
      </c>
      <c r="AQ1123">
        <v>12820.814042378481</v>
      </c>
      <c r="AR1123">
        <v>6.3394883937504158E-3</v>
      </c>
      <c r="AS1123">
        <v>197.85513942892081</v>
      </c>
      <c r="AT1123">
        <v>79.837597445278007</v>
      </c>
      <c r="AU1123">
        <v>11.20182337676035</v>
      </c>
      <c r="AV1123">
        <v>175.12763310577111</v>
      </c>
      <c r="AW1123">
        <v>307.90152632809202</v>
      </c>
      <c r="AX1123">
        <v>132.77389322232091</v>
      </c>
      <c r="AY1123">
        <v>1.030162547681007</v>
      </c>
      <c r="AZ1123" t="s">
        <v>173</v>
      </c>
      <c r="BA1123" t="str">
        <f>VLOOKUP($AZ1123,Sheet1!$A$2:$B$58,2,FALSE)</f>
        <v>Farnesene</v>
      </c>
      <c r="BB1123" t="s">
        <v>220</v>
      </c>
      <c r="BC1123">
        <v>15</v>
      </c>
      <c r="BD1123">
        <v>19.93</v>
      </c>
      <c r="BE1123">
        <v>0</v>
      </c>
      <c r="BF1123">
        <v>204.34866</v>
      </c>
      <c r="BG1123">
        <f>VLOOKUP($AZ1123,Sheet1!$A$2:$C$58,3,FALSE)</f>
        <v>5.601</v>
      </c>
      <c r="BH1123" t="s">
        <v>230</v>
      </c>
      <c r="BI1123" t="s">
        <v>238</v>
      </c>
      <c r="BJ1123">
        <v>2.0747607409150941</v>
      </c>
      <c r="BK1123">
        <v>4.0594965675057097E-2</v>
      </c>
      <c r="BL1123">
        <v>0.25890300877823402</v>
      </c>
      <c r="BM1123">
        <v>100</v>
      </c>
      <c r="BN1123">
        <v>-2.4977537255787192</v>
      </c>
      <c r="BO1123">
        <v>1189.2543380669169</v>
      </c>
      <c r="BP1123">
        <v>512.83256169513913</v>
      </c>
      <c r="BQ1123">
        <v>1.9041908848012481</v>
      </c>
      <c r="BR1123">
        <v>323.71245041621211</v>
      </c>
      <c r="BS1123">
        <v>865.54188765070512</v>
      </c>
      <c r="BT1123">
        <v>0.60892448512585651</v>
      </c>
      <c r="BU1123">
        <v>0</v>
      </c>
      <c r="BV1123">
        <v>76.978634176751655</v>
      </c>
      <c r="BW1123">
        <v>0</v>
      </c>
      <c r="BX1123">
        <v>51.869018522877347</v>
      </c>
      <c r="BY1123">
        <v>3.8580884825035691</v>
      </c>
      <c r="BZ1123">
        <v>120.83905543279469</v>
      </c>
      <c r="CA1123">
        <v>43.860421256043047</v>
      </c>
      <c r="CB1123">
        <v>0</v>
      </c>
      <c r="CC1123">
        <v>0</v>
      </c>
      <c r="CD1123">
        <v>76.978634176751655</v>
      </c>
      <c r="CE1123">
        <v>92.329781616366731</v>
      </c>
      <c r="CF1123">
        <v>81.36467630235596</v>
      </c>
      <c r="CG1123">
        <v>4.3860421256043063</v>
      </c>
      <c r="CH1123">
        <v>0</v>
      </c>
      <c r="CI1123">
        <v>0</v>
      </c>
      <c r="CJ1123">
        <v>76.978634176751655</v>
      </c>
      <c r="CK1123">
        <v>105.9733501841981</v>
      </c>
      <c r="CL1123">
        <v>20.990105488971359</v>
      </c>
      <c r="CM1123">
        <v>0</v>
      </c>
      <c r="CN1123">
        <v>8.0046105184750953</v>
      </c>
      <c r="CO1123">
        <v>76.978634176751655</v>
      </c>
      <c r="CP1123">
        <v>92.329781616366716</v>
      </c>
      <c r="CQ1123">
        <v>87.082255244123886</v>
      </c>
      <c r="CR1123">
        <v>2.099010548897136</v>
      </c>
      <c r="CS1123">
        <v>0</v>
      </c>
      <c r="CT1123">
        <v>8.0046105184750953</v>
      </c>
      <c r="CU1123">
        <v>76.978634176751655</v>
      </c>
      <c r="CV1123">
        <f t="shared" si="17"/>
        <v>865.54188765070512</v>
      </c>
    </row>
    <row r="1124" spans="1:100" x14ac:dyDescent="0.25">
      <c r="A1124" s="1">
        <v>549</v>
      </c>
      <c r="B1124" t="s">
        <v>99</v>
      </c>
      <c r="C1124" t="s">
        <v>113</v>
      </c>
      <c r="D1124">
        <v>1</v>
      </c>
      <c r="E1124">
        <v>4</v>
      </c>
      <c r="F1124">
        <v>1</v>
      </c>
      <c r="G1124">
        <v>32.041060000000002</v>
      </c>
      <c r="H1124">
        <v>6</v>
      </c>
      <c r="I1124" t="s">
        <v>119</v>
      </c>
      <c r="J1124">
        <v>1.2130000000000001</v>
      </c>
      <c r="K1124">
        <v>500</v>
      </c>
      <c r="L1124">
        <v>100</v>
      </c>
      <c r="N1124" t="s">
        <v>120</v>
      </c>
      <c r="O1124">
        <v>0</v>
      </c>
      <c r="P1124">
        <v>0.125</v>
      </c>
      <c r="Q1124">
        <v>3.2500000000000001E-2</v>
      </c>
      <c r="R1124">
        <v>77.5</v>
      </c>
      <c r="S1124">
        <v>170</v>
      </c>
      <c r="T1124">
        <v>100</v>
      </c>
      <c r="U1124">
        <v>1812.1301775147931</v>
      </c>
      <c r="V1124">
        <v>20</v>
      </c>
      <c r="W1124">
        <v>0.95</v>
      </c>
      <c r="X1124">
        <v>1</v>
      </c>
      <c r="Y1124">
        <v>97930.435370313804</v>
      </c>
      <c r="Z1124">
        <v>489652176.851569</v>
      </c>
      <c r="AA1124">
        <v>593948090.52095318</v>
      </c>
      <c r="AB1124">
        <v>593948.09052095318</v>
      </c>
      <c r="AC1124">
        <v>0</v>
      </c>
      <c r="AD1124">
        <v>5074.8871578134858</v>
      </c>
      <c r="AE1124">
        <v>3044932.2946880911</v>
      </c>
      <c r="AF1124">
        <v>3044932.2946880911</v>
      </c>
      <c r="AG1124">
        <v>97.562858350038809</v>
      </c>
      <c r="AH1124">
        <v>100.5056027169172</v>
      </c>
      <c r="AI1124">
        <v>100.5056027169172</v>
      </c>
      <c r="AJ1124">
        <v>19303.312941930981</v>
      </c>
      <c r="AK1124">
        <v>854.70085470085473</v>
      </c>
      <c r="AL1124" t="s">
        <v>123</v>
      </c>
      <c r="AM1124">
        <v>7789.1842105610813</v>
      </c>
      <c r="AN1124">
        <v>1092.881907369024</v>
      </c>
      <c r="AO1124">
        <v>17085.952461875921</v>
      </c>
      <c r="AP1124">
        <v>29040.079914561938</v>
      </c>
      <c r="AQ1124">
        <v>11954.12745268602</v>
      </c>
      <c r="AR1124">
        <v>6.3394883937504176E-3</v>
      </c>
      <c r="AS1124">
        <v>197.85513942892081</v>
      </c>
      <c r="AT1124">
        <v>79.837597445278021</v>
      </c>
      <c r="AU1124">
        <v>11.20182337676035</v>
      </c>
      <c r="AV1124">
        <v>175.1276331057712</v>
      </c>
      <c r="AW1124">
        <v>297.65507495046029</v>
      </c>
      <c r="AX1124">
        <v>122.52744184468909</v>
      </c>
      <c r="AY1124">
        <v>1.030162547681007</v>
      </c>
      <c r="AZ1124" t="s">
        <v>180</v>
      </c>
      <c r="BA1124" t="str">
        <f>VLOOKUP($AZ1124,Sheet1!$A$2:$B$58,2,FALSE)</f>
        <v>Beta Carotene</v>
      </c>
      <c r="BB1124" t="s">
        <v>227</v>
      </c>
      <c r="BC1124">
        <v>40</v>
      </c>
      <c r="BD1124">
        <v>19.93</v>
      </c>
      <c r="BE1124">
        <v>0</v>
      </c>
      <c r="BF1124">
        <v>536.86703999999997</v>
      </c>
      <c r="BG1124">
        <f>VLOOKUP($AZ1124,Sheet1!$A$2:$C$58,3,FALSE)</f>
        <v>5.4</v>
      </c>
      <c r="BH1124">
        <v>633</v>
      </c>
      <c r="BI1124" t="s">
        <v>238</v>
      </c>
      <c r="BJ1124">
        <v>2.081274642009177</v>
      </c>
      <c r="BK1124">
        <v>1.52931034482759E-2</v>
      </c>
      <c r="BL1124">
        <v>0.256245054960406</v>
      </c>
      <c r="BM1124">
        <v>100</v>
      </c>
      <c r="BN1124">
        <v>-2.6275959743314479</v>
      </c>
      <c r="BO1124">
        <v>1161.6031965824779</v>
      </c>
      <c r="BP1124">
        <v>478.16509810744088</v>
      </c>
      <c r="BQ1124">
        <v>1.93894946666751</v>
      </c>
      <c r="BR1124">
        <v>329.62140933347661</v>
      </c>
      <c r="BS1124">
        <v>831.98178724900117</v>
      </c>
      <c r="BT1124">
        <v>0.61172413793103597</v>
      </c>
      <c r="BU1124">
        <v>0</v>
      </c>
      <c r="BV1124">
        <v>77.777110676650935</v>
      </c>
      <c r="BW1124">
        <v>0</v>
      </c>
      <c r="BX1124">
        <v>52.031866050229439</v>
      </c>
      <c r="BY1124">
        <v>3.8580884825035691</v>
      </c>
      <c r="BZ1124">
        <v>122.0924830502758</v>
      </c>
      <c r="CA1124">
        <v>44.315372373624861</v>
      </c>
      <c r="CB1124">
        <v>0</v>
      </c>
      <c r="CC1124">
        <v>0</v>
      </c>
      <c r="CD1124">
        <v>77.777110676650935</v>
      </c>
      <c r="CE1124">
        <v>93.287491007419632</v>
      </c>
      <c r="CF1124">
        <v>82.208647914013426</v>
      </c>
      <c r="CG1124">
        <v>4.4315372373624866</v>
      </c>
      <c r="CH1124">
        <v>0</v>
      </c>
      <c r="CI1124">
        <v>0</v>
      </c>
      <c r="CJ1124">
        <v>77.777110676650935</v>
      </c>
      <c r="CK1124">
        <v>107.18010556050289</v>
      </c>
      <c r="CL1124">
        <v>21.373253158589591</v>
      </c>
      <c r="CM1124">
        <v>0</v>
      </c>
      <c r="CN1124">
        <v>8.0297417252623458</v>
      </c>
      <c r="CO1124">
        <v>77.777110676650935</v>
      </c>
      <c r="CP1124">
        <v>93.287491007419632</v>
      </c>
      <c r="CQ1124">
        <v>87.944177717772234</v>
      </c>
      <c r="CR1124">
        <v>2.1373253158589591</v>
      </c>
      <c r="CS1124">
        <v>0</v>
      </c>
      <c r="CT1124">
        <v>8.0297417252623458</v>
      </c>
      <c r="CU1124">
        <v>77.777110676650935</v>
      </c>
      <c r="CV1124">
        <f t="shared" si="17"/>
        <v>831.98178724900117</v>
      </c>
    </row>
    <row r="1125" spans="1:100" x14ac:dyDescent="0.25">
      <c r="A1125" s="1">
        <v>558</v>
      </c>
      <c r="B1125" t="s">
        <v>99</v>
      </c>
      <c r="C1125" t="s">
        <v>113</v>
      </c>
      <c r="D1125">
        <v>1</v>
      </c>
      <c r="E1125">
        <v>4</v>
      </c>
      <c r="F1125">
        <v>1</v>
      </c>
      <c r="G1125">
        <v>32.041060000000002</v>
      </c>
      <c r="H1125">
        <v>6</v>
      </c>
      <c r="I1125" t="s">
        <v>119</v>
      </c>
      <c r="J1125">
        <v>1.2130000000000001</v>
      </c>
      <c r="K1125">
        <v>500</v>
      </c>
      <c r="L1125">
        <v>100</v>
      </c>
      <c r="N1125" t="s">
        <v>120</v>
      </c>
      <c r="O1125">
        <v>0</v>
      </c>
      <c r="P1125">
        <v>0.125</v>
      </c>
      <c r="Q1125">
        <v>3.2500000000000001E-2</v>
      </c>
      <c r="R1125">
        <v>77.5</v>
      </c>
      <c r="S1125">
        <v>170</v>
      </c>
      <c r="T1125">
        <v>100</v>
      </c>
      <c r="U1125">
        <v>1812.1301775147931</v>
      </c>
      <c r="V1125">
        <v>20</v>
      </c>
      <c r="W1125">
        <v>0.95</v>
      </c>
      <c r="X1125">
        <v>1</v>
      </c>
      <c r="Y1125">
        <v>97146.856993763708</v>
      </c>
      <c r="Z1125">
        <v>485734284.96881849</v>
      </c>
      <c r="AA1125">
        <v>589195687.66717696</v>
      </c>
      <c r="AB1125">
        <v>589195.68766717694</v>
      </c>
      <c r="AC1125">
        <v>66773.504273504266</v>
      </c>
      <c r="AD1125">
        <v>5034.2810701834514</v>
      </c>
      <c r="AE1125">
        <v>3020568.6421100711</v>
      </c>
      <c r="AF1125">
        <v>3020568.6421100711</v>
      </c>
      <c r="AG1125">
        <v>96.782221095967301</v>
      </c>
      <c r="AH1125">
        <v>99.701419454448157</v>
      </c>
      <c r="AI1125">
        <v>99.701419454448157</v>
      </c>
      <c r="AJ1125">
        <v>19148.859849183249</v>
      </c>
      <c r="AK1125">
        <v>2170.1388888888891</v>
      </c>
      <c r="AL1125" t="s">
        <v>125</v>
      </c>
      <c r="AM1125">
        <v>7726.8600077197316</v>
      </c>
      <c r="AN1125">
        <v>1084.137346727596</v>
      </c>
      <c r="AO1125">
        <v>16949.24130725619</v>
      </c>
      <c r="AP1125">
        <v>30129.996092519468</v>
      </c>
      <c r="AQ1125">
        <v>13180.75478526328</v>
      </c>
      <c r="AR1125">
        <v>6.3394883937504176E-3</v>
      </c>
      <c r="AS1125">
        <v>197.85513942892081</v>
      </c>
      <c r="AT1125">
        <v>79.837597445278021</v>
      </c>
      <c r="AU1125">
        <v>11.201823376760361</v>
      </c>
      <c r="AV1125">
        <v>175.12763310577111</v>
      </c>
      <c r="AW1125">
        <v>311.31746875950671</v>
      </c>
      <c r="AX1125">
        <v>136.18983565373551</v>
      </c>
      <c r="AY1125">
        <v>1.030162547681007</v>
      </c>
      <c r="AZ1125" t="s">
        <v>174</v>
      </c>
      <c r="BA1125" t="str">
        <f>VLOOKUP($AZ1125,Sheet1!$A$2:$B$58,2,FALSE)</f>
        <v>Isoprene</v>
      </c>
      <c r="BB1125" t="s">
        <v>221</v>
      </c>
      <c r="BC1125">
        <v>5</v>
      </c>
      <c r="BD1125">
        <v>19.93</v>
      </c>
      <c r="BE1125">
        <v>0</v>
      </c>
      <c r="BF1125">
        <v>68.116219999999998</v>
      </c>
      <c r="BG1125">
        <f>VLOOKUP($AZ1125,Sheet1!$A$2:$C$58,3,FALSE)</f>
        <v>5.6</v>
      </c>
      <c r="BH1125">
        <v>34.07</v>
      </c>
      <c r="BI1125" t="s">
        <v>238</v>
      </c>
      <c r="BJ1125">
        <v>2.0869009441972231</v>
      </c>
      <c r="BK1125">
        <v>0.121506849315068</v>
      </c>
      <c r="BL1125">
        <v>0.25831190601846699</v>
      </c>
      <c r="BM1125">
        <v>100</v>
      </c>
      <c r="BN1125">
        <v>-2.5109945744208528</v>
      </c>
      <c r="BO1125">
        <v>1205.199843700779</v>
      </c>
      <c r="BP1125">
        <v>527.23019141053123</v>
      </c>
      <c r="BQ1125">
        <v>1.9011558339807031</v>
      </c>
      <c r="BR1125">
        <v>323.19649177671948</v>
      </c>
      <c r="BS1125">
        <v>882.00335192405919</v>
      </c>
      <c r="BT1125">
        <v>0.60753424657533994</v>
      </c>
      <c r="BU1125">
        <v>0</v>
      </c>
      <c r="BV1125">
        <v>77.154786657705131</v>
      </c>
      <c r="BW1125">
        <v>0</v>
      </c>
      <c r="BX1125">
        <v>52.172523604930589</v>
      </c>
      <c r="BY1125">
        <v>3.8580884825035691</v>
      </c>
      <c r="BZ1125">
        <v>129.167023507377</v>
      </c>
      <c r="CA1125">
        <v>43.96078835273871</v>
      </c>
      <c r="CB1125">
        <v>0</v>
      </c>
      <c r="CC1125">
        <v>8.0514484969331299</v>
      </c>
      <c r="CD1125">
        <v>77.154786657705131</v>
      </c>
      <c r="CE1125">
        <v>100.59251107809681</v>
      </c>
      <c r="CF1125">
        <v>89.602313989912133</v>
      </c>
      <c r="CG1125">
        <v>4.3960788352738707</v>
      </c>
      <c r="CH1125">
        <v>0</v>
      </c>
      <c r="CI1125">
        <v>8.0514484969331299</v>
      </c>
      <c r="CJ1125">
        <v>77.154786657705131</v>
      </c>
      <c r="CK1125">
        <v>106.1628849447109</v>
      </c>
      <c r="CL1125">
        <v>20.956649790072611</v>
      </c>
      <c r="CM1125">
        <v>0</v>
      </c>
      <c r="CN1125">
        <v>8.0514484969331299</v>
      </c>
      <c r="CO1125">
        <v>77.154786657705131</v>
      </c>
      <c r="CP1125">
        <v>92.541062581163686</v>
      </c>
      <c r="CQ1125">
        <v>87.301900133645518</v>
      </c>
      <c r="CR1125">
        <v>2.0956649790072621</v>
      </c>
      <c r="CS1125">
        <v>0</v>
      </c>
      <c r="CT1125">
        <v>8.0514484969331299</v>
      </c>
      <c r="CU1125">
        <v>77.154786657705131</v>
      </c>
      <c r="CV1125">
        <f t="shared" si="17"/>
        <v>882.00335192405919</v>
      </c>
    </row>
    <row r="1126" spans="1:100" x14ac:dyDescent="0.25">
      <c r="A1126" s="1">
        <v>554</v>
      </c>
      <c r="B1126" t="s">
        <v>99</v>
      </c>
      <c r="C1126" t="s">
        <v>113</v>
      </c>
      <c r="D1126">
        <v>1</v>
      </c>
      <c r="E1126">
        <v>4</v>
      </c>
      <c r="F1126">
        <v>1</v>
      </c>
      <c r="G1126">
        <v>32.041060000000002</v>
      </c>
      <c r="H1126">
        <v>6</v>
      </c>
      <c r="I1126" t="s">
        <v>119</v>
      </c>
      <c r="J1126">
        <v>1.2130000000000001</v>
      </c>
      <c r="K1126">
        <v>500</v>
      </c>
      <c r="L1126">
        <v>100</v>
      </c>
      <c r="N1126" t="s">
        <v>120</v>
      </c>
      <c r="O1126">
        <v>0</v>
      </c>
      <c r="P1126">
        <v>0.125</v>
      </c>
      <c r="Q1126">
        <v>3.2500000000000001E-2</v>
      </c>
      <c r="R1126">
        <v>77.5</v>
      </c>
      <c r="S1126">
        <v>170</v>
      </c>
      <c r="T1126">
        <v>100</v>
      </c>
      <c r="U1126">
        <v>1812.1301775147931</v>
      </c>
      <c r="V1126">
        <v>20</v>
      </c>
      <c r="W1126">
        <v>0.95</v>
      </c>
      <c r="X1126">
        <v>1</v>
      </c>
      <c r="Y1126">
        <v>94231.461885386627</v>
      </c>
      <c r="Z1126">
        <v>471157309.42693311</v>
      </c>
      <c r="AA1126">
        <v>571513816.33486986</v>
      </c>
      <c r="AB1126">
        <v>571513.81633486983</v>
      </c>
      <c r="AC1126">
        <v>66773.504273504266</v>
      </c>
      <c r="AD1126">
        <v>4883.2013661107776</v>
      </c>
      <c r="AE1126">
        <v>2929920.8196664662</v>
      </c>
      <c r="AF1126">
        <v>2929920.8196664662</v>
      </c>
      <c r="AG1126">
        <v>93.877768778182428</v>
      </c>
      <c r="AH1126">
        <v>96.709361455140893</v>
      </c>
      <c r="AI1126">
        <v>96.709361455140893</v>
      </c>
      <c r="AJ1126">
        <v>18574.199030883268</v>
      </c>
      <c r="AK1126">
        <v>2170.1388888888891</v>
      </c>
      <c r="AL1126" t="s">
        <v>125</v>
      </c>
      <c r="AM1126">
        <v>7494.9755127734188</v>
      </c>
      <c r="AN1126">
        <v>1051.6021848575469</v>
      </c>
      <c r="AO1126">
        <v>16440.59144737395</v>
      </c>
      <c r="AP1126">
        <v>29290.91561740312</v>
      </c>
      <c r="AQ1126">
        <v>12850.324170029169</v>
      </c>
      <c r="AR1126">
        <v>6.3394883937504158E-3</v>
      </c>
      <c r="AS1126">
        <v>197.85513942892081</v>
      </c>
      <c r="AT1126">
        <v>79.837597445278021</v>
      </c>
      <c r="AU1126">
        <v>11.20182337676035</v>
      </c>
      <c r="AV1126">
        <v>175.12763310577111</v>
      </c>
      <c r="AW1126">
        <v>312.01120348964292</v>
      </c>
      <c r="AX1126">
        <v>136.8835703838717</v>
      </c>
      <c r="AY1126">
        <v>1.030162547681007</v>
      </c>
      <c r="AZ1126" t="s">
        <v>170</v>
      </c>
      <c r="BA1126" t="str">
        <f>VLOOKUP($AZ1126,Sheet1!$A$2:$B$58,2,FALSE)</f>
        <v>Pentane</v>
      </c>
      <c r="BB1126" t="s">
        <v>217</v>
      </c>
      <c r="BC1126">
        <v>5</v>
      </c>
      <c r="BD1126">
        <v>19.93</v>
      </c>
      <c r="BE1126">
        <v>45.35</v>
      </c>
      <c r="BF1126">
        <v>72.147580000000005</v>
      </c>
      <c r="BG1126">
        <f>VLOOKUP($AZ1126,Sheet1!$A$2:$C$58,3,FALSE)</f>
        <v>6.4</v>
      </c>
      <c r="BH1126">
        <v>36.1</v>
      </c>
      <c r="BI1126" t="s">
        <v>238</v>
      </c>
      <c r="BJ1126">
        <v>2.1078342603378259</v>
      </c>
      <c r="BK1126">
        <v>0.11826666666666701</v>
      </c>
      <c r="BL1126">
        <v>0.26630373010963698</v>
      </c>
      <c r="BM1126">
        <v>100</v>
      </c>
      <c r="BN1126">
        <v>-2.0771654118219951</v>
      </c>
      <c r="BO1126">
        <v>1171.636624696125</v>
      </c>
      <c r="BP1126">
        <v>514.01296680116684</v>
      </c>
      <c r="BQ1126">
        <v>1.7605401978678099</v>
      </c>
      <c r="BR1126">
        <v>299.2918336375277</v>
      </c>
      <c r="BS1126">
        <v>872.34479105859725</v>
      </c>
      <c r="BT1126">
        <v>0.59133333333333504</v>
      </c>
      <c r="BU1126">
        <v>0</v>
      </c>
      <c r="BV1126">
        <v>74.839357269967039</v>
      </c>
      <c r="BW1126">
        <v>0.60596458406783937</v>
      </c>
      <c r="BX1126">
        <v>52.695856508445651</v>
      </c>
      <c r="BY1126">
        <v>3.8580884825035691</v>
      </c>
      <c r="BZ1126">
        <v>125.6130853334147</v>
      </c>
      <c r="CA1126">
        <v>42.64151698061184</v>
      </c>
      <c r="CB1126">
        <v>0</v>
      </c>
      <c r="CC1126">
        <v>8.132211082835795</v>
      </c>
      <c r="CD1126">
        <v>74.839357269967039</v>
      </c>
      <c r="CE1126">
        <v>97.896099296016985</v>
      </c>
      <c r="CF1126">
        <v>87.235720050864018</v>
      </c>
      <c r="CG1126">
        <v>4.2641516980611849</v>
      </c>
      <c r="CH1126">
        <v>0</v>
      </c>
      <c r="CI1126">
        <v>8.132211082835795</v>
      </c>
      <c r="CJ1126">
        <v>74.839357269967039</v>
      </c>
      <c r="CK1126">
        <v>102.3781965253124</v>
      </c>
      <c r="CL1126">
        <v>19.406628172509571</v>
      </c>
      <c r="CM1126">
        <v>0</v>
      </c>
      <c r="CN1126">
        <v>8.132211082835795</v>
      </c>
      <c r="CO1126">
        <v>74.839357269967039</v>
      </c>
      <c r="CP1126">
        <v>89.76388821318119</v>
      </c>
      <c r="CQ1126">
        <v>84.912231170053786</v>
      </c>
      <c r="CR1126">
        <v>1.940662817250957</v>
      </c>
      <c r="CS1126">
        <v>0</v>
      </c>
      <c r="CT1126">
        <v>8.132211082835795</v>
      </c>
      <c r="CU1126">
        <v>74.839357269967039</v>
      </c>
      <c r="CV1126">
        <f t="shared" si="17"/>
        <v>872.34479105859725</v>
      </c>
    </row>
    <row r="1127" spans="1:100" x14ac:dyDescent="0.25">
      <c r="A1127" s="1">
        <v>657</v>
      </c>
      <c r="B1127" t="s">
        <v>100</v>
      </c>
      <c r="C1127" t="s">
        <v>114</v>
      </c>
      <c r="D1127">
        <v>1</v>
      </c>
      <c r="E1127">
        <v>0</v>
      </c>
      <c r="F1127">
        <v>1</v>
      </c>
      <c r="G1127">
        <v>28.009699999999999</v>
      </c>
      <c r="H1127">
        <v>2</v>
      </c>
      <c r="I1127" t="s">
        <v>119</v>
      </c>
      <c r="J1127">
        <v>1.333</v>
      </c>
      <c r="K1127">
        <v>500</v>
      </c>
      <c r="L1127">
        <v>100</v>
      </c>
      <c r="N1127" t="s">
        <v>110</v>
      </c>
      <c r="O1127">
        <v>0</v>
      </c>
      <c r="P1127">
        <v>0.5</v>
      </c>
      <c r="Q1127">
        <v>3.2500000000000001E-2</v>
      </c>
      <c r="R1127">
        <v>77.5</v>
      </c>
      <c r="S1127">
        <v>170</v>
      </c>
      <c r="T1127">
        <v>100</v>
      </c>
      <c r="U1127">
        <v>1812.1301775147931</v>
      </c>
      <c r="V1127">
        <v>20</v>
      </c>
      <c r="W1127">
        <v>0.95</v>
      </c>
      <c r="X1127">
        <v>1</v>
      </c>
      <c r="Y1127">
        <v>27868.288770357351</v>
      </c>
      <c r="Z1127">
        <v>139341443.8517867</v>
      </c>
      <c r="AA1127">
        <v>185742144.6544317</v>
      </c>
      <c r="AB1127">
        <v>185742.1446544317</v>
      </c>
      <c r="AC1127">
        <v>0</v>
      </c>
      <c r="AD1127">
        <v>1444.1722867475</v>
      </c>
      <c r="AE1127">
        <v>2599510.1161454991</v>
      </c>
      <c r="AF1127">
        <v>2599510.1161454991</v>
      </c>
      <c r="AG1127">
        <v>72.811498500200585</v>
      </c>
      <c r="AH1127">
        <v>114.4044402115634</v>
      </c>
      <c r="AI1127">
        <v>114.4044402115634</v>
      </c>
      <c r="AJ1127">
        <v>6036.6197012690309</v>
      </c>
      <c r="AK1127">
        <v>854.70085470085473</v>
      </c>
      <c r="AL1127" t="s">
        <v>123</v>
      </c>
      <c r="AM1127">
        <v>8866.3441163961652</v>
      </c>
      <c r="AN1127">
        <v>311.00391284170081</v>
      </c>
      <c r="AO1127">
        <v>19448.754835965781</v>
      </c>
      <c r="AP1127">
        <v>16068.66858520775</v>
      </c>
      <c r="AQ1127">
        <v>-3380.0862507580282</v>
      </c>
      <c r="AR1127">
        <v>2.322214352533472E-3</v>
      </c>
      <c r="AS1127">
        <v>82.907505347557162</v>
      </c>
      <c r="AT1127">
        <v>121.7712078315726</v>
      </c>
      <c r="AU1127">
        <v>4.2713571241888948</v>
      </c>
      <c r="AV1127">
        <v>267.11103653377222</v>
      </c>
      <c r="AW1127">
        <v>220.68861259823521</v>
      </c>
      <c r="AX1127">
        <v>-46.422423935537012</v>
      </c>
      <c r="AY1127">
        <v>1.5712413913751311</v>
      </c>
      <c r="AZ1127" t="s">
        <v>136</v>
      </c>
      <c r="BA1127" t="str">
        <f>VLOOKUP($AZ1127,Sheet1!$A$2:$B$58,2,FALSE)</f>
        <v>Itaconate</v>
      </c>
      <c r="BB1127" t="s">
        <v>194</v>
      </c>
      <c r="BC1127">
        <v>5</v>
      </c>
      <c r="BD1127">
        <v>10</v>
      </c>
      <c r="BE1127">
        <v>0</v>
      </c>
      <c r="BF1127">
        <v>128.08086</v>
      </c>
      <c r="BG1127">
        <f>VLOOKUP($AZ1127,Sheet1!$A$2:$C$58,3,FALSE)</f>
        <v>3.2</v>
      </c>
      <c r="BH1127">
        <v>381</v>
      </c>
      <c r="BI1127" t="s">
        <v>241</v>
      </c>
      <c r="BJ1127">
        <v>2.1162587680208751</v>
      </c>
      <c r="BK1127">
        <v>7.5087719298245606E-2</v>
      </c>
      <c r="BL1127">
        <v>0.34335236212630799</v>
      </c>
      <c r="BM1127">
        <v>100</v>
      </c>
      <c r="BN1127">
        <v>0</v>
      </c>
      <c r="BO1127">
        <v>642.74674340830995</v>
      </c>
      <c r="BP1127">
        <v>-135.20345003032111</v>
      </c>
      <c r="BQ1127">
        <v>2.4599188404416612</v>
      </c>
      <c r="BR1127">
        <v>418.18620287508242</v>
      </c>
      <c r="BS1127">
        <v>224.56054053322751</v>
      </c>
      <c r="BT1127">
        <v>0.37543859649122802</v>
      </c>
      <c r="BU1127">
        <v>0</v>
      </c>
      <c r="BV1127">
        <v>29.124599400080228</v>
      </c>
      <c r="BW1127">
        <v>0</v>
      </c>
      <c r="BX1127">
        <v>52.906469200521869</v>
      </c>
      <c r="BY1127">
        <v>1.1023109950010199</v>
      </c>
      <c r="BZ1127">
        <v>79.568308328937476</v>
      </c>
      <c r="CA1127">
        <v>50.443708928857248</v>
      </c>
      <c r="CB1127">
        <v>0</v>
      </c>
      <c r="CC1127">
        <v>0</v>
      </c>
      <c r="CD1127">
        <v>29.124599400080228</v>
      </c>
      <c r="CE1127">
        <v>46.779897525180267</v>
      </c>
      <c r="CF1127">
        <v>34.168970292965959</v>
      </c>
      <c r="CG1127">
        <v>5.0443708928857252</v>
      </c>
      <c r="CH1127">
        <v>0</v>
      </c>
      <c r="CI1127">
        <v>0</v>
      </c>
      <c r="CJ1127">
        <v>29.124599400080228</v>
      </c>
      <c r="CK1127">
        <v>58.573330554626978</v>
      </c>
      <c r="CL1127">
        <v>27.115955846290021</v>
      </c>
      <c r="CM1127">
        <v>0</v>
      </c>
      <c r="CN1127">
        <v>2.3327753082567231</v>
      </c>
      <c r="CO1127">
        <v>29.124599400080228</v>
      </c>
      <c r="CP1127">
        <v>40.947959254538461</v>
      </c>
      <c r="CQ1127">
        <v>34.168970292965959</v>
      </c>
      <c r="CR1127">
        <v>2.711595584629003</v>
      </c>
      <c r="CS1127">
        <v>0</v>
      </c>
      <c r="CT1127">
        <v>2.3327753082567231</v>
      </c>
      <c r="CU1127">
        <v>29.124599400080228</v>
      </c>
      <c r="CV1127">
        <f t="shared" si="17"/>
        <v>224.56054053322751</v>
      </c>
    </row>
    <row r="1128" spans="1:100" x14ac:dyDescent="0.25">
      <c r="A1128" s="1">
        <v>1295</v>
      </c>
      <c r="B1128" t="s">
        <v>110</v>
      </c>
      <c r="C1128" t="s">
        <v>118</v>
      </c>
      <c r="D1128">
        <v>1</v>
      </c>
      <c r="E1128">
        <v>1</v>
      </c>
      <c r="F1128">
        <v>2</v>
      </c>
      <c r="G1128">
        <v>45.016539999999999</v>
      </c>
      <c r="H1128">
        <v>2</v>
      </c>
      <c r="I1128" t="s">
        <v>119</v>
      </c>
      <c r="J1128">
        <v>1.4</v>
      </c>
      <c r="K1128">
        <v>500</v>
      </c>
      <c r="L1128">
        <v>100</v>
      </c>
      <c r="N1128" t="s">
        <v>114</v>
      </c>
      <c r="O1128">
        <v>0</v>
      </c>
      <c r="P1128">
        <v>0.5</v>
      </c>
      <c r="Q1128">
        <v>3.2500000000000001E-2</v>
      </c>
      <c r="R1128">
        <v>77.5</v>
      </c>
      <c r="S1128">
        <v>170</v>
      </c>
      <c r="T1128">
        <v>100</v>
      </c>
      <c r="U1128">
        <v>1812.1301775147931</v>
      </c>
      <c r="V1128">
        <v>20</v>
      </c>
      <c r="W1128">
        <v>0.95</v>
      </c>
      <c r="X1128">
        <v>1</v>
      </c>
      <c r="Y1128">
        <v>28495.136360267279</v>
      </c>
      <c r="Z1128">
        <v>142475681.80133641</v>
      </c>
      <c r="AA1128">
        <v>199465954.521871</v>
      </c>
      <c r="AB1128">
        <v>199465.954521871</v>
      </c>
      <c r="AC1128">
        <v>0</v>
      </c>
      <c r="AD1128">
        <v>1476.6563737620311</v>
      </c>
      <c r="AE1128">
        <v>2657981.4727716558</v>
      </c>
      <c r="AF1128">
        <v>2657981.4727716558</v>
      </c>
      <c r="AG1128">
        <v>119.65312928828421</v>
      </c>
      <c r="AH1128">
        <v>116.9777646166806</v>
      </c>
      <c r="AI1128">
        <v>116.9777646166806</v>
      </c>
      <c r="AJ1128">
        <v>6482.6435219608074</v>
      </c>
      <c r="AK1128">
        <v>854.70085470085473</v>
      </c>
      <c r="AL1128" t="s">
        <v>123</v>
      </c>
      <c r="AM1128">
        <v>9065.7767577927461</v>
      </c>
      <c r="AN1128">
        <v>317.9993927157555</v>
      </c>
      <c r="AO1128">
        <v>19886.219984835701</v>
      </c>
      <c r="AP1128">
        <v>16721.120527170158</v>
      </c>
      <c r="AQ1128">
        <v>-3165.0994576655389</v>
      </c>
      <c r="AR1128">
        <v>2.4389348038611112E-3</v>
      </c>
      <c r="AS1128">
        <v>54.178637537694172</v>
      </c>
      <c r="AT1128">
        <v>75.767151362588066</v>
      </c>
      <c r="AU1128">
        <v>2.6576771924584541</v>
      </c>
      <c r="AV1128">
        <v>166.1989126663222</v>
      </c>
      <c r="AW1128">
        <v>139.74662114254801</v>
      </c>
      <c r="AX1128">
        <v>-26.452291523774189</v>
      </c>
      <c r="AY1128">
        <v>0.97764066274307193</v>
      </c>
      <c r="AZ1128" t="s">
        <v>136</v>
      </c>
      <c r="BA1128" t="str">
        <f>VLOOKUP($AZ1128,Sheet1!$A$2:$B$58,2,FALSE)</f>
        <v>Itaconate</v>
      </c>
      <c r="BB1128" t="s">
        <v>194</v>
      </c>
      <c r="BC1128">
        <v>5</v>
      </c>
      <c r="BD1128">
        <v>5.5</v>
      </c>
      <c r="BE1128">
        <v>0</v>
      </c>
      <c r="BF1128">
        <v>128.08086</v>
      </c>
      <c r="BG1128">
        <f>VLOOKUP($AZ1128,Sheet1!$A$2:$C$58,3,FALSE)</f>
        <v>3.2</v>
      </c>
      <c r="BH1128">
        <v>381</v>
      </c>
      <c r="BI1128" t="s">
        <v>253</v>
      </c>
      <c r="BJ1128">
        <v>2.1162587680208751</v>
      </c>
      <c r="BK1128">
        <v>7.5087719298245606E-2</v>
      </c>
      <c r="BL1128">
        <v>0.208937285206864</v>
      </c>
      <c r="BM1128">
        <v>100</v>
      </c>
      <c r="BN1128">
        <v>0</v>
      </c>
      <c r="BO1128">
        <v>668.84482108680652</v>
      </c>
      <c r="BP1128">
        <v>-126.6039783066215</v>
      </c>
      <c r="BQ1128">
        <v>2.5628518166463499</v>
      </c>
      <c r="BR1128">
        <v>435.6848088298795</v>
      </c>
      <c r="BS1128">
        <v>233.16001225692699</v>
      </c>
      <c r="BT1128">
        <v>0.37543859649122802</v>
      </c>
      <c r="BU1128">
        <v>0</v>
      </c>
      <c r="BV1128">
        <v>26.323688443422519</v>
      </c>
      <c r="BW1128">
        <v>0</v>
      </c>
      <c r="BX1128">
        <v>52.906469200521869</v>
      </c>
      <c r="BY1128">
        <v>1.1023109950010199</v>
      </c>
      <c r="BZ1128">
        <v>77.902038886465832</v>
      </c>
      <c r="CA1128">
        <v>51.578350443043313</v>
      </c>
      <c r="CB1128">
        <v>0</v>
      </c>
      <c r="CC1128">
        <v>0</v>
      </c>
      <c r="CD1128">
        <v>26.323688443422519</v>
      </c>
      <c r="CE1128">
        <v>44.376111098487669</v>
      </c>
      <c r="CF1128">
        <v>31.48152348772685</v>
      </c>
      <c r="CG1128">
        <v>5.1578350443043304</v>
      </c>
      <c r="CH1128">
        <v>0</v>
      </c>
      <c r="CI1128">
        <v>0</v>
      </c>
      <c r="CJ1128">
        <v>26.323688443422519</v>
      </c>
      <c r="CK1128">
        <v>56.907061112155318</v>
      </c>
      <c r="CL1128">
        <v>28.250597360476078</v>
      </c>
      <c r="CM1128">
        <v>0</v>
      </c>
      <c r="CN1128">
        <v>2.3327753082567231</v>
      </c>
      <c r="CO1128">
        <v>26.323688443422519</v>
      </c>
      <c r="CP1128">
        <v>38.54417282784587</v>
      </c>
      <c r="CQ1128">
        <v>31.48152348772685</v>
      </c>
      <c r="CR1128">
        <v>2.8250597360476082</v>
      </c>
      <c r="CS1128">
        <v>0</v>
      </c>
      <c r="CT1128">
        <v>2.3327753082567231</v>
      </c>
      <c r="CU1128">
        <v>26.323688443422519</v>
      </c>
      <c r="CV1128">
        <f t="shared" si="17"/>
        <v>233.16001225692699</v>
      </c>
    </row>
    <row r="1129" spans="1:100" x14ac:dyDescent="0.25">
      <c r="A1129" s="1">
        <v>638</v>
      </c>
      <c r="B1129" t="s">
        <v>100</v>
      </c>
      <c r="C1129" t="s">
        <v>114</v>
      </c>
      <c r="D1129">
        <v>1</v>
      </c>
      <c r="E1129">
        <v>0</v>
      </c>
      <c r="F1129">
        <v>1</v>
      </c>
      <c r="G1129">
        <v>28.009699999999999</v>
      </c>
      <c r="H1129">
        <v>2</v>
      </c>
      <c r="I1129" t="s">
        <v>119</v>
      </c>
      <c r="J1129">
        <v>1.333</v>
      </c>
      <c r="K1129">
        <v>500</v>
      </c>
      <c r="L1129">
        <v>100</v>
      </c>
      <c r="N1129" t="s">
        <v>110</v>
      </c>
      <c r="O1129">
        <v>0</v>
      </c>
      <c r="P1129">
        <v>0.5</v>
      </c>
      <c r="Q1129">
        <v>3.2500000000000001E-2</v>
      </c>
      <c r="R1129">
        <v>77.5</v>
      </c>
      <c r="S1129">
        <v>170</v>
      </c>
      <c r="T1129">
        <v>100</v>
      </c>
      <c r="U1129">
        <v>1812.1301775147931</v>
      </c>
      <c r="V1129">
        <v>20</v>
      </c>
      <c r="W1129">
        <v>0.95</v>
      </c>
      <c r="X1129">
        <v>1</v>
      </c>
      <c r="Y1129">
        <v>27868.288770357351</v>
      </c>
      <c r="Z1129">
        <v>139341443.8517867</v>
      </c>
      <c r="AA1129">
        <v>185742144.6544317</v>
      </c>
      <c r="AB1129">
        <v>185742.1446544317</v>
      </c>
      <c r="AC1129">
        <v>0</v>
      </c>
      <c r="AD1129">
        <v>1444.1722867475</v>
      </c>
      <c r="AE1129">
        <v>2599510.1161454991</v>
      </c>
      <c r="AF1129">
        <v>2599510.1161454991</v>
      </c>
      <c r="AG1129">
        <v>72.811498500200585</v>
      </c>
      <c r="AH1129">
        <v>114.4044402115634</v>
      </c>
      <c r="AI1129">
        <v>114.4044402115634</v>
      </c>
      <c r="AJ1129">
        <v>6036.6197012690309</v>
      </c>
      <c r="AK1129">
        <v>854.70085470085473</v>
      </c>
      <c r="AL1129" t="s">
        <v>123</v>
      </c>
      <c r="AM1129">
        <v>8866.3441163961652</v>
      </c>
      <c r="AN1129">
        <v>311.00391284170081</v>
      </c>
      <c r="AO1129">
        <v>19448.754835965781</v>
      </c>
      <c r="AP1129">
        <v>16068.66858520775</v>
      </c>
      <c r="AQ1129">
        <v>-3380.0862507580282</v>
      </c>
      <c r="AR1129">
        <v>2.322214352533472E-3</v>
      </c>
      <c r="AS1129">
        <v>82.907505347557162</v>
      </c>
      <c r="AT1129">
        <v>121.7712078315726</v>
      </c>
      <c r="AU1129">
        <v>4.2713571241888948</v>
      </c>
      <c r="AV1129">
        <v>267.11103653377222</v>
      </c>
      <c r="AW1129">
        <v>220.68861259823521</v>
      </c>
      <c r="AX1129">
        <v>-46.422423935537012</v>
      </c>
      <c r="AY1129">
        <v>1.5712413913751311</v>
      </c>
      <c r="AZ1129" t="s">
        <v>136</v>
      </c>
      <c r="BA1129" t="str">
        <f>VLOOKUP($AZ1129,Sheet1!$A$2:$B$58,2,FALSE)</f>
        <v>Itaconate</v>
      </c>
      <c r="BB1129" t="s">
        <v>194</v>
      </c>
      <c r="BC1129">
        <v>5</v>
      </c>
      <c r="BD1129">
        <v>10.362951914365899</v>
      </c>
      <c r="BE1129">
        <v>0</v>
      </c>
      <c r="BF1129">
        <v>128.08086</v>
      </c>
      <c r="BG1129">
        <f>VLOOKUP($AZ1129,Sheet1!$A$2:$C$58,3,FALSE)</f>
        <v>3.2</v>
      </c>
      <c r="BH1129">
        <v>381</v>
      </c>
      <c r="BI1129" t="s">
        <v>240</v>
      </c>
      <c r="BJ1129">
        <v>2.1162587680208769</v>
      </c>
      <c r="BK1129">
        <v>7.5087719298245495E-2</v>
      </c>
      <c r="BL1129">
        <v>0.34335236212630799</v>
      </c>
      <c r="BM1129">
        <v>100</v>
      </c>
      <c r="BN1129">
        <v>0</v>
      </c>
      <c r="BO1129">
        <v>642.74674340830995</v>
      </c>
      <c r="BP1129">
        <v>-135.20345003032111</v>
      </c>
      <c r="BQ1129">
        <v>2.459918840441659</v>
      </c>
      <c r="BR1129">
        <v>418.18620287508202</v>
      </c>
      <c r="BS1129">
        <v>224.56054053322799</v>
      </c>
      <c r="BT1129">
        <v>0.37543859649122752</v>
      </c>
      <c r="BU1129">
        <v>0</v>
      </c>
      <c r="BV1129">
        <v>30.18168231082015</v>
      </c>
      <c r="BW1129">
        <v>0</v>
      </c>
      <c r="BX1129">
        <v>52.906469200521933</v>
      </c>
      <c r="BY1129">
        <v>1.1023109950010199</v>
      </c>
      <c r="BZ1129">
        <v>80.625391239677398</v>
      </c>
      <c r="CA1129">
        <v>50.443708928857248</v>
      </c>
      <c r="CB1129">
        <v>0</v>
      </c>
      <c r="CC1129">
        <v>0</v>
      </c>
      <c r="CD1129">
        <v>30.18168231082015</v>
      </c>
      <c r="CE1129">
        <v>47.836980435920182</v>
      </c>
      <c r="CF1129">
        <v>35.226053203705867</v>
      </c>
      <c r="CG1129">
        <v>5.0443708928857252</v>
      </c>
      <c r="CH1129">
        <v>0</v>
      </c>
      <c r="CI1129">
        <v>0</v>
      </c>
      <c r="CJ1129">
        <v>30.18168231082015</v>
      </c>
      <c r="CK1129">
        <v>59.630413465366871</v>
      </c>
      <c r="CL1129">
        <v>27.115955846289999</v>
      </c>
      <c r="CM1129">
        <v>0</v>
      </c>
      <c r="CN1129">
        <v>2.3327753082567249</v>
      </c>
      <c r="CO1129">
        <v>30.18168231082015</v>
      </c>
      <c r="CP1129">
        <v>42.005042165278383</v>
      </c>
      <c r="CQ1129">
        <v>35.226053203705867</v>
      </c>
      <c r="CR1129">
        <v>2.711595584628999</v>
      </c>
      <c r="CS1129">
        <v>0</v>
      </c>
      <c r="CT1129">
        <v>2.3327753082567249</v>
      </c>
      <c r="CU1129">
        <v>30.18168231082015</v>
      </c>
      <c r="CV1129">
        <f t="shared" si="17"/>
        <v>224.56054053322799</v>
      </c>
    </row>
    <row r="1130" spans="1:100" x14ac:dyDescent="0.25">
      <c r="A1130" s="1">
        <v>547</v>
      </c>
      <c r="B1130" t="s">
        <v>99</v>
      </c>
      <c r="C1130" t="s">
        <v>113</v>
      </c>
      <c r="D1130">
        <v>1</v>
      </c>
      <c r="E1130">
        <v>4</v>
      </c>
      <c r="F1130">
        <v>1</v>
      </c>
      <c r="G1130">
        <v>32.041060000000002</v>
      </c>
      <c r="H1130">
        <v>6</v>
      </c>
      <c r="I1130" t="s">
        <v>119</v>
      </c>
      <c r="J1130">
        <v>1.2130000000000001</v>
      </c>
      <c r="K1130">
        <v>500</v>
      </c>
      <c r="L1130">
        <v>100</v>
      </c>
      <c r="N1130" t="s">
        <v>120</v>
      </c>
      <c r="O1130">
        <v>0</v>
      </c>
      <c r="P1130">
        <v>0.125</v>
      </c>
      <c r="Q1130">
        <v>3.2500000000000001E-2</v>
      </c>
      <c r="R1130">
        <v>77.5</v>
      </c>
      <c r="S1130">
        <v>170</v>
      </c>
      <c r="T1130">
        <v>100</v>
      </c>
      <c r="U1130">
        <v>1812.1301775147931</v>
      </c>
      <c r="V1130">
        <v>20</v>
      </c>
      <c r="W1130">
        <v>0.95</v>
      </c>
      <c r="X1130">
        <v>1</v>
      </c>
      <c r="Y1130">
        <v>84326.644499229558</v>
      </c>
      <c r="Z1130">
        <v>421633222.49614781</v>
      </c>
      <c r="AA1130">
        <v>511441098.88782728</v>
      </c>
      <c r="AB1130">
        <v>511441.09888782742</v>
      </c>
      <c r="AC1130">
        <v>0</v>
      </c>
      <c r="AD1130">
        <v>4369.9203788117711</v>
      </c>
      <c r="AE1130">
        <v>2621952.2272870629</v>
      </c>
      <c r="AF1130">
        <v>2621952.2272870629</v>
      </c>
      <c r="AG1130">
        <v>84.010128631638423</v>
      </c>
      <c r="AH1130">
        <v>86.544088142177714</v>
      </c>
      <c r="AI1130">
        <v>86.544088142177714</v>
      </c>
      <c r="AJ1130">
        <v>16621.835713854391</v>
      </c>
      <c r="AK1130">
        <v>854.70085470085473</v>
      </c>
      <c r="AL1130" t="s">
        <v>123</v>
      </c>
      <c r="AM1130">
        <v>6707.1668310187724</v>
      </c>
      <c r="AN1130">
        <v>941.06662279053137</v>
      </c>
      <c r="AO1130">
        <v>14712.494984170209</v>
      </c>
      <c r="AP1130">
        <v>25124.770022364552</v>
      </c>
      <c r="AQ1130">
        <v>10412.275038194341</v>
      </c>
      <c r="AR1130">
        <v>6.3394883937504167E-3</v>
      </c>
      <c r="AS1130">
        <v>197.85513942892081</v>
      </c>
      <c r="AT1130">
        <v>79.837597445277993</v>
      </c>
      <c r="AU1130">
        <v>11.20182337676035</v>
      </c>
      <c r="AV1130">
        <v>175.12763310577111</v>
      </c>
      <c r="AW1130">
        <v>299.06834368186531</v>
      </c>
      <c r="AX1130">
        <v>123.94071057609411</v>
      </c>
      <c r="AY1130">
        <v>1.030162547681007</v>
      </c>
      <c r="AZ1130" t="s">
        <v>143</v>
      </c>
      <c r="BA1130" t="str">
        <f>VLOOKUP($AZ1130,Sheet1!$A$2:$B$58,2,FALSE)</f>
        <v>Pentanol (PW2)</v>
      </c>
      <c r="BB1130" t="s">
        <v>196</v>
      </c>
      <c r="BC1130">
        <v>5</v>
      </c>
      <c r="BD1130">
        <v>19.93</v>
      </c>
      <c r="BE1130">
        <v>34.726999999999997</v>
      </c>
      <c r="BF1130">
        <v>88.14658</v>
      </c>
      <c r="BG1130">
        <f>VLOOKUP($AZ1130,Sheet1!$A$2:$C$58,3,FALSE)</f>
        <v>6</v>
      </c>
      <c r="BH1130">
        <v>138</v>
      </c>
      <c r="BI1130" t="s">
        <v>238</v>
      </c>
      <c r="BJ1130">
        <v>2.119274743774302</v>
      </c>
      <c r="BK1130">
        <v>0.108170731707317</v>
      </c>
      <c r="BL1130">
        <v>0.29758316535400398</v>
      </c>
      <c r="BM1130">
        <v>100</v>
      </c>
      <c r="BN1130">
        <v>-2.3114107634893579</v>
      </c>
      <c r="BO1130">
        <v>1004.990800894582</v>
      </c>
      <c r="BP1130">
        <v>416.49100152777351</v>
      </c>
      <c r="BQ1130">
        <v>1.342488781912806</v>
      </c>
      <c r="BR1130">
        <v>228.22309292517701</v>
      </c>
      <c r="BS1130">
        <v>776.76770796940491</v>
      </c>
      <c r="BT1130">
        <v>0.54085365853658507</v>
      </c>
      <c r="BU1130">
        <v>0</v>
      </c>
      <c r="BV1130">
        <v>66.972874545142147</v>
      </c>
      <c r="BW1130">
        <v>0.51852336092566464</v>
      </c>
      <c r="BX1130">
        <v>52.981868594357557</v>
      </c>
      <c r="BY1130">
        <v>3.8580884825035691</v>
      </c>
      <c r="BZ1130">
        <v>105.1322745097261</v>
      </c>
      <c r="CA1130">
        <v>38.159399964583947</v>
      </c>
      <c r="CB1130">
        <v>0</v>
      </c>
      <c r="CC1130">
        <v>0</v>
      </c>
      <c r="CD1130">
        <v>66.972874545142147</v>
      </c>
      <c r="CE1130">
        <v>80.328664532746529</v>
      </c>
      <c r="CF1130">
        <v>70.788814541600544</v>
      </c>
      <c r="CG1130">
        <v>3.8159399964583951</v>
      </c>
      <c r="CH1130">
        <v>0</v>
      </c>
      <c r="CI1130">
        <v>0</v>
      </c>
      <c r="CJ1130">
        <v>66.972874545142147</v>
      </c>
      <c r="CK1130">
        <v>89.947625475038606</v>
      </c>
      <c r="CL1130">
        <v>14.798401449680121</v>
      </c>
      <c r="CM1130">
        <v>0</v>
      </c>
      <c r="CN1130">
        <v>8.1763494802163379</v>
      </c>
      <c r="CO1130">
        <v>66.972874545142147</v>
      </c>
      <c r="CP1130">
        <v>80.328664532746529</v>
      </c>
      <c r="CQ1130">
        <v>76.629064170326501</v>
      </c>
      <c r="CR1130">
        <v>1.4798401449680121</v>
      </c>
      <c r="CS1130">
        <v>0</v>
      </c>
      <c r="CT1130">
        <v>8.1763494802163379</v>
      </c>
      <c r="CU1130">
        <v>66.972874545142147</v>
      </c>
      <c r="CV1130">
        <f t="shared" si="17"/>
        <v>776.76770796940491</v>
      </c>
    </row>
    <row r="1131" spans="1:100" x14ac:dyDescent="0.25">
      <c r="A1131" s="1">
        <v>546</v>
      </c>
      <c r="B1131" t="s">
        <v>99</v>
      </c>
      <c r="C1131" t="s">
        <v>113</v>
      </c>
      <c r="D1131">
        <v>1</v>
      </c>
      <c r="E1131">
        <v>4</v>
      </c>
      <c r="F1131">
        <v>1</v>
      </c>
      <c r="G1131">
        <v>32.041060000000002</v>
      </c>
      <c r="H1131">
        <v>6</v>
      </c>
      <c r="I1131" t="s">
        <v>119</v>
      </c>
      <c r="J1131">
        <v>1.2130000000000001</v>
      </c>
      <c r="K1131">
        <v>500</v>
      </c>
      <c r="L1131">
        <v>100</v>
      </c>
      <c r="N1131" t="s">
        <v>120</v>
      </c>
      <c r="O1131">
        <v>0</v>
      </c>
      <c r="P1131">
        <v>0.125</v>
      </c>
      <c r="Q1131">
        <v>3.2500000000000001E-2</v>
      </c>
      <c r="R1131">
        <v>77.5</v>
      </c>
      <c r="S1131">
        <v>170</v>
      </c>
      <c r="T1131">
        <v>100</v>
      </c>
      <c r="U1131">
        <v>1812.1301775147931</v>
      </c>
      <c r="V1131">
        <v>20</v>
      </c>
      <c r="W1131">
        <v>0.95</v>
      </c>
      <c r="X1131">
        <v>1</v>
      </c>
      <c r="Y1131">
        <v>90812.524577816046</v>
      </c>
      <c r="Z1131">
        <v>454062622.88908023</v>
      </c>
      <c r="AA1131">
        <v>550777961.56445432</v>
      </c>
      <c r="AB1131">
        <v>550777.96156445437</v>
      </c>
      <c r="AC1131">
        <v>0</v>
      </c>
      <c r="AD1131">
        <v>4706.0274265694143</v>
      </c>
      <c r="AE1131">
        <v>2823616.4559416492</v>
      </c>
      <c r="AF1131">
        <v>2823616.4559416492</v>
      </c>
      <c r="AG1131">
        <v>90.47166428181373</v>
      </c>
      <c r="AH1131">
        <v>93.200520169493956</v>
      </c>
      <c r="AI1131">
        <v>93.200520169493956</v>
      </c>
      <c r="AJ1131">
        <v>17900.28375084477</v>
      </c>
      <c r="AK1131">
        <v>854.70085470085473</v>
      </c>
      <c r="AL1131" t="s">
        <v>123</v>
      </c>
      <c r="AM1131">
        <v>7223.0403131357816</v>
      </c>
      <c r="AN1131">
        <v>1013.447603886436</v>
      </c>
      <c r="AO1131">
        <v>15844.08842881397</v>
      </c>
      <c r="AP1131">
        <v>26991.472522567841</v>
      </c>
      <c r="AQ1131">
        <v>11147.384093753861</v>
      </c>
      <c r="AR1131">
        <v>6.3394883937504167E-3</v>
      </c>
      <c r="AS1131">
        <v>197.85513942892081</v>
      </c>
      <c r="AT1131">
        <v>79.837597445278007</v>
      </c>
      <c r="AU1131">
        <v>11.20182337676035</v>
      </c>
      <c r="AV1131">
        <v>175.12763310577111</v>
      </c>
      <c r="AW1131">
        <v>298.34172651550932</v>
      </c>
      <c r="AX1131">
        <v>123.2140934097381</v>
      </c>
      <c r="AY1131">
        <v>1.030162547681007</v>
      </c>
      <c r="AZ1131" t="s">
        <v>178</v>
      </c>
      <c r="BA1131" t="str">
        <f>VLOOKUP($AZ1131,Sheet1!$A$2:$B$58,2,FALSE)</f>
        <v>Benzyl Alcohol</v>
      </c>
      <c r="BB1131" t="s">
        <v>225</v>
      </c>
      <c r="BC1131">
        <v>7</v>
      </c>
      <c r="BD1131">
        <v>19.93</v>
      </c>
      <c r="BE1131">
        <v>0</v>
      </c>
      <c r="BF1131">
        <v>108.13661999999999</v>
      </c>
      <c r="BG1131">
        <f>VLOOKUP($AZ1131,Sheet1!$A$2:$C$58,3,FALSE)</f>
        <v>4.8571428571428568</v>
      </c>
      <c r="BH1131">
        <v>205</v>
      </c>
      <c r="BI1131" t="s">
        <v>238</v>
      </c>
      <c r="BJ1131">
        <v>2.1217982626648491</v>
      </c>
      <c r="BK1131">
        <v>8.1876923076923097E-2</v>
      </c>
      <c r="BL1131">
        <v>0.27632961323809102</v>
      </c>
      <c r="BM1131">
        <v>100</v>
      </c>
      <c r="BN1131">
        <v>-2.906006977710839</v>
      </c>
      <c r="BO1131">
        <v>1079.658900902713</v>
      </c>
      <c r="BP1131">
        <v>445.89536375015462</v>
      </c>
      <c r="BQ1131">
        <v>1.6062225441149089</v>
      </c>
      <c r="BR1131">
        <v>273.05783249953458</v>
      </c>
      <c r="BS1131">
        <v>806.60106840317883</v>
      </c>
      <c r="BT1131">
        <v>0.57313846153846171</v>
      </c>
      <c r="BU1131">
        <v>0</v>
      </c>
      <c r="BV1131">
        <v>72.124010765461904</v>
      </c>
      <c r="BW1131">
        <v>0</v>
      </c>
      <c r="BX1131">
        <v>53.044956566621217</v>
      </c>
      <c r="BY1131">
        <v>3.8580884825035691</v>
      </c>
      <c r="BZ1131">
        <v>113.2183940145209</v>
      </c>
      <c r="CA1131">
        <v>41.094383249058993</v>
      </c>
      <c r="CB1131">
        <v>0</v>
      </c>
      <c r="CC1131">
        <v>0</v>
      </c>
      <c r="CD1131">
        <v>72.124010765461904</v>
      </c>
      <c r="CE1131">
        <v>86.507044902632543</v>
      </c>
      <c r="CF1131">
        <v>76.233449090367799</v>
      </c>
      <c r="CG1131">
        <v>4.1094383249058994</v>
      </c>
      <c r="CH1131">
        <v>0</v>
      </c>
      <c r="CI1131">
        <v>0</v>
      </c>
      <c r="CJ1131">
        <v>72.124010765461904</v>
      </c>
      <c r="CK1131">
        <v>98.015663912808989</v>
      </c>
      <c r="CL1131">
        <v>17.705567707963748</v>
      </c>
      <c r="CM1131">
        <v>0</v>
      </c>
      <c r="CN1131">
        <v>8.1860854393833353</v>
      </c>
      <c r="CO1131">
        <v>72.124010765461904</v>
      </c>
      <c r="CP1131">
        <v>86.507044902632558</v>
      </c>
      <c r="CQ1131">
        <v>82.080652975641613</v>
      </c>
      <c r="CR1131">
        <v>1.770556770796375</v>
      </c>
      <c r="CS1131">
        <v>0</v>
      </c>
      <c r="CT1131">
        <v>8.1860854393833353</v>
      </c>
      <c r="CU1131">
        <v>72.124010765461904</v>
      </c>
      <c r="CV1131">
        <f t="shared" si="17"/>
        <v>806.60106840317883</v>
      </c>
    </row>
    <row r="1132" spans="1:100" x14ac:dyDescent="0.25">
      <c r="A1132" s="1">
        <v>960</v>
      </c>
      <c r="B1132" t="s">
        <v>103</v>
      </c>
      <c r="C1132" t="s">
        <v>116</v>
      </c>
      <c r="D1132">
        <v>2</v>
      </c>
      <c r="E1132">
        <v>4</v>
      </c>
      <c r="F1132">
        <v>2</v>
      </c>
      <c r="G1132">
        <v>60.050759999999997</v>
      </c>
      <c r="H1132">
        <v>8</v>
      </c>
      <c r="I1132" t="s">
        <v>119</v>
      </c>
      <c r="J1132">
        <v>1.3440000000000001</v>
      </c>
      <c r="K1132">
        <v>500</v>
      </c>
      <c r="L1132">
        <v>100</v>
      </c>
      <c r="N1132" t="s">
        <v>120</v>
      </c>
      <c r="O1132">
        <v>0</v>
      </c>
      <c r="P1132">
        <v>0.25</v>
      </c>
      <c r="Q1132">
        <v>3.2500000000000001E-2</v>
      </c>
      <c r="R1132">
        <v>77.5</v>
      </c>
      <c r="S1132">
        <v>170</v>
      </c>
      <c r="T1132">
        <v>100</v>
      </c>
      <c r="U1132">
        <v>1812.1301775147931</v>
      </c>
      <c r="V1132">
        <v>20</v>
      </c>
      <c r="W1132">
        <v>0.95</v>
      </c>
      <c r="X1132">
        <v>1</v>
      </c>
      <c r="Y1132">
        <v>60093.525815420297</v>
      </c>
      <c r="Z1132">
        <v>300467629.07710153</v>
      </c>
      <c r="AA1132">
        <v>403828493.47962451</v>
      </c>
      <c r="AB1132">
        <v>403828.49347962439</v>
      </c>
      <c r="AC1132">
        <v>0</v>
      </c>
      <c r="AD1132">
        <v>3114.1275056646618</v>
      </c>
      <c r="AE1132">
        <v>1401357.3775490981</v>
      </c>
      <c r="AF1132">
        <v>1401357.3775490981</v>
      </c>
      <c r="AG1132">
        <v>84.152575553430253</v>
      </c>
      <c r="AH1132">
        <v>123.34747637187159</v>
      </c>
      <c r="AI1132">
        <v>123.34747637187159</v>
      </c>
      <c r="AJ1132">
        <v>13124.426038087789</v>
      </c>
      <c r="AK1132">
        <v>854.70085470085473</v>
      </c>
      <c r="AL1132" t="s">
        <v>123</v>
      </c>
      <c r="AM1132">
        <v>9559.4294188200492</v>
      </c>
      <c r="AN1132">
        <v>670.63040070579211</v>
      </c>
      <c r="AO1132">
        <v>20969.070983218171</v>
      </c>
      <c r="AP1132">
        <v>24209.186712314491</v>
      </c>
      <c r="AQ1132">
        <v>3240.1157290963201</v>
      </c>
      <c r="AR1132">
        <v>9.3655096468266662E-3</v>
      </c>
      <c r="AS1132">
        <v>155.95988538407619</v>
      </c>
      <c r="AT1132">
        <v>113.5963974477592</v>
      </c>
      <c r="AU1132">
        <v>7.9692201491800398</v>
      </c>
      <c r="AV1132">
        <v>249.17919440153631</v>
      </c>
      <c r="AW1132">
        <v>287.68206502418423</v>
      </c>
      <c r="AX1132">
        <v>38.502870622647862</v>
      </c>
      <c r="AY1132">
        <v>1.4657599670678609</v>
      </c>
      <c r="AZ1132" t="s">
        <v>177</v>
      </c>
      <c r="BA1132" t="str">
        <f>VLOOKUP($AZ1132,Sheet1!$A$2:$B$58,2,FALSE)</f>
        <v>Phenol</v>
      </c>
      <c r="BB1132" t="s">
        <v>224</v>
      </c>
      <c r="BC1132">
        <v>6</v>
      </c>
      <c r="BD1132">
        <v>17</v>
      </c>
      <c r="BE1132">
        <v>0</v>
      </c>
      <c r="BF1132">
        <v>94.11023999999999</v>
      </c>
      <c r="BG1132">
        <f>VLOOKUP($AZ1132,Sheet1!$A$2:$C$58,3,FALSE)</f>
        <v>4.666666666666667</v>
      </c>
      <c r="BH1132">
        <v>181.7</v>
      </c>
      <c r="BI1132" t="s">
        <v>246</v>
      </c>
      <c r="BJ1132">
        <v>2.1279388548729501</v>
      </c>
      <c r="BK1132">
        <v>0.189567198177677</v>
      </c>
      <c r="BL1132">
        <v>0.29707943976268403</v>
      </c>
      <c r="BM1132">
        <v>100</v>
      </c>
      <c r="BN1132">
        <v>-1.207213488835911</v>
      </c>
      <c r="BO1132">
        <v>968.36746849257975</v>
      </c>
      <c r="BP1132">
        <v>129.60462916385299</v>
      </c>
      <c r="BQ1132">
        <v>2.8059602000019139</v>
      </c>
      <c r="BR1132">
        <v>477.01323400032538</v>
      </c>
      <c r="BS1132">
        <v>491.35423449225431</v>
      </c>
      <c r="BT1132">
        <v>0.56870159453303104</v>
      </c>
      <c r="BU1132">
        <v>0</v>
      </c>
      <c r="BV1132">
        <v>57.223751376332572</v>
      </c>
      <c r="BW1132">
        <v>0</v>
      </c>
      <c r="BX1132">
        <v>53.198471371823743</v>
      </c>
      <c r="BY1132">
        <v>3.8580884825035691</v>
      </c>
      <c r="BZ1132">
        <v>111.6106631404696</v>
      </c>
      <c r="CA1132">
        <v>54.386911764137011</v>
      </c>
      <c r="CB1132">
        <v>0</v>
      </c>
      <c r="CC1132">
        <v>0</v>
      </c>
      <c r="CD1132">
        <v>57.223751376332572</v>
      </c>
      <c r="CE1132">
        <v>76.25917049378053</v>
      </c>
      <c r="CF1132">
        <v>62.662442552746271</v>
      </c>
      <c r="CG1132">
        <v>5.4386911764137018</v>
      </c>
      <c r="CH1132">
        <v>0</v>
      </c>
      <c r="CI1132">
        <v>0</v>
      </c>
      <c r="CJ1132">
        <v>57.223751376332572</v>
      </c>
      <c r="CK1132">
        <v>96.363935563763434</v>
      </c>
      <c r="CL1132">
        <v>30.9304077999737</v>
      </c>
      <c r="CM1132">
        <v>0</v>
      </c>
      <c r="CN1132">
        <v>8.2097763874571612</v>
      </c>
      <c r="CO1132">
        <v>57.223751376332572</v>
      </c>
      <c r="CP1132">
        <v>76.25917049378053</v>
      </c>
      <c r="CQ1132">
        <v>68.526568543787107</v>
      </c>
      <c r="CR1132">
        <v>3.09304077999737</v>
      </c>
      <c r="CS1132">
        <v>0</v>
      </c>
      <c r="CT1132">
        <v>8.2097763874571612</v>
      </c>
      <c r="CU1132">
        <v>57.223751376332572</v>
      </c>
      <c r="CV1132">
        <f t="shared" si="17"/>
        <v>491.35423449225431</v>
      </c>
    </row>
    <row r="1133" spans="1:100" x14ac:dyDescent="0.25">
      <c r="A1133" s="1">
        <v>1119</v>
      </c>
      <c r="B1133" t="s">
        <v>106</v>
      </c>
      <c r="C1133" t="s">
        <v>114</v>
      </c>
      <c r="D1133">
        <v>1</v>
      </c>
      <c r="E1133">
        <v>0</v>
      </c>
      <c r="F1133">
        <v>1</v>
      </c>
      <c r="G1133">
        <v>28.009699999999999</v>
      </c>
      <c r="H1133">
        <v>2</v>
      </c>
      <c r="I1133" t="s">
        <v>119</v>
      </c>
      <c r="J1133">
        <v>1.333</v>
      </c>
      <c r="K1133">
        <v>500</v>
      </c>
      <c r="L1133">
        <v>66.666666666666657</v>
      </c>
      <c r="N1133" t="s">
        <v>121</v>
      </c>
      <c r="O1133">
        <v>33.333333333333343</v>
      </c>
      <c r="P1133">
        <v>0.33333333333333331</v>
      </c>
      <c r="Q1133">
        <v>3.2500000000000001E-2</v>
      </c>
      <c r="R1133">
        <v>77.5</v>
      </c>
      <c r="S1133">
        <v>170</v>
      </c>
      <c r="T1133">
        <v>100</v>
      </c>
      <c r="U1133">
        <v>1812.1301775147931</v>
      </c>
      <c r="V1133">
        <v>20</v>
      </c>
      <c r="W1133">
        <v>0.95</v>
      </c>
      <c r="X1133">
        <v>1</v>
      </c>
      <c r="Y1133">
        <v>71152.192122495166</v>
      </c>
      <c r="Z1133">
        <v>355760960.61247581</v>
      </c>
      <c r="AA1133">
        <v>474229360.49643022</v>
      </c>
      <c r="AB1133">
        <v>474229.36049643019</v>
      </c>
      <c r="AC1133">
        <v>0</v>
      </c>
      <c r="AD1133">
        <v>3687.2024992772331</v>
      </c>
      <c r="AE1133">
        <v>6636964.4986990197</v>
      </c>
      <c r="AF1133">
        <v>4424642.9991326788</v>
      </c>
      <c r="AG1133">
        <v>123.9329230128066</v>
      </c>
      <c r="AH1133">
        <v>194.72853839182909</v>
      </c>
      <c r="AI1133">
        <v>194.72853839182909</v>
      </c>
      <c r="AJ1133">
        <v>15412.45421613398</v>
      </c>
      <c r="AK1133">
        <v>1835.336538461539</v>
      </c>
      <c r="AL1133" t="s">
        <v>124</v>
      </c>
      <c r="AM1133">
        <v>15091.46172536676</v>
      </c>
      <c r="AN1133">
        <v>794.04266044845826</v>
      </c>
      <c r="AO1133">
        <v>33103.851526610953</v>
      </c>
      <c r="AP1133">
        <v>33133.295140410737</v>
      </c>
      <c r="AQ1133">
        <v>29.44361379978363</v>
      </c>
      <c r="AR1133">
        <v>3.4833215288002082E-3</v>
      </c>
      <c r="AS1133">
        <v>120.032995820088</v>
      </c>
      <c r="AT1133">
        <v>117.53308959086409</v>
      </c>
      <c r="AU1133">
        <v>6.18404557807595</v>
      </c>
      <c r="AV1133">
        <v>257.8145191025406</v>
      </c>
      <c r="AW1133">
        <v>258.04382749967169</v>
      </c>
      <c r="AX1133">
        <v>0.22930839713103851</v>
      </c>
      <c r="AY1133">
        <v>1.57124139137513</v>
      </c>
      <c r="AZ1133" t="s">
        <v>159</v>
      </c>
      <c r="BA1133" t="str">
        <f>VLOOKUP($AZ1133,Sheet1!$A$2:$B$58,2,FALSE)</f>
        <v>Gamma Butyrolactone</v>
      </c>
      <c r="BB1133" t="s">
        <v>208</v>
      </c>
      <c r="BC1133">
        <v>4</v>
      </c>
      <c r="BD1133">
        <v>13.919167510409221</v>
      </c>
      <c r="BE1133">
        <v>0</v>
      </c>
      <c r="BF1133">
        <v>86.08784</v>
      </c>
      <c r="BG1133">
        <f>VLOOKUP($AZ1133,Sheet1!$A$2:$C$58,3,FALSE)</f>
        <v>4.5</v>
      </c>
      <c r="BH1133">
        <v>204</v>
      </c>
      <c r="BI1133" t="s">
        <v>249</v>
      </c>
      <c r="BJ1133">
        <v>2.135103756677307</v>
      </c>
      <c r="BK1133">
        <v>6.8000000000000102E-2</v>
      </c>
      <c r="BL1133">
        <v>0.20172202343211601</v>
      </c>
      <c r="BM1133">
        <v>100</v>
      </c>
      <c r="BN1133">
        <v>0</v>
      </c>
      <c r="BO1133">
        <v>1279.20503229787</v>
      </c>
      <c r="BP1133">
        <v>1.136754397113243</v>
      </c>
      <c r="BQ1133">
        <v>5.654037778995856</v>
      </c>
      <c r="BR1133">
        <v>961.18642242929548</v>
      </c>
      <c r="BS1133">
        <v>318.0186098685748</v>
      </c>
      <c r="BT1133">
        <v>0.27200000000000041</v>
      </c>
      <c r="BU1133">
        <v>0</v>
      </c>
      <c r="BV1133">
        <v>69.001724618796175</v>
      </c>
      <c r="BW1133">
        <v>0</v>
      </c>
      <c r="BX1133">
        <v>53.377593916932689</v>
      </c>
      <c r="BY1133">
        <v>1.1023109950010199</v>
      </c>
      <c r="BZ1133">
        <v>154.86228818271269</v>
      </c>
      <c r="CA1133">
        <v>85.860563563916571</v>
      </c>
      <c r="CB1133">
        <v>0</v>
      </c>
      <c r="CC1133">
        <v>0</v>
      </c>
      <c r="CD1133">
        <v>69.001724618796175</v>
      </c>
      <c r="CE1133">
        <v>99.052921866166969</v>
      </c>
      <c r="CF1133">
        <v>77.587780975187826</v>
      </c>
      <c r="CG1133">
        <v>8.5860563563916568</v>
      </c>
      <c r="CH1133">
        <v>0</v>
      </c>
      <c r="CI1133">
        <v>0</v>
      </c>
      <c r="CJ1133">
        <v>69.001724618796175</v>
      </c>
      <c r="CK1133">
        <v>133.68035306463241</v>
      </c>
      <c r="CL1133">
        <v>62.325080099382788</v>
      </c>
      <c r="CM1133">
        <v>0</v>
      </c>
      <c r="CN1133">
        <v>2.353548346453378</v>
      </c>
      <c r="CO1133">
        <v>69.001724618796175</v>
      </c>
      <c r="CP1133">
        <v>93.169051000033534</v>
      </c>
      <c r="CQ1133">
        <v>77.587780975187826</v>
      </c>
      <c r="CR1133">
        <v>6.2325080099382788</v>
      </c>
      <c r="CS1133">
        <v>0</v>
      </c>
      <c r="CT1133">
        <v>2.353548346453378</v>
      </c>
      <c r="CU1133">
        <v>69.001724618796175</v>
      </c>
      <c r="CV1133">
        <f t="shared" si="17"/>
        <v>318.0186098685748</v>
      </c>
    </row>
    <row r="1134" spans="1:100" x14ac:dyDescent="0.25">
      <c r="A1134" s="1">
        <v>1277</v>
      </c>
      <c r="B1134" t="s">
        <v>109</v>
      </c>
      <c r="C1134" t="s">
        <v>118</v>
      </c>
      <c r="D1134">
        <v>1</v>
      </c>
      <c r="E1134">
        <v>1</v>
      </c>
      <c r="F1134">
        <v>2</v>
      </c>
      <c r="G1134">
        <v>45.016539999999999</v>
      </c>
      <c r="H1134">
        <v>2</v>
      </c>
      <c r="I1134" t="s">
        <v>119</v>
      </c>
      <c r="J1134">
        <v>1.4</v>
      </c>
      <c r="K1134">
        <v>500</v>
      </c>
      <c r="L1134">
        <v>66.666666666666657</v>
      </c>
      <c r="N1134" t="s">
        <v>121</v>
      </c>
      <c r="O1134">
        <v>33.333333333333343</v>
      </c>
      <c r="P1134">
        <v>0.33333333333333331</v>
      </c>
      <c r="Q1134">
        <v>3.2500000000000001E-2</v>
      </c>
      <c r="R1134">
        <v>77.5</v>
      </c>
      <c r="S1134">
        <v>170</v>
      </c>
      <c r="T1134">
        <v>100</v>
      </c>
      <c r="U1134">
        <v>1812.1301775147931</v>
      </c>
      <c r="V1134">
        <v>20</v>
      </c>
      <c r="W1134">
        <v>0.95</v>
      </c>
      <c r="X1134">
        <v>1</v>
      </c>
      <c r="Y1134">
        <v>71761.38999326613</v>
      </c>
      <c r="Z1134">
        <v>358806949.96633059</v>
      </c>
      <c r="AA1134">
        <v>502329729.95286292</v>
      </c>
      <c r="AB1134">
        <v>502329.72995286278</v>
      </c>
      <c r="AC1134">
        <v>0</v>
      </c>
      <c r="AD1134">
        <v>3718.771954056559</v>
      </c>
      <c r="AE1134">
        <v>6693789.5173018072</v>
      </c>
      <c r="AF1134">
        <v>4462526.3448678702</v>
      </c>
      <c r="AG1134">
        <v>200.88749570479831</v>
      </c>
      <c r="AH1134">
        <v>196.39578443763489</v>
      </c>
      <c r="AI1134">
        <v>196.39578443763489</v>
      </c>
      <c r="AJ1134">
        <v>16325.71622346804</v>
      </c>
      <c r="AK1134">
        <v>1835.336538461539</v>
      </c>
      <c r="AL1134" t="s">
        <v>124</v>
      </c>
      <c r="AM1134">
        <v>15220.67329391671</v>
      </c>
      <c r="AN1134">
        <v>800.84117337710722</v>
      </c>
      <c r="AO1134">
        <v>33387.283354397943</v>
      </c>
      <c r="AP1134">
        <v>34182.567229223387</v>
      </c>
      <c r="AQ1134">
        <v>795.28387482545077</v>
      </c>
      <c r="AR1134">
        <v>3.658402205791667E-3</v>
      </c>
      <c r="AS1134">
        <v>79.48462356265901</v>
      </c>
      <c r="AT1134">
        <v>74.10452751825359</v>
      </c>
      <c r="AU1134">
        <v>3.8990362400061049</v>
      </c>
      <c r="AV1134">
        <v>162.5518668142337</v>
      </c>
      <c r="AW1134">
        <v>166.4238463678833</v>
      </c>
      <c r="AX1134">
        <v>3.8719795536495858</v>
      </c>
      <c r="AY1134">
        <v>0.9776406627430716</v>
      </c>
      <c r="AZ1134" t="s">
        <v>159</v>
      </c>
      <c r="BA1134" t="str">
        <f>VLOOKUP($AZ1134,Sheet1!$A$2:$B$58,2,FALSE)</f>
        <v>Gamma Butyrolactone</v>
      </c>
      <c r="BB1134" t="s">
        <v>208</v>
      </c>
      <c r="BC1134">
        <v>4</v>
      </c>
      <c r="BD1134">
        <v>8.1456827881222953</v>
      </c>
      <c r="BE1134">
        <v>0</v>
      </c>
      <c r="BF1134">
        <v>86.08784</v>
      </c>
      <c r="BG1134">
        <f>VLOOKUP($AZ1134,Sheet1!$A$2:$C$58,3,FALSE)</f>
        <v>4.5</v>
      </c>
      <c r="BH1134">
        <v>204</v>
      </c>
      <c r="BI1134" t="s">
        <v>252</v>
      </c>
      <c r="BJ1134">
        <v>2.135103756677311</v>
      </c>
      <c r="BK1134">
        <v>6.8000000000000005E-2</v>
      </c>
      <c r="BL1134">
        <v>0.124447765712293</v>
      </c>
      <c r="BM1134">
        <v>100</v>
      </c>
      <c r="BN1134">
        <v>0</v>
      </c>
      <c r="BO1134">
        <v>1337.2987888961659</v>
      </c>
      <c r="BP1134">
        <v>31.113291038113921</v>
      </c>
      <c r="BQ1134">
        <v>5.7207276208280842</v>
      </c>
      <c r="BR1134">
        <v>972.52369554077427</v>
      </c>
      <c r="BS1134">
        <v>364.77509335539207</v>
      </c>
      <c r="BT1134">
        <v>0.27200000000000002</v>
      </c>
      <c r="BU1134">
        <v>0</v>
      </c>
      <c r="BV1134">
        <v>65.454632644462663</v>
      </c>
      <c r="BW1134">
        <v>0</v>
      </c>
      <c r="BX1134">
        <v>53.377593916932767</v>
      </c>
      <c r="BY1134">
        <v>1.1023109950010199</v>
      </c>
      <c r="BZ1134">
        <v>152.0503256674447</v>
      </c>
      <c r="CA1134">
        <v>86.595693022982047</v>
      </c>
      <c r="CB1134">
        <v>0</v>
      </c>
      <c r="CC1134">
        <v>0</v>
      </c>
      <c r="CD1134">
        <v>65.454632644462663</v>
      </c>
      <c r="CE1134">
        <v>95.763125202506387</v>
      </c>
      <c r="CF1134">
        <v>74.114201946760872</v>
      </c>
      <c r="CG1134">
        <v>8.6595693022982054</v>
      </c>
      <c r="CH1134">
        <v>0</v>
      </c>
      <c r="CI1134">
        <v>0</v>
      </c>
      <c r="CJ1134">
        <v>65.454632644462663</v>
      </c>
      <c r="CK1134">
        <v>130.86839054936431</v>
      </c>
      <c r="CL1134">
        <v>63.060209558448243</v>
      </c>
      <c r="CM1134">
        <v>0</v>
      </c>
      <c r="CN1134">
        <v>2.353548346453382</v>
      </c>
      <c r="CO1134">
        <v>65.454632644462663</v>
      </c>
      <c r="CP1134">
        <v>89.879254336372924</v>
      </c>
      <c r="CQ1134">
        <v>74.114201946760872</v>
      </c>
      <c r="CR1134">
        <v>6.3060209558448239</v>
      </c>
      <c r="CS1134">
        <v>0</v>
      </c>
      <c r="CT1134">
        <v>2.353548346453382</v>
      </c>
      <c r="CU1134">
        <v>65.454632644462663</v>
      </c>
      <c r="CV1134">
        <f t="shared" si="17"/>
        <v>364.77509335539207</v>
      </c>
    </row>
    <row r="1135" spans="1:100" x14ac:dyDescent="0.25">
      <c r="A1135" s="1">
        <v>555</v>
      </c>
      <c r="B1135" t="s">
        <v>99</v>
      </c>
      <c r="C1135" t="s">
        <v>113</v>
      </c>
      <c r="D1135">
        <v>1</v>
      </c>
      <c r="E1135">
        <v>4</v>
      </c>
      <c r="F1135">
        <v>1</v>
      </c>
      <c r="G1135">
        <v>32.041060000000002</v>
      </c>
      <c r="H1135">
        <v>6</v>
      </c>
      <c r="I1135" t="s">
        <v>119</v>
      </c>
      <c r="J1135">
        <v>1.2130000000000001</v>
      </c>
      <c r="K1135">
        <v>500</v>
      </c>
      <c r="L1135">
        <v>100</v>
      </c>
      <c r="N1135" t="s">
        <v>120</v>
      </c>
      <c r="O1135">
        <v>0</v>
      </c>
      <c r="P1135">
        <v>0.125</v>
      </c>
      <c r="Q1135">
        <v>3.2500000000000001E-2</v>
      </c>
      <c r="R1135">
        <v>77.5</v>
      </c>
      <c r="S1135">
        <v>170</v>
      </c>
      <c r="T1135">
        <v>100</v>
      </c>
      <c r="U1135">
        <v>1812.1301775147931</v>
      </c>
      <c r="V1135">
        <v>20</v>
      </c>
      <c r="W1135">
        <v>0.95</v>
      </c>
      <c r="X1135">
        <v>1</v>
      </c>
      <c r="Y1135">
        <v>95198.249387294738</v>
      </c>
      <c r="Z1135">
        <v>475991246.93647373</v>
      </c>
      <c r="AA1135">
        <v>577377382.53394258</v>
      </c>
      <c r="AB1135">
        <v>577377.38253394258</v>
      </c>
      <c r="AC1135">
        <v>0</v>
      </c>
      <c r="AD1135">
        <v>4933.3015975578783</v>
      </c>
      <c r="AE1135">
        <v>2959980.9585347269</v>
      </c>
      <c r="AF1135">
        <v>2959980.9585347269</v>
      </c>
      <c r="AG1135">
        <v>94.840927491268701</v>
      </c>
      <c r="AH1135">
        <v>97.701571488834986</v>
      </c>
      <c r="AI1135">
        <v>97.701571488834986</v>
      </c>
      <c r="AJ1135">
        <v>18764.76493235313</v>
      </c>
      <c r="AK1135">
        <v>854.70085470085473</v>
      </c>
      <c r="AL1135" t="s">
        <v>123</v>
      </c>
      <c r="AM1135">
        <v>7571.8717903847119</v>
      </c>
      <c r="AN1135">
        <v>1062.3913186453281</v>
      </c>
      <c r="AO1135">
        <v>16609.267153101951</v>
      </c>
      <c r="AP1135">
        <v>28253.728896084031</v>
      </c>
      <c r="AQ1135">
        <v>11644.461742982079</v>
      </c>
      <c r="AR1135">
        <v>6.3394883937504158E-3</v>
      </c>
      <c r="AS1135">
        <v>197.85513942892081</v>
      </c>
      <c r="AT1135">
        <v>79.837597445278007</v>
      </c>
      <c r="AU1135">
        <v>11.20182337676035</v>
      </c>
      <c r="AV1135">
        <v>175.12763310577111</v>
      </c>
      <c r="AW1135">
        <v>297.9065013750012</v>
      </c>
      <c r="AX1135">
        <v>122.7788682692301</v>
      </c>
      <c r="AY1135">
        <v>1.030162547681007</v>
      </c>
      <c r="AZ1135" t="s">
        <v>171</v>
      </c>
      <c r="BA1135" t="str">
        <f>VLOOKUP($AZ1135,Sheet1!$A$2:$B$58,2,FALSE)</f>
        <v>Hexane</v>
      </c>
      <c r="BB1135" t="s">
        <v>218</v>
      </c>
      <c r="BC1135">
        <v>6</v>
      </c>
      <c r="BD1135">
        <v>19.93</v>
      </c>
      <c r="BE1135">
        <v>44.752000000000002</v>
      </c>
      <c r="BF1135">
        <v>86.173959999999994</v>
      </c>
      <c r="BG1135">
        <f>VLOOKUP($AZ1135,Sheet1!$A$2:$C$58,3,FALSE)</f>
        <v>6.333333333333333</v>
      </c>
      <c r="BH1135">
        <v>69</v>
      </c>
      <c r="BI1135" t="s">
        <v>238</v>
      </c>
      <c r="BJ1135">
        <v>2.146483733394482</v>
      </c>
      <c r="BK1135">
        <v>9.8011049723757002E-2</v>
      </c>
      <c r="BL1135">
        <v>0.26359927787823001</v>
      </c>
      <c r="BM1135">
        <v>100</v>
      </c>
      <c r="BN1135">
        <v>-2.155415614941496</v>
      </c>
      <c r="BO1135">
        <v>1130.1491558433611</v>
      </c>
      <c r="BP1135">
        <v>465.77846971928312</v>
      </c>
      <c r="BQ1135">
        <v>1.7615791261589171</v>
      </c>
      <c r="BR1135">
        <v>299.46845144701592</v>
      </c>
      <c r="BS1135">
        <v>830.68070439634516</v>
      </c>
      <c r="BT1135">
        <v>0.58806629834254198</v>
      </c>
      <c r="BU1135">
        <v>0</v>
      </c>
      <c r="BV1135">
        <v>75.607187396039407</v>
      </c>
      <c r="BW1135">
        <v>0.59190139907709738</v>
      </c>
      <c r="BX1135">
        <v>53.662093334862043</v>
      </c>
      <c r="BY1135">
        <v>3.8580884825035691</v>
      </c>
      <c r="BZ1135">
        <v>118.6861939884478</v>
      </c>
      <c r="CA1135">
        <v>43.079006592408383</v>
      </c>
      <c r="CB1135">
        <v>0</v>
      </c>
      <c r="CC1135">
        <v>0</v>
      </c>
      <c r="CD1135">
        <v>75.607187396039407</v>
      </c>
      <c r="CE1135">
        <v>90.684839703382337</v>
      </c>
      <c r="CF1135">
        <v>79.915088055280251</v>
      </c>
      <c r="CG1135">
        <v>4.307900659240838</v>
      </c>
      <c r="CH1135">
        <v>0</v>
      </c>
      <c r="CI1135">
        <v>0</v>
      </c>
      <c r="CJ1135">
        <v>75.607187396039407</v>
      </c>
      <c r="CK1135">
        <v>103.3065919590226</v>
      </c>
      <c r="CL1135">
        <v>19.41808039329263</v>
      </c>
      <c r="CM1135">
        <v>0</v>
      </c>
      <c r="CN1135">
        <v>8.2813241696905102</v>
      </c>
      <c r="CO1135">
        <v>75.607187396039407</v>
      </c>
      <c r="CP1135">
        <v>90.684839703382337</v>
      </c>
      <c r="CQ1135">
        <v>85.830319605059174</v>
      </c>
      <c r="CR1135">
        <v>1.941808039329264</v>
      </c>
      <c r="CS1135">
        <v>0</v>
      </c>
      <c r="CT1135">
        <v>8.2813241696905102</v>
      </c>
      <c r="CU1135">
        <v>75.607187396039407</v>
      </c>
      <c r="CV1135">
        <f t="shared" si="17"/>
        <v>830.68070439634516</v>
      </c>
    </row>
    <row r="1136" spans="1:100" x14ac:dyDescent="0.25">
      <c r="A1136" s="1">
        <v>913</v>
      </c>
      <c r="B1136" t="s">
        <v>103</v>
      </c>
      <c r="C1136" t="s">
        <v>116</v>
      </c>
      <c r="D1136">
        <v>2</v>
      </c>
      <c r="E1136">
        <v>4</v>
      </c>
      <c r="F1136">
        <v>2</v>
      </c>
      <c r="G1136">
        <v>60.050759999999997</v>
      </c>
      <c r="H1136">
        <v>8</v>
      </c>
      <c r="I1136" t="s">
        <v>119</v>
      </c>
      <c r="J1136">
        <v>1.3440000000000001</v>
      </c>
      <c r="K1136">
        <v>500</v>
      </c>
      <c r="L1136">
        <v>100</v>
      </c>
      <c r="N1136" t="s">
        <v>120</v>
      </c>
      <c r="O1136">
        <v>0</v>
      </c>
      <c r="P1136">
        <v>0.25</v>
      </c>
      <c r="Q1136">
        <v>3.2500000000000001E-2</v>
      </c>
      <c r="R1136">
        <v>77.5</v>
      </c>
      <c r="S1136">
        <v>170</v>
      </c>
      <c r="T1136">
        <v>100</v>
      </c>
      <c r="U1136">
        <v>1812.1301775147931</v>
      </c>
      <c r="V1136">
        <v>20</v>
      </c>
      <c r="W1136">
        <v>0.95</v>
      </c>
      <c r="X1136">
        <v>1</v>
      </c>
      <c r="Y1136">
        <v>67725.367674372566</v>
      </c>
      <c r="Z1136">
        <v>338626838.37186283</v>
      </c>
      <c r="AA1136">
        <v>455114470.77178359</v>
      </c>
      <c r="AB1136">
        <v>455114.47077178367</v>
      </c>
      <c r="AC1136">
        <v>0</v>
      </c>
      <c r="AD1136">
        <v>3509.6198374816699</v>
      </c>
      <c r="AE1136">
        <v>1579328.9268667509</v>
      </c>
      <c r="AF1136">
        <v>1579328.9268667509</v>
      </c>
      <c r="AG1136">
        <v>94.839902348332842</v>
      </c>
      <c r="AH1136">
        <v>139.01253214281149</v>
      </c>
      <c r="AI1136">
        <v>139.01253214281149</v>
      </c>
      <c r="AJ1136">
        <v>14791.22030008297</v>
      </c>
      <c r="AK1136">
        <v>854.70085470085473</v>
      </c>
      <c r="AL1136" t="s">
        <v>123</v>
      </c>
      <c r="AM1136">
        <v>10773.471241067889</v>
      </c>
      <c r="AN1136">
        <v>755.80006074060157</v>
      </c>
      <c r="AO1136">
        <v>23632.130464277951</v>
      </c>
      <c r="AP1136">
        <v>27175.192456592318</v>
      </c>
      <c r="AQ1136">
        <v>3543.061992314364</v>
      </c>
      <c r="AR1136">
        <v>9.3655096468266679E-3</v>
      </c>
      <c r="AS1136">
        <v>155.95988538407619</v>
      </c>
      <c r="AT1136">
        <v>113.5963974477592</v>
      </c>
      <c r="AU1136">
        <v>7.9692201491800416</v>
      </c>
      <c r="AV1136">
        <v>249.17919440153639</v>
      </c>
      <c r="AW1136">
        <v>286.53754151688048</v>
      </c>
      <c r="AX1136">
        <v>37.358347115344174</v>
      </c>
      <c r="AY1136">
        <v>1.4657599670678609</v>
      </c>
      <c r="AZ1136" t="s">
        <v>181</v>
      </c>
      <c r="BA1136" t="str">
        <f>VLOOKUP($AZ1136,Sheet1!$A$2:$B$58,2,FALSE)</f>
        <v>Styrene</v>
      </c>
      <c r="BB1136" t="s">
        <v>228</v>
      </c>
      <c r="BC1136">
        <v>8</v>
      </c>
      <c r="BD1136">
        <v>17</v>
      </c>
      <c r="BE1136">
        <v>0</v>
      </c>
      <c r="BF1136">
        <v>104.14832</v>
      </c>
      <c r="BG1136">
        <f>VLOOKUP($AZ1136,Sheet1!$A$2:$C$58,3,FALSE)</f>
        <v>5</v>
      </c>
      <c r="BH1136">
        <v>145</v>
      </c>
      <c r="BI1136" t="s">
        <v>245</v>
      </c>
      <c r="BJ1136">
        <v>2.1798230563218</v>
      </c>
      <c r="BK1136">
        <v>0.15199318568994899</v>
      </c>
      <c r="BL1136">
        <v>0.26360212717405301</v>
      </c>
      <c r="BM1136">
        <v>100</v>
      </c>
      <c r="BN1136">
        <v>-0.97045740757365895</v>
      </c>
      <c r="BO1136">
        <v>1087.0076982636931</v>
      </c>
      <c r="BP1136">
        <v>141.7224796925745</v>
      </c>
      <c r="BQ1136">
        <v>3.3806782293906599</v>
      </c>
      <c r="BR1136">
        <v>574.71529899641223</v>
      </c>
      <c r="BS1136">
        <v>512.29239926728042</v>
      </c>
      <c r="BT1136">
        <v>0.60797274275979596</v>
      </c>
      <c r="BU1136">
        <v>0</v>
      </c>
      <c r="BV1136">
        <v>64.49113359686632</v>
      </c>
      <c r="BW1136">
        <v>0</v>
      </c>
      <c r="BX1136">
        <v>54.49557640804499</v>
      </c>
      <c r="BY1136">
        <v>3.8580884825035691</v>
      </c>
      <c r="BZ1136">
        <v>125.7851506464478</v>
      </c>
      <c r="CA1136">
        <v>61.294017049581512</v>
      </c>
      <c r="CB1136">
        <v>0</v>
      </c>
      <c r="CC1136">
        <v>0</v>
      </c>
      <c r="CD1136">
        <v>64.49113359686632</v>
      </c>
      <c r="CE1136">
        <v>85.94403956421985</v>
      </c>
      <c r="CF1136">
        <v>70.620535301824475</v>
      </c>
      <c r="CG1136">
        <v>6.1294017049581502</v>
      </c>
      <c r="CH1136">
        <v>0</v>
      </c>
      <c r="CI1136">
        <v>0</v>
      </c>
      <c r="CJ1136">
        <v>64.49113359686632</v>
      </c>
      <c r="CK1136">
        <v>110.16667165253619</v>
      </c>
      <c r="CL1136">
        <v>37.265587828179036</v>
      </c>
      <c r="CM1136">
        <v>0</v>
      </c>
      <c r="CN1136">
        <v>8.409950227490862</v>
      </c>
      <c r="CO1136">
        <v>64.49113359686632</v>
      </c>
      <c r="CP1136">
        <v>85.94403956421985</v>
      </c>
      <c r="CQ1136">
        <v>76.62764260717509</v>
      </c>
      <c r="CR1136">
        <v>3.7265587828179041</v>
      </c>
      <c r="CS1136">
        <v>0</v>
      </c>
      <c r="CT1136">
        <v>8.409950227490862</v>
      </c>
      <c r="CU1136">
        <v>64.49113359686632</v>
      </c>
      <c r="CV1136">
        <f t="shared" si="17"/>
        <v>512.29239926728042</v>
      </c>
    </row>
    <row r="1137" spans="1:100" x14ac:dyDescent="0.25">
      <c r="A1137" s="1">
        <v>1107</v>
      </c>
      <c r="B1137" t="s">
        <v>106</v>
      </c>
      <c r="C1137" t="s">
        <v>114</v>
      </c>
      <c r="D1137">
        <v>1</v>
      </c>
      <c r="E1137">
        <v>0</v>
      </c>
      <c r="F1137">
        <v>1</v>
      </c>
      <c r="G1137">
        <v>28.009699999999999</v>
      </c>
      <c r="H1137">
        <v>2</v>
      </c>
      <c r="I1137" t="s">
        <v>119</v>
      </c>
      <c r="J1137">
        <v>1.333</v>
      </c>
      <c r="K1137">
        <v>500</v>
      </c>
      <c r="L1137">
        <v>66.666666666666657</v>
      </c>
      <c r="N1137" t="s">
        <v>121</v>
      </c>
      <c r="O1137">
        <v>33.333333333333343</v>
      </c>
      <c r="P1137">
        <v>0.33333333333333331</v>
      </c>
      <c r="Q1137">
        <v>3.2500000000000001E-2</v>
      </c>
      <c r="R1137">
        <v>77.5</v>
      </c>
      <c r="S1137">
        <v>170</v>
      </c>
      <c r="T1137">
        <v>100</v>
      </c>
      <c r="U1137">
        <v>1812.1301775147931</v>
      </c>
      <c r="V1137">
        <v>20</v>
      </c>
      <c r="W1137">
        <v>0.95</v>
      </c>
      <c r="X1137">
        <v>1</v>
      </c>
      <c r="Y1137">
        <v>41587.27337827719</v>
      </c>
      <c r="Z1137">
        <v>207936366.89138591</v>
      </c>
      <c r="AA1137">
        <v>277179177.06621748</v>
      </c>
      <c r="AB1137">
        <v>277179.17706621753</v>
      </c>
      <c r="AC1137">
        <v>0</v>
      </c>
      <c r="AD1137">
        <v>2155.1085604575451</v>
      </c>
      <c r="AE1137">
        <v>3879195.40882358</v>
      </c>
      <c r="AF1137">
        <v>2586130.2725490532</v>
      </c>
      <c r="AG1137">
        <v>72.436733095017203</v>
      </c>
      <c r="AH1137">
        <v>113.8155932948838</v>
      </c>
      <c r="AI1137">
        <v>113.8155932948838</v>
      </c>
      <c r="AJ1137">
        <v>9008.3232546520685</v>
      </c>
      <c r="AK1137">
        <v>854.70085470085473</v>
      </c>
      <c r="AL1137" t="s">
        <v>123</v>
      </c>
      <c r="AM1137">
        <v>8820.7084803534945</v>
      </c>
      <c r="AN1137">
        <v>464.104733937557</v>
      </c>
      <c r="AO1137">
        <v>19348.650860130241</v>
      </c>
      <c r="AP1137">
        <v>19147.83732364398</v>
      </c>
      <c r="AQ1137">
        <v>-200.8135364862683</v>
      </c>
      <c r="AR1137">
        <v>3.4833215288002099E-3</v>
      </c>
      <c r="AS1137">
        <v>120.0329958200881</v>
      </c>
      <c r="AT1137">
        <v>117.53308959086409</v>
      </c>
      <c r="AU1137">
        <v>6.18404557807595</v>
      </c>
      <c r="AV1137">
        <v>257.81451910254071</v>
      </c>
      <c r="AW1137">
        <v>255.13874363309071</v>
      </c>
      <c r="AX1137">
        <v>-2.6757754694499312</v>
      </c>
      <c r="AY1137">
        <v>1.5712413913751311</v>
      </c>
      <c r="AZ1137" t="s">
        <v>140</v>
      </c>
      <c r="BA1137" t="str">
        <f>VLOOKUP($AZ1137,Sheet1!$A$2:$B$58,2,FALSE)</f>
        <v>1-Propanol (PW2)</v>
      </c>
      <c r="BB1137" t="s">
        <v>193</v>
      </c>
      <c r="BC1137">
        <v>3</v>
      </c>
      <c r="BD1137">
        <v>13.919167510409221</v>
      </c>
      <c r="BE1137">
        <v>30.68</v>
      </c>
      <c r="BF1137">
        <v>60.093820000000001</v>
      </c>
      <c r="BG1137">
        <f>VLOOKUP($AZ1137,Sheet1!$A$2:$C$58,3,FALSE)</f>
        <v>6.01</v>
      </c>
      <c r="BH1137">
        <v>97</v>
      </c>
      <c r="BI1137" t="s">
        <v>249</v>
      </c>
      <c r="BJ1137">
        <v>2.1970645234401762</v>
      </c>
      <c r="BK1137">
        <v>0.16666666666666699</v>
      </c>
      <c r="BL1137">
        <v>0.345128761773489</v>
      </c>
      <c r="BM1137">
        <v>100</v>
      </c>
      <c r="BN1137">
        <v>0</v>
      </c>
      <c r="BO1137">
        <v>739.25668298992855</v>
      </c>
      <c r="BP1137">
        <v>-7.7529773401095596</v>
      </c>
      <c r="BQ1137">
        <v>2.3555592083551762</v>
      </c>
      <c r="BR1137">
        <v>400.44506542037988</v>
      </c>
      <c r="BS1137">
        <v>338.81161756954867</v>
      </c>
      <c r="BT1137">
        <v>0.500000000000001</v>
      </c>
      <c r="BU1137">
        <v>0</v>
      </c>
      <c r="BV1137">
        <v>40.330360874253913</v>
      </c>
      <c r="BW1137">
        <v>0.76071721985471974</v>
      </c>
      <c r="BX1137">
        <v>54.926613086004409</v>
      </c>
      <c r="BY1137">
        <v>1.1023109950010199</v>
      </c>
      <c r="BZ1137">
        <v>90.514432830859789</v>
      </c>
      <c r="CA1137">
        <v>50.184071956605891</v>
      </c>
      <c r="CB1137">
        <v>0</v>
      </c>
      <c r="CC1137">
        <v>0</v>
      </c>
      <c r="CD1137">
        <v>40.330360874253913</v>
      </c>
      <c r="CE1137">
        <v>57.894786059065957</v>
      </c>
      <c r="CF1137">
        <v>45.348768069914499</v>
      </c>
      <c r="CG1137">
        <v>5.0184071956605898</v>
      </c>
      <c r="CH1137">
        <v>0</v>
      </c>
      <c r="CI1137">
        <v>0</v>
      </c>
      <c r="CJ1137">
        <v>40.330360874253913</v>
      </c>
      <c r="CK1137">
        <v>68.717797402626758</v>
      </c>
      <c r="CL1137">
        <v>25.965588147458071</v>
      </c>
      <c r="CM1137">
        <v>0</v>
      </c>
      <c r="CN1137">
        <v>2.4218483809147822</v>
      </c>
      <c r="CO1137">
        <v>40.330360874253913</v>
      </c>
      <c r="CP1137">
        <v>51.840165106779011</v>
      </c>
      <c r="CQ1137">
        <v>45.348768069914499</v>
      </c>
      <c r="CR1137">
        <v>2.5965588147458081</v>
      </c>
      <c r="CS1137">
        <v>0</v>
      </c>
      <c r="CT1137">
        <v>2.4218483809147822</v>
      </c>
      <c r="CU1137">
        <v>40.330360874253913</v>
      </c>
      <c r="CV1137">
        <f t="shared" si="17"/>
        <v>338.81161756954867</v>
      </c>
    </row>
    <row r="1138" spans="1:100" x14ac:dyDescent="0.25">
      <c r="A1138" s="1">
        <v>1108</v>
      </c>
      <c r="B1138" t="s">
        <v>106</v>
      </c>
      <c r="C1138" t="s">
        <v>114</v>
      </c>
      <c r="D1138">
        <v>1</v>
      </c>
      <c r="E1138">
        <v>0</v>
      </c>
      <c r="F1138">
        <v>1</v>
      </c>
      <c r="G1138">
        <v>28.009699999999999</v>
      </c>
      <c r="H1138">
        <v>2</v>
      </c>
      <c r="I1138" t="s">
        <v>119</v>
      </c>
      <c r="J1138">
        <v>1.333</v>
      </c>
      <c r="K1138">
        <v>500</v>
      </c>
      <c r="L1138">
        <v>66.666666666666657</v>
      </c>
      <c r="N1138" t="s">
        <v>121</v>
      </c>
      <c r="O1138">
        <v>33.333333333333343</v>
      </c>
      <c r="P1138">
        <v>0.33333333333333331</v>
      </c>
      <c r="Q1138">
        <v>3.2500000000000001E-2</v>
      </c>
      <c r="R1138">
        <v>77.5</v>
      </c>
      <c r="S1138">
        <v>170</v>
      </c>
      <c r="T1138">
        <v>100</v>
      </c>
      <c r="U1138">
        <v>1812.1301775147931</v>
      </c>
      <c r="V1138">
        <v>20</v>
      </c>
      <c r="W1138">
        <v>0.95</v>
      </c>
      <c r="X1138">
        <v>1</v>
      </c>
      <c r="Y1138">
        <v>41587.27337827719</v>
      </c>
      <c r="Z1138">
        <v>207936366.89138591</v>
      </c>
      <c r="AA1138">
        <v>277179177.06621748</v>
      </c>
      <c r="AB1138">
        <v>277179.17706621753</v>
      </c>
      <c r="AC1138">
        <v>0</v>
      </c>
      <c r="AD1138">
        <v>2155.1085604575451</v>
      </c>
      <c r="AE1138">
        <v>3879195.40882358</v>
      </c>
      <c r="AF1138">
        <v>2586130.2725490532</v>
      </c>
      <c r="AG1138">
        <v>72.436733095017203</v>
      </c>
      <c r="AH1138">
        <v>113.8155932948838</v>
      </c>
      <c r="AI1138">
        <v>113.8155932948838</v>
      </c>
      <c r="AJ1138">
        <v>9008.3232546520685</v>
      </c>
      <c r="AK1138">
        <v>854.70085470085473</v>
      </c>
      <c r="AL1138" t="s">
        <v>123</v>
      </c>
      <c r="AM1138">
        <v>8820.7084803534945</v>
      </c>
      <c r="AN1138">
        <v>464.104733937557</v>
      </c>
      <c r="AO1138">
        <v>19348.650860130241</v>
      </c>
      <c r="AP1138">
        <v>19147.83732364398</v>
      </c>
      <c r="AQ1138">
        <v>-200.8135364862683</v>
      </c>
      <c r="AR1138">
        <v>3.4833215288002099E-3</v>
      </c>
      <c r="AS1138">
        <v>120.0329958200881</v>
      </c>
      <c r="AT1138">
        <v>117.53308959086409</v>
      </c>
      <c r="AU1138">
        <v>6.18404557807595</v>
      </c>
      <c r="AV1138">
        <v>257.81451910254071</v>
      </c>
      <c r="AW1138">
        <v>255.13874363309071</v>
      </c>
      <c r="AX1138">
        <v>-2.6757754694499312</v>
      </c>
      <c r="AY1138">
        <v>1.5712413913751311</v>
      </c>
      <c r="AZ1138" t="s">
        <v>135</v>
      </c>
      <c r="BA1138" t="str">
        <f>VLOOKUP($AZ1138,Sheet1!$A$2:$B$58,2,FALSE)</f>
        <v>Isopropanol</v>
      </c>
      <c r="BB1138" t="s">
        <v>193</v>
      </c>
      <c r="BC1138">
        <v>3</v>
      </c>
      <c r="BD1138">
        <v>13.919167510409221</v>
      </c>
      <c r="BE1138">
        <v>30.446999999999999</v>
      </c>
      <c r="BF1138">
        <v>60.093820000000001</v>
      </c>
      <c r="BG1138">
        <f>VLOOKUP($AZ1138,Sheet1!$A$2:$C$58,3,FALSE)</f>
        <v>6.04</v>
      </c>
      <c r="BH1138">
        <v>82.5</v>
      </c>
      <c r="BI1138" t="s">
        <v>249</v>
      </c>
      <c r="BJ1138">
        <v>2.1970645234401762</v>
      </c>
      <c r="BK1138">
        <v>0.16666666666666699</v>
      </c>
      <c r="BL1138">
        <v>0.345128761773489</v>
      </c>
      <c r="BM1138">
        <v>100</v>
      </c>
      <c r="BN1138">
        <v>0</v>
      </c>
      <c r="BO1138">
        <v>739.25668298992855</v>
      </c>
      <c r="BP1138">
        <v>-7.7529773401095596</v>
      </c>
      <c r="BQ1138">
        <v>2.3555592083551762</v>
      </c>
      <c r="BR1138">
        <v>400.44506542037988</v>
      </c>
      <c r="BS1138">
        <v>338.81161756954867</v>
      </c>
      <c r="BT1138">
        <v>0.500000000000001</v>
      </c>
      <c r="BU1138">
        <v>0</v>
      </c>
      <c r="BV1138">
        <v>40.330360874253913</v>
      </c>
      <c r="BW1138">
        <v>0.75493993458007347</v>
      </c>
      <c r="BX1138">
        <v>54.926613086004409</v>
      </c>
      <c r="BY1138">
        <v>1.1023109950010199</v>
      </c>
      <c r="BZ1138">
        <v>90.514432830859789</v>
      </c>
      <c r="CA1138">
        <v>50.184071956605891</v>
      </c>
      <c r="CB1138">
        <v>0</v>
      </c>
      <c r="CC1138">
        <v>0</v>
      </c>
      <c r="CD1138">
        <v>40.330360874253913</v>
      </c>
      <c r="CE1138">
        <v>57.894786059065957</v>
      </c>
      <c r="CF1138">
        <v>45.348768069914499</v>
      </c>
      <c r="CG1138">
        <v>5.0184071956605898</v>
      </c>
      <c r="CH1138">
        <v>0</v>
      </c>
      <c r="CI1138">
        <v>0</v>
      </c>
      <c r="CJ1138">
        <v>40.330360874253913</v>
      </c>
      <c r="CK1138">
        <v>68.717797402626758</v>
      </c>
      <c r="CL1138">
        <v>25.965588147458071</v>
      </c>
      <c r="CM1138">
        <v>0</v>
      </c>
      <c r="CN1138">
        <v>2.4218483809147822</v>
      </c>
      <c r="CO1138">
        <v>40.330360874253913</v>
      </c>
      <c r="CP1138">
        <v>51.840165106779011</v>
      </c>
      <c r="CQ1138">
        <v>45.348768069914499</v>
      </c>
      <c r="CR1138">
        <v>2.5965588147458081</v>
      </c>
      <c r="CS1138">
        <v>0</v>
      </c>
      <c r="CT1138">
        <v>2.4218483809147822</v>
      </c>
      <c r="CU1138">
        <v>40.330360874253913</v>
      </c>
      <c r="CV1138">
        <f t="shared" si="17"/>
        <v>338.81161756954867</v>
      </c>
    </row>
    <row r="1139" spans="1:100" x14ac:dyDescent="0.25">
      <c r="A1139" s="1">
        <v>1257</v>
      </c>
      <c r="B1139" t="s">
        <v>109</v>
      </c>
      <c r="C1139" t="s">
        <v>118</v>
      </c>
      <c r="D1139">
        <v>1</v>
      </c>
      <c r="E1139">
        <v>1</v>
      </c>
      <c r="F1139">
        <v>2</v>
      </c>
      <c r="G1139">
        <v>45.016539999999999</v>
      </c>
      <c r="H1139">
        <v>2</v>
      </c>
      <c r="I1139" t="s">
        <v>119</v>
      </c>
      <c r="J1139">
        <v>1.4</v>
      </c>
      <c r="K1139">
        <v>500</v>
      </c>
      <c r="L1139">
        <v>66.666666666666657</v>
      </c>
      <c r="N1139" t="s">
        <v>121</v>
      </c>
      <c r="O1139">
        <v>33.333333333333343</v>
      </c>
      <c r="P1139">
        <v>0.33333333333333331</v>
      </c>
      <c r="Q1139">
        <v>3.2500000000000001E-2</v>
      </c>
      <c r="R1139">
        <v>77.5</v>
      </c>
      <c r="S1139">
        <v>170</v>
      </c>
      <c r="T1139">
        <v>100</v>
      </c>
      <c r="U1139">
        <v>1812.1301775147931</v>
      </c>
      <c r="V1139">
        <v>20</v>
      </c>
      <c r="W1139">
        <v>0.95</v>
      </c>
      <c r="X1139">
        <v>1</v>
      </c>
      <c r="Y1139">
        <v>41943.339405724037</v>
      </c>
      <c r="Z1139">
        <v>209716697.02862021</v>
      </c>
      <c r="AA1139">
        <v>293603375.84006822</v>
      </c>
      <c r="AB1139">
        <v>293603.37584006821</v>
      </c>
      <c r="AC1139">
        <v>0</v>
      </c>
      <c r="AD1139">
        <v>2173.560381928477</v>
      </c>
      <c r="AE1139">
        <v>3912408.687471258</v>
      </c>
      <c r="AF1139">
        <v>2608272.458314172</v>
      </c>
      <c r="AG1139">
        <v>117.4154014505982</v>
      </c>
      <c r="AH1139">
        <v>114.7900708904067</v>
      </c>
      <c r="AI1139">
        <v>114.7900708904067</v>
      </c>
      <c r="AJ1139">
        <v>9542.1097148022163</v>
      </c>
      <c r="AK1139">
        <v>854.70085470085473</v>
      </c>
      <c r="AL1139" t="s">
        <v>123</v>
      </c>
      <c r="AM1139">
        <v>8896.2304940065187</v>
      </c>
      <c r="AN1139">
        <v>468.07835171791231</v>
      </c>
      <c r="AO1139">
        <v>19514.312051369139</v>
      </c>
      <c r="AP1139">
        <v>19761.119415227498</v>
      </c>
      <c r="AQ1139">
        <v>246.80736385836639</v>
      </c>
      <c r="AR1139">
        <v>3.6584022057916661E-3</v>
      </c>
      <c r="AS1139">
        <v>79.484623562658996</v>
      </c>
      <c r="AT1139">
        <v>74.104527518253605</v>
      </c>
      <c r="AU1139">
        <v>3.899036240006104</v>
      </c>
      <c r="AV1139">
        <v>162.5518668142337</v>
      </c>
      <c r="AW1139">
        <v>164.6077424009861</v>
      </c>
      <c r="AX1139">
        <v>2.0558755867523919</v>
      </c>
      <c r="AY1139">
        <v>0.97764066274307171</v>
      </c>
      <c r="AZ1139" t="s">
        <v>140</v>
      </c>
      <c r="BA1139" t="str">
        <f>VLOOKUP($AZ1139,Sheet1!$A$2:$B$58,2,FALSE)</f>
        <v>1-Propanol (PW2)</v>
      </c>
      <c r="BB1139" t="s">
        <v>193</v>
      </c>
      <c r="BC1139">
        <v>3</v>
      </c>
      <c r="BD1139">
        <v>8.1456827881222953</v>
      </c>
      <c r="BE1139">
        <v>30.68</v>
      </c>
      <c r="BF1139">
        <v>60.093820000000001</v>
      </c>
      <c r="BG1139">
        <f>VLOOKUP($AZ1139,Sheet1!$A$2:$C$58,3,FALSE)</f>
        <v>6.01</v>
      </c>
      <c r="BH1139">
        <v>97</v>
      </c>
      <c r="BI1139" t="s">
        <v>252</v>
      </c>
      <c r="BJ1139">
        <v>2.1970645234401762</v>
      </c>
      <c r="BK1139">
        <v>0.16666666666666699</v>
      </c>
      <c r="BL1139">
        <v>0.212919256683022</v>
      </c>
      <c r="BM1139">
        <v>100</v>
      </c>
      <c r="BN1139">
        <v>0</v>
      </c>
      <c r="BO1139">
        <v>773.09936623553779</v>
      </c>
      <c r="BP1139">
        <v>9.6556582940406539</v>
      </c>
      <c r="BQ1139">
        <v>2.394538312176091</v>
      </c>
      <c r="BR1139">
        <v>407.07151306993558</v>
      </c>
      <c r="BS1139">
        <v>366.02785316560221</v>
      </c>
      <c r="BT1139">
        <v>0.500000000000001</v>
      </c>
      <c r="BU1139">
        <v>0</v>
      </c>
      <c r="BV1139">
        <v>38.257144586264303</v>
      </c>
      <c r="BW1139">
        <v>0.80194171132717595</v>
      </c>
      <c r="BX1139">
        <v>54.926613086004409</v>
      </c>
      <c r="BY1139">
        <v>1.1023109950010199</v>
      </c>
      <c r="BZ1139">
        <v>88.870887490041014</v>
      </c>
      <c r="CA1139">
        <v>50.613742903776703</v>
      </c>
      <c r="CB1139">
        <v>0</v>
      </c>
      <c r="CC1139">
        <v>0</v>
      </c>
      <c r="CD1139">
        <v>38.257144586264303</v>
      </c>
      <c r="CE1139">
        <v>55.971954602586152</v>
      </c>
      <c r="CF1139">
        <v>43.318518876641967</v>
      </c>
      <c r="CG1139">
        <v>5.0613742903776702</v>
      </c>
      <c r="CH1139">
        <v>0</v>
      </c>
      <c r="CI1139">
        <v>0</v>
      </c>
      <c r="CJ1139">
        <v>38.257144586264303</v>
      </c>
      <c r="CK1139">
        <v>67.074252061807982</v>
      </c>
      <c r="CL1139">
        <v>26.395259094628891</v>
      </c>
      <c r="CM1139">
        <v>0</v>
      </c>
      <c r="CN1139">
        <v>2.4218483809147822</v>
      </c>
      <c r="CO1139">
        <v>38.257144586264303</v>
      </c>
      <c r="CP1139">
        <v>49.917333650299199</v>
      </c>
      <c r="CQ1139">
        <v>43.318518876641967</v>
      </c>
      <c r="CR1139">
        <v>2.639525909462888</v>
      </c>
      <c r="CS1139">
        <v>0</v>
      </c>
      <c r="CT1139">
        <v>2.4218483809147822</v>
      </c>
      <c r="CU1139">
        <v>38.257144586264303</v>
      </c>
      <c r="CV1139">
        <f t="shared" si="17"/>
        <v>366.02785316560221</v>
      </c>
    </row>
    <row r="1140" spans="1:100" x14ac:dyDescent="0.25">
      <c r="A1140" s="1">
        <v>1258</v>
      </c>
      <c r="B1140" t="s">
        <v>109</v>
      </c>
      <c r="C1140" t="s">
        <v>118</v>
      </c>
      <c r="D1140">
        <v>1</v>
      </c>
      <c r="E1140">
        <v>1</v>
      </c>
      <c r="F1140">
        <v>2</v>
      </c>
      <c r="G1140">
        <v>45.016539999999999</v>
      </c>
      <c r="H1140">
        <v>2</v>
      </c>
      <c r="I1140" t="s">
        <v>119</v>
      </c>
      <c r="J1140">
        <v>1.4</v>
      </c>
      <c r="K1140">
        <v>500</v>
      </c>
      <c r="L1140">
        <v>66.666666666666657</v>
      </c>
      <c r="N1140" t="s">
        <v>121</v>
      </c>
      <c r="O1140">
        <v>33.333333333333343</v>
      </c>
      <c r="P1140">
        <v>0.33333333333333331</v>
      </c>
      <c r="Q1140">
        <v>3.2500000000000001E-2</v>
      </c>
      <c r="R1140">
        <v>77.5</v>
      </c>
      <c r="S1140">
        <v>170</v>
      </c>
      <c r="T1140">
        <v>100</v>
      </c>
      <c r="U1140">
        <v>1812.1301775147931</v>
      </c>
      <c r="V1140">
        <v>20</v>
      </c>
      <c r="W1140">
        <v>0.95</v>
      </c>
      <c r="X1140">
        <v>1</v>
      </c>
      <c r="Y1140">
        <v>41943.339405724037</v>
      </c>
      <c r="Z1140">
        <v>209716697.02862021</v>
      </c>
      <c r="AA1140">
        <v>293603375.84006822</v>
      </c>
      <c r="AB1140">
        <v>293603.37584006821</v>
      </c>
      <c r="AC1140">
        <v>0</v>
      </c>
      <c r="AD1140">
        <v>2173.560381928477</v>
      </c>
      <c r="AE1140">
        <v>3912408.687471258</v>
      </c>
      <c r="AF1140">
        <v>2608272.458314172</v>
      </c>
      <c r="AG1140">
        <v>117.4154014505982</v>
      </c>
      <c r="AH1140">
        <v>114.7900708904067</v>
      </c>
      <c r="AI1140">
        <v>114.7900708904067</v>
      </c>
      <c r="AJ1140">
        <v>9542.1097148022163</v>
      </c>
      <c r="AK1140">
        <v>854.70085470085473</v>
      </c>
      <c r="AL1140" t="s">
        <v>123</v>
      </c>
      <c r="AM1140">
        <v>8896.2304940065187</v>
      </c>
      <c r="AN1140">
        <v>468.07835171791231</v>
      </c>
      <c r="AO1140">
        <v>19514.312051369139</v>
      </c>
      <c r="AP1140">
        <v>19761.119415227498</v>
      </c>
      <c r="AQ1140">
        <v>246.80736385836639</v>
      </c>
      <c r="AR1140">
        <v>3.6584022057916661E-3</v>
      </c>
      <c r="AS1140">
        <v>79.484623562658996</v>
      </c>
      <c r="AT1140">
        <v>74.104527518253605</v>
      </c>
      <c r="AU1140">
        <v>3.899036240006104</v>
      </c>
      <c r="AV1140">
        <v>162.5518668142337</v>
      </c>
      <c r="AW1140">
        <v>164.6077424009861</v>
      </c>
      <c r="AX1140">
        <v>2.0558755867523919</v>
      </c>
      <c r="AY1140">
        <v>0.97764066274307171</v>
      </c>
      <c r="AZ1140" t="s">
        <v>135</v>
      </c>
      <c r="BA1140" t="str">
        <f>VLOOKUP($AZ1140,Sheet1!$A$2:$B$58,2,FALSE)</f>
        <v>Isopropanol</v>
      </c>
      <c r="BB1140" t="s">
        <v>193</v>
      </c>
      <c r="BC1140">
        <v>3</v>
      </c>
      <c r="BD1140">
        <v>8.1456827881222953</v>
      </c>
      <c r="BE1140">
        <v>30.446999999999999</v>
      </c>
      <c r="BF1140">
        <v>60.093820000000001</v>
      </c>
      <c r="BG1140">
        <f>VLOOKUP($AZ1140,Sheet1!$A$2:$C$58,3,FALSE)</f>
        <v>6.04</v>
      </c>
      <c r="BH1140">
        <v>82.5</v>
      </c>
      <c r="BI1140" t="s">
        <v>252</v>
      </c>
      <c r="BJ1140">
        <v>2.1970645234401762</v>
      </c>
      <c r="BK1140">
        <v>0.16666666666666699</v>
      </c>
      <c r="BL1140">
        <v>0.212919256683022</v>
      </c>
      <c r="BM1140">
        <v>100</v>
      </c>
      <c r="BN1140">
        <v>0</v>
      </c>
      <c r="BO1140">
        <v>773.09936623553779</v>
      </c>
      <c r="BP1140">
        <v>9.6556582940406539</v>
      </c>
      <c r="BQ1140">
        <v>2.394538312176091</v>
      </c>
      <c r="BR1140">
        <v>407.07151306993558</v>
      </c>
      <c r="BS1140">
        <v>366.02785316560221</v>
      </c>
      <c r="BT1140">
        <v>0.500000000000001</v>
      </c>
      <c r="BU1140">
        <v>0</v>
      </c>
      <c r="BV1140">
        <v>38.257144586264303</v>
      </c>
      <c r="BW1140">
        <v>0.79585134565770943</v>
      </c>
      <c r="BX1140">
        <v>54.926613086004409</v>
      </c>
      <c r="BY1140">
        <v>1.1023109950010199</v>
      </c>
      <c r="BZ1140">
        <v>88.870887490041014</v>
      </c>
      <c r="CA1140">
        <v>50.613742903776703</v>
      </c>
      <c r="CB1140">
        <v>0</v>
      </c>
      <c r="CC1140">
        <v>0</v>
      </c>
      <c r="CD1140">
        <v>38.257144586264303</v>
      </c>
      <c r="CE1140">
        <v>55.971954602586152</v>
      </c>
      <c r="CF1140">
        <v>43.318518876641967</v>
      </c>
      <c r="CG1140">
        <v>5.0613742903776702</v>
      </c>
      <c r="CH1140">
        <v>0</v>
      </c>
      <c r="CI1140">
        <v>0</v>
      </c>
      <c r="CJ1140">
        <v>38.257144586264303</v>
      </c>
      <c r="CK1140">
        <v>67.074252061807982</v>
      </c>
      <c r="CL1140">
        <v>26.395259094628891</v>
      </c>
      <c r="CM1140">
        <v>0</v>
      </c>
      <c r="CN1140">
        <v>2.4218483809147822</v>
      </c>
      <c r="CO1140">
        <v>38.257144586264303</v>
      </c>
      <c r="CP1140">
        <v>49.917333650299199</v>
      </c>
      <c r="CQ1140">
        <v>43.318518876641967</v>
      </c>
      <c r="CR1140">
        <v>2.639525909462888</v>
      </c>
      <c r="CS1140">
        <v>0</v>
      </c>
      <c r="CT1140">
        <v>2.4218483809147822</v>
      </c>
      <c r="CU1140">
        <v>38.257144586264303</v>
      </c>
      <c r="CV1140">
        <f t="shared" si="17"/>
        <v>366.02785316560221</v>
      </c>
    </row>
    <row r="1141" spans="1:100" x14ac:dyDescent="0.25">
      <c r="A1141" s="1">
        <v>957</v>
      </c>
      <c r="B1141" t="s">
        <v>103</v>
      </c>
      <c r="C1141" t="s">
        <v>116</v>
      </c>
      <c r="D1141">
        <v>2</v>
      </c>
      <c r="E1141">
        <v>4</v>
      </c>
      <c r="F1141">
        <v>2</v>
      </c>
      <c r="G1141">
        <v>60.050759999999997</v>
      </c>
      <c r="H1141">
        <v>8</v>
      </c>
      <c r="I1141" t="s">
        <v>119</v>
      </c>
      <c r="J1141">
        <v>1.3440000000000001</v>
      </c>
      <c r="K1141">
        <v>500</v>
      </c>
      <c r="L1141">
        <v>100</v>
      </c>
      <c r="N1141" t="s">
        <v>120</v>
      </c>
      <c r="O1141">
        <v>0</v>
      </c>
      <c r="P1141">
        <v>0.25</v>
      </c>
      <c r="Q1141">
        <v>3.2500000000000001E-2</v>
      </c>
      <c r="R1141">
        <v>77.5</v>
      </c>
      <c r="S1141">
        <v>170</v>
      </c>
      <c r="T1141">
        <v>100</v>
      </c>
      <c r="U1141">
        <v>1812.1301775147931</v>
      </c>
      <c r="V1141">
        <v>20</v>
      </c>
      <c r="W1141">
        <v>0.95</v>
      </c>
      <c r="X1141">
        <v>1</v>
      </c>
      <c r="Y1141">
        <v>53520.381543775882</v>
      </c>
      <c r="Z1141">
        <v>267601907.7188794</v>
      </c>
      <c r="AA1141">
        <v>359656963.97417402</v>
      </c>
      <c r="AB1141">
        <v>359656.96397417388</v>
      </c>
      <c r="AC1141">
        <v>0</v>
      </c>
      <c r="AD1141">
        <v>2773.4983098024782</v>
      </c>
      <c r="AE1141">
        <v>1248074.2394111149</v>
      </c>
      <c r="AF1141">
        <v>1248074.2394111149</v>
      </c>
      <c r="AG1141">
        <v>74.947806613059413</v>
      </c>
      <c r="AH1141">
        <v>109.85549455296641</v>
      </c>
      <c r="AI1141">
        <v>109.85549455296641</v>
      </c>
      <c r="AJ1141">
        <v>11688.85132916065</v>
      </c>
      <c r="AK1141">
        <v>854.70085470085473</v>
      </c>
      <c r="AL1141" t="s">
        <v>123</v>
      </c>
      <c r="AM1141">
        <v>8513.8008278548932</v>
      </c>
      <c r="AN1141">
        <v>597.27557059764217</v>
      </c>
      <c r="AO1141">
        <v>18675.434074004279</v>
      </c>
      <c r="AP1141">
        <v>21654.628582314039</v>
      </c>
      <c r="AQ1141">
        <v>2979.1945083097598</v>
      </c>
      <c r="AR1141">
        <v>9.3655096468266662E-3</v>
      </c>
      <c r="AS1141">
        <v>155.95988538407619</v>
      </c>
      <c r="AT1141">
        <v>113.5963974477592</v>
      </c>
      <c r="AU1141">
        <v>7.9692201491800398</v>
      </c>
      <c r="AV1141">
        <v>249.17919440153639</v>
      </c>
      <c r="AW1141">
        <v>288.92945051898022</v>
      </c>
      <c r="AX1141">
        <v>39.750256117443797</v>
      </c>
      <c r="AY1141">
        <v>1.4657599670678609</v>
      </c>
      <c r="AZ1141" t="s">
        <v>138</v>
      </c>
      <c r="BA1141" t="str">
        <f>VLOOKUP($AZ1141,Sheet1!$A$2:$B$58,2,FALSE)</f>
        <v>1-Propanol (PW1)</v>
      </c>
      <c r="BB1141" t="s">
        <v>193</v>
      </c>
      <c r="BC1141">
        <v>3</v>
      </c>
      <c r="BD1141">
        <v>17</v>
      </c>
      <c r="BE1141">
        <v>30.68</v>
      </c>
      <c r="BF1141">
        <v>60.093820000000001</v>
      </c>
      <c r="BG1141">
        <f>VLOOKUP($AZ1141,Sheet1!$A$2:$C$58,3,FALSE)</f>
        <v>6.01</v>
      </c>
      <c r="BH1141">
        <v>97</v>
      </c>
      <c r="BI1141" t="s">
        <v>246</v>
      </c>
      <c r="BJ1141">
        <v>2.1970645234401829</v>
      </c>
      <c r="BK1141">
        <v>0.33333333333333298</v>
      </c>
      <c r="BL1141">
        <v>0.333565465485468</v>
      </c>
      <c r="BM1141">
        <v>100</v>
      </c>
      <c r="BN1141">
        <v>-0.79875101965559936</v>
      </c>
      <c r="BO1141">
        <v>866.18514329256175</v>
      </c>
      <c r="BP1141">
        <v>119.16778033239039</v>
      </c>
      <c r="BQ1141">
        <v>2.1971552586784711</v>
      </c>
      <c r="BR1141">
        <v>373.51639397534012</v>
      </c>
      <c r="BS1141">
        <v>492.66874931722168</v>
      </c>
      <c r="BT1141">
        <v>0.49999999999999939</v>
      </c>
      <c r="BU1141">
        <v>0</v>
      </c>
      <c r="BV1141">
        <v>50.964508496880399</v>
      </c>
      <c r="BW1141">
        <v>0.6019875577114211</v>
      </c>
      <c r="BX1141">
        <v>54.926613086004572</v>
      </c>
      <c r="BY1141">
        <v>3.8580884825035691</v>
      </c>
      <c r="BZ1141">
        <v>99.402476299684167</v>
      </c>
      <c r="CA1141">
        <v>48.437967802803783</v>
      </c>
      <c r="CB1141">
        <v>0</v>
      </c>
      <c r="CC1141">
        <v>0</v>
      </c>
      <c r="CD1141">
        <v>50.964508496880399</v>
      </c>
      <c r="CE1141">
        <v>67.917797227861726</v>
      </c>
      <c r="CF1141">
        <v>55.808305277160777</v>
      </c>
      <c r="CG1141">
        <v>4.8437967802803774</v>
      </c>
      <c r="CH1141">
        <v>0</v>
      </c>
      <c r="CI1141">
        <v>0</v>
      </c>
      <c r="CJ1141">
        <v>50.964508496880399</v>
      </c>
      <c r="CK1141">
        <v>83.660461823738046</v>
      </c>
      <c r="CL1141">
        <v>24.219483993655889</v>
      </c>
      <c r="CM1141">
        <v>0</v>
      </c>
      <c r="CN1141">
        <v>8.4764693332017611</v>
      </c>
      <c r="CO1141">
        <v>50.964508496880399</v>
      </c>
      <c r="CP1141">
        <v>67.917797227861712</v>
      </c>
      <c r="CQ1141">
        <v>61.862926229447751</v>
      </c>
      <c r="CR1141">
        <v>2.421948399365589</v>
      </c>
      <c r="CS1141">
        <v>0</v>
      </c>
      <c r="CT1141">
        <v>8.4764693332017611</v>
      </c>
      <c r="CU1141">
        <v>50.964508496880399</v>
      </c>
      <c r="CV1141">
        <f t="shared" si="17"/>
        <v>492.66874931722168</v>
      </c>
    </row>
    <row r="1142" spans="1:100" x14ac:dyDescent="0.25">
      <c r="A1142" s="1">
        <v>917</v>
      </c>
      <c r="B1142" t="s">
        <v>103</v>
      </c>
      <c r="C1142" t="s">
        <v>116</v>
      </c>
      <c r="D1142">
        <v>2</v>
      </c>
      <c r="E1142">
        <v>4</v>
      </c>
      <c r="F1142">
        <v>2</v>
      </c>
      <c r="G1142">
        <v>60.050759999999997</v>
      </c>
      <c r="H1142">
        <v>8</v>
      </c>
      <c r="I1142" t="s">
        <v>119</v>
      </c>
      <c r="J1142">
        <v>1.3440000000000001</v>
      </c>
      <c r="K1142">
        <v>500</v>
      </c>
      <c r="L1142">
        <v>100</v>
      </c>
      <c r="N1142" t="s">
        <v>120</v>
      </c>
      <c r="O1142">
        <v>0</v>
      </c>
      <c r="P1142">
        <v>0.25</v>
      </c>
      <c r="Q1142">
        <v>3.2500000000000001E-2</v>
      </c>
      <c r="R1142">
        <v>77.5</v>
      </c>
      <c r="S1142">
        <v>170</v>
      </c>
      <c r="T1142">
        <v>100</v>
      </c>
      <c r="U1142">
        <v>1812.1301775147931</v>
      </c>
      <c r="V1142">
        <v>20</v>
      </c>
      <c r="W1142">
        <v>0.95</v>
      </c>
      <c r="X1142">
        <v>1</v>
      </c>
      <c r="Y1142">
        <v>64377.8996186273</v>
      </c>
      <c r="Z1142">
        <v>321889498.09313649</v>
      </c>
      <c r="AA1142">
        <v>432619485.43717551</v>
      </c>
      <c r="AB1142">
        <v>432619.48543717538</v>
      </c>
      <c r="AC1142">
        <v>0</v>
      </c>
      <c r="AD1142">
        <v>3336.1495309007378</v>
      </c>
      <c r="AE1142">
        <v>1501267.2889053321</v>
      </c>
      <c r="AF1142">
        <v>1501267.2889053321</v>
      </c>
      <c r="AG1142">
        <v>90.152241661904753</v>
      </c>
      <c r="AH1142">
        <v>132.1415467694473</v>
      </c>
      <c r="AI1142">
        <v>132.1415467694473</v>
      </c>
      <c r="AJ1142">
        <v>14060.1332767082</v>
      </c>
      <c r="AK1142">
        <v>854.70085470085473</v>
      </c>
      <c r="AL1142" t="s">
        <v>123</v>
      </c>
      <c r="AM1142">
        <v>10240.96987463217</v>
      </c>
      <c r="AN1142">
        <v>718.4430607457997</v>
      </c>
      <c r="AO1142">
        <v>22464.062950806041</v>
      </c>
      <c r="AP1142">
        <v>25874.247066787018</v>
      </c>
      <c r="AQ1142">
        <v>3410.184115980981</v>
      </c>
      <c r="AR1142">
        <v>9.3655096468266662E-3</v>
      </c>
      <c r="AS1142">
        <v>155.95988538407619</v>
      </c>
      <c r="AT1142">
        <v>113.5963974477592</v>
      </c>
      <c r="AU1142">
        <v>7.9692201491800398</v>
      </c>
      <c r="AV1142">
        <v>249.17919440153631</v>
      </c>
      <c r="AW1142">
        <v>287.00614194178809</v>
      </c>
      <c r="AX1142">
        <v>37.826947540251837</v>
      </c>
      <c r="AY1142">
        <v>1.46575996706786</v>
      </c>
      <c r="AZ1142" t="s">
        <v>147</v>
      </c>
      <c r="BA1142" t="str">
        <f>VLOOKUP($AZ1142,Sheet1!$A$2:$B$58,2,FALSE)</f>
        <v>Nonane</v>
      </c>
      <c r="BB1142" t="s">
        <v>200</v>
      </c>
      <c r="BC1142">
        <v>9</v>
      </c>
      <c r="BD1142">
        <v>17</v>
      </c>
      <c r="BE1142">
        <v>44.311</v>
      </c>
      <c r="BF1142">
        <v>128.25309999999999</v>
      </c>
      <c r="BG1142">
        <f>VLOOKUP($AZ1142,Sheet1!$A$2:$C$58,3,FALSE)</f>
        <v>6.2222222222222223</v>
      </c>
      <c r="BH1142">
        <v>151</v>
      </c>
      <c r="BI1142" t="s">
        <v>245</v>
      </c>
      <c r="BJ1142">
        <v>2.1972063258128771</v>
      </c>
      <c r="BK1142">
        <v>0.129844357976654</v>
      </c>
      <c r="BL1142">
        <v>0.27730868960260302</v>
      </c>
      <c r="BM1142">
        <v>100</v>
      </c>
      <c r="BN1142">
        <v>-0.35007194684848242</v>
      </c>
      <c r="BO1142">
        <v>1034.9698826714809</v>
      </c>
      <c r="BP1142">
        <v>136.40736463923909</v>
      </c>
      <c r="BQ1142">
        <v>3.0884555449650151</v>
      </c>
      <c r="BR1142">
        <v>525.03744264405248</v>
      </c>
      <c r="BS1142">
        <v>509.93244002742819</v>
      </c>
      <c r="BT1142">
        <v>0.58429961089494298</v>
      </c>
      <c r="BU1142">
        <v>0</v>
      </c>
      <c r="BV1142">
        <v>61.303524330095229</v>
      </c>
      <c r="BW1142">
        <v>0.72281325558711429</v>
      </c>
      <c r="BX1142">
        <v>54.930158145321933</v>
      </c>
      <c r="BY1142">
        <v>3.8580884825035691</v>
      </c>
      <c r="BZ1142">
        <v>119.5679562902565</v>
      </c>
      <c r="CA1142">
        <v>58.264431960161289</v>
      </c>
      <c r="CB1142">
        <v>0</v>
      </c>
      <c r="CC1142">
        <v>0</v>
      </c>
      <c r="CD1142">
        <v>61.303524330095229</v>
      </c>
      <c r="CE1142">
        <v>81.69607551615168</v>
      </c>
      <c r="CF1142">
        <v>67.129967526111358</v>
      </c>
      <c r="CG1142">
        <v>5.8264431960161289</v>
      </c>
      <c r="CH1142">
        <v>0</v>
      </c>
      <c r="CI1142">
        <v>0</v>
      </c>
      <c r="CJ1142">
        <v>61.303524330095229</v>
      </c>
      <c r="CK1142">
        <v>103.82492579726591</v>
      </c>
      <c r="CL1142">
        <v>34.044385047868019</v>
      </c>
      <c r="CM1142">
        <v>0</v>
      </c>
      <c r="CN1142">
        <v>8.4770164193026432</v>
      </c>
      <c r="CO1142">
        <v>61.303524330095229</v>
      </c>
      <c r="CP1142">
        <v>81.69607551615168</v>
      </c>
      <c r="CQ1142">
        <v>73.184979254184668</v>
      </c>
      <c r="CR1142">
        <v>3.404438504786802</v>
      </c>
      <c r="CS1142">
        <v>0</v>
      </c>
      <c r="CT1142">
        <v>8.4770164193026432</v>
      </c>
      <c r="CU1142">
        <v>61.303524330095229</v>
      </c>
      <c r="CV1142">
        <f t="shared" si="17"/>
        <v>509.93244002742819</v>
      </c>
    </row>
    <row r="1143" spans="1:100" x14ac:dyDescent="0.25">
      <c r="A1143" s="1">
        <v>918</v>
      </c>
      <c r="B1143" t="s">
        <v>103</v>
      </c>
      <c r="C1143" t="s">
        <v>116</v>
      </c>
      <c r="D1143">
        <v>2</v>
      </c>
      <c r="E1143">
        <v>4</v>
      </c>
      <c r="F1143">
        <v>2</v>
      </c>
      <c r="G1143">
        <v>60.050759999999997</v>
      </c>
      <c r="H1143">
        <v>8</v>
      </c>
      <c r="I1143" t="s">
        <v>119</v>
      </c>
      <c r="J1143">
        <v>1.3440000000000001</v>
      </c>
      <c r="K1143">
        <v>500</v>
      </c>
      <c r="L1143">
        <v>100</v>
      </c>
      <c r="N1143" t="s">
        <v>120</v>
      </c>
      <c r="O1143">
        <v>0</v>
      </c>
      <c r="P1143">
        <v>0.25</v>
      </c>
      <c r="Q1143">
        <v>3.2500000000000001E-2</v>
      </c>
      <c r="R1143">
        <v>77.5</v>
      </c>
      <c r="S1143">
        <v>170</v>
      </c>
      <c r="T1143">
        <v>100</v>
      </c>
      <c r="U1143">
        <v>1812.1301775147931</v>
      </c>
      <c r="V1143">
        <v>20</v>
      </c>
      <c r="W1143">
        <v>0.95</v>
      </c>
      <c r="X1143">
        <v>1</v>
      </c>
      <c r="Y1143">
        <v>64407.927876830683</v>
      </c>
      <c r="Z1143">
        <v>322039639.38415343</v>
      </c>
      <c r="AA1143">
        <v>432821275.33230221</v>
      </c>
      <c r="AB1143">
        <v>432821.27533230209</v>
      </c>
      <c r="AC1143">
        <v>0</v>
      </c>
      <c r="AD1143">
        <v>3337.705635714849</v>
      </c>
      <c r="AE1143">
        <v>1501967.5360716821</v>
      </c>
      <c r="AF1143">
        <v>1501967.5360716821</v>
      </c>
      <c r="AG1143">
        <v>90.194292036431932</v>
      </c>
      <c r="AH1143">
        <v>132.20318252502949</v>
      </c>
      <c r="AI1143">
        <v>132.20318252502949</v>
      </c>
      <c r="AJ1143">
        <v>14066.69144829982</v>
      </c>
      <c r="AK1143">
        <v>854.70085470085473</v>
      </c>
      <c r="AL1143" t="s">
        <v>123</v>
      </c>
      <c r="AM1143">
        <v>10245.746645689789</v>
      </c>
      <c r="AN1143">
        <v>718.77816943776224</v>
      </c>
      <c r="AO1143">
        <v>22474.541029255019</v>
      </c>
      <c r="AP1143">
        <v>25885.917118128229</v>
      </c>
      <c r="AQ1143">
        <v>3411.3760888732099</v>
      </c>
      <c r="AR1143">
        <v>9.3655096468266662E-3</v>
      </c>
      <c r="AS1143">
        <v>155.95988538407619</v>
      </c>
      <c r="AT1143">
        <v>113.5963974477592</v>
      </c>
      <c r="AU1143">
        <v>7.9692201491800398</v>
      </c>
      <c r="AV1143">
        <v>249.17919440153639</v>
      </c>
      <c r="AW1143">
        <v>287.00172187916502</v>
      </c>
      <c r="AX1143">
        <v>37.822527477628647</v>
      </c>
      <c r="AY1143">
        <v>1.4657599670678609</v>
      </c>
      <c r="AZ1143" t="s">
        <v>169</v>
      </c>
      <c r="BA1143" t="str">
        <f>VLOOKUP($AZ1143,Sheet1!$A$2:$B$58,2,FALSE)</f>
        <v>Octane</v>
      </c>
      <c r="BB1143" t="s">
        <v>216</v>
      </c>
      <c r="BC1143">
        <v>8</v>
      </c>
      <c r="BD1143">
        <v>17</v>
      </c>
      <c r="BE1143">
        <v>44.427</v>
      </c>
      <c r="BF1143">
        <v>114.22672</v>
      </c>
      <c r="BG1143">
        <f>VLOOKUP($AZ1143,Sheet1!$A$2:$C$58,3,FALSE)</f>
        <v>6.25</v>
      </c>
      <c r="BH1143">
        <v>126</v>
      </c>
      <c r="BI1143" t="s">
        <v>245</v>
      </c>
      <c r="BJ1143">
        <v>2.2057270290163848</v>
      </c>
      <c r="BK1143">
        <v>0.14572052401746699</v>
      </c>
      <c r="BL1143">
        <v>0.27717940277087399</v>
      </c>
      <c r="BM1143">
        <v>100</v>
      </c>
      <c r="BN1143">
        <v>-0.3431498639567776</v>
      </c>
      <c r="BO1143">
        <v>1035.436684725129</v>
      </c>
      <c r="BP1143">
        <v>136.45504355492841</v>
      </c>
      <c r="BQ1143">
        <v>3.082400271984794</v>
      </c>
      <c r="BR1143">
        <v>524.0080462374151</v>
      </c>
      <c r="BS1143">
        <v>511.4286384877139</v>
      </c>
      <c r="BT1143">
        <v>0.58288209606986796</v>
      </c>
      <c r="BU1143">
        <v>0</v>
      </c>
      <c r="BV1143">
        <v>61.332118584773717</v>
      </c>
      <c r="BW1143">
        <v>0.72436760746480111</v>
      </c>
      <c r="BX1143">
        <v>55.143175725409627</v>
      </c>
      <c r="BY1143">
        <v>3.8580884825035691</v>
      </c>
      <c r="BZ1143">
        <v>119.6237272533604</v>
      </c>
      <c r="CA1143">
        <v>58.291608668586662</v>
      </c>
      <c r="CB1143">
        <v>0</v>
      </c>
      <c r="CC1143">
        <v>0</v>
      </c>
      <c r="CD1143">
        <v>61.332118584773717</v>
      </c>
      <c r="CE1143">
        <v>81.734181618779047</v>
      </c>
      <c r="CF1143">
        <v>67.161279451632382</v>
      </c>
      <c r="CG1143">
        <v>5.8291608668586674</v>
      </c>
      <c r="CH1143">
        <v>0</v>
      </c>
      <c r="CI1143">
        <v>0</v>
      </c>
      <c r="CJ1143">
        <v>61.332118584773717</v>
      </c>
      <c r="CK1143">
        <v>103.8196457389984</v>
      </c>
      <c r="CL1143">
        <v>33.977637108029718</v>
      </c>
      <c r="CM1143">
        <v>0</v>
      </c>
      <c r="CN1143">
        <v>8.5098900461949309</v>
      </c>
      <c r="CO1143">
        <v>61.332118584773717</v>
      </c>
      <c r="CP1143">
        <v>81.734181618779047</v>
      </c>
      <c r="CQ1143">
        <v>73.239772341771626</v>
      </c>
      <c r="CR1143">
        <v>3.3977637108029719</v>
      </c>
      <c r="CS1143">
        <v>0</v>
      </c>
      <c r="CT1143">
        <v>8.5098900461949309</v>
      </c>
      <c r="CU1143">
        <v>61.332118584773717</v>
      </c>
      <c r="CV1143">
        <f t="shared" si="17"/>
        <v>511.4286384877139</v>
      </c>
    </row>
    <row r="1144" spans="1:100" x14ac:dyDescent="0.25">
      <c r="A1144" s="1">
        <v>813</v>
      </c>
      <c r="B1144" t="s">
        <v>101</v>
      </c>
      <c r="C1144" t="s">
        <v>115</v>
      </c>
      <c r="D1144">
        <v>2</v>
      </c>
      <c r="E1144">
        <v>6</v>
      </c>
      <c r="F1144">
        <v>2</v>
      </c>
      <c r="G1144">
        <v>62.06644</v>
      </c>
      <c r="H1144">
        <v>10</v>
      </c>
      <c r="I1144" t="s">
        <v>119</v>
      </c>
      <c r="J1144">
        <v>1.44</v>
      </c>
      <c r="K1144">
        <v>500</v>
      </c>
      <c r="L1144">
        <v>100</v>
      </c>
      <c r="N1144" t="s">
        <v>120</v>
      </c>
      <c r="O1144">
        <v>0</v>
      </c>
      <c r="P1144">
        <v>0.2</v>
      </c>
      <c r="Q1144">
        <v>3.2500000000000001E-2</v>
      </c>
      <c r="R1144">
        <v>77.5</v>
      </c>
      <c r="S1144">
        <v>170</v>
      </c>
      <c r="T1144">
        <v>100</v>
      </c>
      <c r="U1144">
        <v>1812.1301775147931</v>
      </c>
      <c r="V1144">
        <v>20</v>
      </c>
      <c r="W1144">
        <v>0.95</v>
      </c>
      <c r="X1144">
        <v>1</v>
      </c>
      <c r="Y1144">
        <v>80098.948562864243</v>
      </c>
      <c r="Z1144">
        <v>400494742.81432122</v>
      </c>
      <c r="AA1144">
        <v>576712429.65262258</v>
      </c>
      <c r="AB1144">
        <v>576712.42965262255</v>
      </c>
      <c r="AC1144">
        <v>66773.504273504266</v>
      </c>
      <c r="AD1144">
        <v>4150.8354770294964</v>
      </c>
      <c r="AE1144">
        <v>1494300.771730619</v>
      </c>
      <c r="AF1144">
        <v>1494300.771730619</v>
      </c>
      <c r="AG1144">
        <v>92.745929190572141</v>
      </c>
      <c r="AH1144">
        <v>131.528353927729</v>
      </c>
      <c r="AI1144">
        <v>131.528353927729</v>
      </c>
      <c r="AJ1144">
        <v>18743.153963710229</v>
      </c>
      <c r="AK1144">
        <v>2170.1388888888891</v>
      </c>
      <c r="AL1144" t="s">
        <v>125</v>
      </c>
      <c r="AM1144">
        <v>10193.447429399001</v>
      </c>
      <c r="AN1144">
        <v>893.88647515573609</v>
      </c>
      <c r="AO1144">
        <v>22359.82016771393</v>
      </c>
      <c r="AP1144">
        <v>32000.626757153859</v>
      </c>
      <c r="AQ1144">
        <v>9640.8065894399224</v>
      </c>
      <c r="AR1144">
        <v>1.2543093276999999E-2</v>
      </c>
      <c r="AS1144">
        <v>202.09139233698599</v>
      </c>
      <c r="AT1144">
        <v>109.90722200274411</v>
      </c>
      <c r="AU1144">
        <v>9.63801304226517</v>
      </c>
      <c r="AV1144">
        <v>241.08680955440639</v>
      </c>
      <c r="AW1144">
        <v>345.03537822560082</v>
      </c>
      <c r="AX1144">
        <v>103.94856867119439</v>
      </c>
      <c r="AY1144">
        <v>1.4181577032612149</v>
      </c>
      <c r="AZ1144" t="s">
        <v>170</v>
      </c>
      <c r="BA1144" t="str">
        <f>VLOOKUP($AZ1144,Sheet1!$A$2:$B$58,2,FALSE)</f>
        <v>Pentane</v>
      </c>
      <c r="BB1144" t="s">
        <v>217</v>
      </c>
      <c r="BC1144">
        <v>5</v>
      </c>
      <c r="BD1144">
        <v>17</v>
      </c>
      <c r="BE1144">
        <v>45.35</v>
      </c>
      <c r="BF1144">
        <v>72.147580000000005</v>
      </c>
      <c r="BG1144">
        <f>VLOOKUP($AZ1144,Sheet1!$A$2:$C$58,3,FALSE)</f>
        <v>6.4</v>
      </c>
      <c r="BH1144">
        <v>36.1</v>
      </c>
      <c r="BI1144" t="s">
        <v>243</v>
      </c>
      <c r="BJ1144">
        <v>2.211139197154945</v>
      </c>
      <c r="BK1144">
        <v>0.23188888888888801</v>
      </c>
      <c r="BL1144">
        <v>0.26955360971833697</v>
      </c>
      <c r="BM1144">
        <v>100</v>
      </c>
      <c r="BN1144">
        <v>-1.2334829893079771</v>
      </c>
      <c r="BO1144">
        <v>1280.025070286154</v>
      </c>
      <c r="BP1144">
        <v>385.6322635775968</v>
      </c>
      <c r="BQ1144">
        <v>3.049994959954216</v>
      </c>
      <c r="BR1144">
        <v>518.49914319221682</v>
      </c>
      <c r="BS1144">
        <v>761.52592709393718</v>
      </c>
      <c r="BT1144">
        <v>0.57972222222222003</v>
      </c>
      <c r="BU1144">
        <v>0</v>
      </c>
      <c r="BV1144">
        <v>63.067231849589056</v>
      </c>
      <c r="BW1144">
        <v>0.71907389416038725</v>
      </c>
      <c r="BX1144">
        <v>55.278479928873622</v>
      </c>
      <c r="BY1144">
        <v>3.8580884825035691</v>
      </c>
      <c r="BZ1144">
        <v>129.59206279491329</v>
      </c>
      <c r="CA1144">
        <v>57.994060275568508</v>
      </c>
      <c r="CB1144">
        <v>0</v>
      </c>
      <c r="CC1144">
        <v>8.5307706697556807</v>
      </c>
      <c r="CD1144">
        <v>63.067231849589056</v>
      </c>
      <c r="CE1144">
        <v>91.89592361579372</v>
      </c>
      <c r="CF1144">
        <v>77.397408546901588</v>
      </c>
      <c r="CG1144">
        <v>5.7994060275568504</v>
      </c>
      <c r="CH1144">
        <v>0</v>
      </c>
      <c r="CI1144">
        <v>8.5307706697556807</v>
      </c>
      <c r="CJ1144">
        <v>63.067231849589056</v>
      </c>
      <c r="CK1144">
        <v>105.218432309897</v>
      </c>
      <c r="CL1144">
        <v>33.620429790552272</v>
      </c>
      <c r="CM1144">
        <v>0</v>
      </c>
      <c r="CN1144">
        <v>8.5307706697556807</v>
      </c>
      <c r="CO1144">
        <v>63.067231849589056</v>
      </c>
      <c r="CP1144">
        <v>83.365152946038037</v>
      </c>
      <c r="CQ1144">
        <v>74.960045498399964</v>
      </c>
      <c r="CR1144">
        <v>3.3620429790552269</v>
      </c>
      <c r="CS1144">
        <v>0</v>
      </c>
      <c r="CT1144">
        <v>8.5307706697556807</v>
      </c>
      <c r="CU1144">
        <v>63.067231849589056</v>
      </c>
      <c r="CV1144">
        <f t="shared" si="17"/>
        <v>761.52592709393718</v>
      </c>
    </row>
    <row r="1145" spans="1:100" x14ac:dyDescent="0.25">
      <c r="A1145" s="1">
        <v>962</v>
      </c>
      <c r="B1145" t="s">
        <v>103</v>
      </c>
      <c r="C1145" t="s">
        <v>116</v>
      </c>
      <c r="D1145">
        <v>2</v>
      </c>
      <c r="E1145">
        <v>4</v>
      </c>
      <c r="F1145">
        <v>2</v>
      </c>
      <c r="G1145">
        <v>60.050759999999997</v>
      </c>
      <c r="H1145">
        <v>8</v>
      </c>
      <c r="I1145" t="s">
        <v>119</v>
      </c>
      <c r="J1145">
        <v>1.3440000000000001</v>
      </c>
      <c r="K1145">
        <v>500</v>
      </c>
      <c r="L1145">
        <v>100</v>
      </c>
      <c r="N1145" t="s">
        <v>120</v>
      </c>
      <c r="O1145">
        <v>0</v>
      </c>
      <c r="P1145">
        <v>0.25</v>
      </c>
      <c r="Q1145">
        <v>3.2500000000000001E-2</v>
      </c>
      <c r="R1145">
        <v>77.5</v>
      </c>
      <c r="S1145">
        <v>170</v>
      </c>
      <c r="T1145">
        <v>100</v>
      </c>
      <c r="U1145">
        <v>1812.1301775147931</v>
      </c>
      <c r="V1145">
        <v>20</v>
      </c>
      <c r="W1145">
        <v>0.95</v>
      </c>
      <c r="X1145">
        <v>1</v>
      </c>
      <c r="Y1145">
        <v>57436.389248025444</v>
      </c>
      <c r="Z1145">
        <v>287181946.24012721</v>
      </c>
      <c r="AA1145">
        <v>385972535.74673098</v>
      </c>
      <c r="AB1145">
        <v>385972.53574673098</v>
      </c>
      <c r="AC1145">
        <v>0</v>
      </c>
      <c r="AD1145">
        <v>2976.4311072831179</v>
      </c>
      <c r="AE1145">
        <v>1339393.9982774029</v>
      </c>
      <c r="AF1145">
        <v>1339393.9982774029</v>
      </c>
      <c r="AG1145">
        <v>80.431627535996739</v>
      </c>
      <c r="AH1145">
        <v>117.893459728377</v>
      </c>
      <c r="AI1145">
        <v>117.893459728377</v>
      </c>
      <c r="AJ1145">
        <v>12544.10741176876</v>
      </c>
      <c r="AK1145">
        <v>854.70085470085473</v>
      </c>
      <c r="AL1145" t="s">
        <v>123</v>
      </c>
      <c r="AM1145">
        <v>9136.7431289492179</v>
      </c>
      <c r="AN1145">
        <v>640.97734679120958</v>
      </c>
      <c r="AO1145">
        <v>20041.888153824089</v>
      </c>
      <c r="AP1145">
        <v>23176.528742210041</v>
      </c>
      <c r="AQ1145">
        <v>3134.640588385952</v>
      </c>
      <c r="AR1145">
        <v>9.3655096468266662E-3</v>
      </c>
      <c r="AS1145">
        <v>155.95988538407619</v>
      </c>
      <c r="AT1145">
        <v>113.5963974477592</v>
      </c>
      <c r="AU1145">
        <v>7.9692201491800434</v>
      </c>
      <c r="AV1145">
        <v>249.17919440153631</v>
      </c>
      <c r="AW1145">
        <v>288.15193043106729</v>
      </c>
      <c r="AX1145">
        <v>38.972736029530978</v>
      </c>
      <c r="AY1145">
        <v>1.46575996706786</v>
      </c>
      <c r="AZ1145" t="s">
        <v>139</v>
      </c>
      <c r="BA1145" t="str">
        <f>VLOOKUP($AZ1145,Sheet1!$A$2:$B$58,2,FALSE)</f>
        <v>Pentanol (PW1)</v>
      </c>
      <c r="BB1145" t="s">
        <v>196</v>
      </c>
      <c r="BC1145">
        <v>5</v>
      </c>
      <c r="BD1145">
        <v>17</v>
      </c>
      <c r="BE1145">
        <v>34.726999999999997</v>
      </c>
      <c r="BF1145">
        <v>88.14658</v>
      </c>
      <c r="BG1145">
        <f>VLOOKUP($AZ1145,Sheet1!$A$2:$C$58,3,FALSE)</f>
        <v>6.06</v>
      </c>
      <c r="BH1145">
        <v>138</v>
      </c>
      <c r="BI1145" t="s">
        <v>246</v>
      </c>
      <c r="BJ1145">
        <v>2.219231057790835</v>
      </c>
      <c r="BK1145">
        <v>0.21175572519083999</v>
      </c>
      <c r="BL1145">
        <v>0.31082300291401399</v>
      </c>
      <c r="BM1145">
        <v>100</v>
      </c>
      <c r="BN1145">
        <v>-0.70604032117785176</v>
      </c>
      <c r="BO1145">
        <v>927.06114968840188</v>
      </c>
      <c r="BP1145">
        <v>125.3856235354382</v>
      </c>
      <c r="BQ1145">
        <v>2.4965073313442452</v>
      </c>
      <c r="BR1145">
        <v>424.4062463285216</v>
      </c>
      <c r="BS1145">
        <v>502.65490335988028</v>
      </c>
      <c r="BT1145">
        <v>0.52938931297710001</v>
      </c>
      <c r="BU1145">
        <v>0</v>
      </c>
      <c r="BV1145">
        <v>54.693506724477778</v>
      </c>
      <c r="BW1145">
        <v>0.63493826012911547</v>
      </c>
      <c r="BX1145">
        <v>55.480776444770868</v>
      </c>
      <c r="BY1145">
        <v>3.8580884825035691</v>
      </c>
      <c r="BZ1145">
        <v>106.67560948339769</v>
      </c>
      <c r="CA1145">
        <v>51.982102758919957</v>
      </c>
      <c r="CB1145">
        <v>0</v>
      </c>
      <c r="CC1145">
        <v>0</v>
      </c>
      <c r="CD1145">
        <v>54.693506724477778</v>
      </c>
      <c r="CE1145">
        <v>72.887242690099754</v>
      </c>
      <c r="CF1145">
        <v>59.891717000369773</v>
      </c>
      <c r="CG1145">
        <v>5.198210275891995</v>
      </c>
      <c r="CH1145">
        <v>0</v>
      </c>
      <c r="CI1145">
        <v>0</v>
      </c>
      <c r="CJ1145">
        <v>54.693506724477778</v>
      </c>
      <c r="CK1145">
        <v>90.774771312968966</v>
      </c>
      <c r="CL1145">
        <v>27.519274804414149</v>
      </c>
      <c r="CM1145">
        <v>0</v>
      </c>
      <c r="CN1145">
        <v>8.5619897840770314</v>
      </c>
      <c r="CO1145">
        <v>54.693506724477778</v>
      </c>
      <c r="CP1145">
        <v>72.887242690099754</v>
      </c>
      <c r="CQ1145">
        <v>66.007423988996223</v>
      </c>
      <c r="CR1145">
        <v>2.7519274804414149</v>
      </c>
      <c r="CS1145">
        <v>0</v>
      </c>
      <c r="CT1145">
        <v>8.5619897840770314</v>
      </c>
      <c r="CU1145">
        <v>54.693506724477778</v>
      </c>
      <c r="CV1145">
        <f t="shared" si="17"/>
        <v>502.65490335988028</v>
      </c>
    </row>
    <row r="1146" spans="1:100" x14ac:dyDescent="0.25">
      <c r="A1146" s="1">
        <v>958</v>
      </c>
      <c r="B1146" t="s">
        <v>103</v>
      </c>
      <c r="C1146" t="s">
        <v>116</v>
      </c>
      <c r="D1146">
        <v>2</v>
      </c>
      <c r="E1146">
        <v>4</v>
      </c>
      <c r="F1146">
        <v>2</v>
      </c>
      <c r="G1146">
        <v>60.050759999999997</v>
      </c>
      <c r="H1146">
        <v>8</v>
      </c>
      <c r="I1146" t="s">
        <v>119</v>
      </c>
      <c r="J1146">
        <v>1.3440000000000001</v>
      </c>
      <c r="K1146">
        <v>500</v>
      </c>
      <c r="L1146">
        <v>100</v>
      </c>
      <c r="N1146" t="s">
        <v>120</v>
      </c>
      <c r="O1146">
        <v>0</v>
      </c>
      <c r="P1146">
        <v>0.25</v>
      </c>
      <c r="Q1146">
        <v>3.2500000000000001E-2</v>
      </c>
      <c r="R1146">
        <v>77.5</v>
      </c>
      <c r="S1146">
        <v>170</v>
      </c>
      <c r="T1146">
        <v>100</v>
      </c>
      <c r="U1146">
        <v>1812.1301775147931</v>
      </c>
      <c r="V1146">
        <v>20</v>
      </c>
      <c r="W1146">
        <v>0.95</v>
      </c>
      <c r="X1146">
        <v>1</v>
      </c>
      <c r="Y1146">
        <v>53909.729590820687</v>
      </c>
      <c r="Z1146">
        <v>269548647.95410353</v>
      </c>
      <c r="AA1146">
        <v>362273382.85031509</v>
      </c>
      <c r="AB1146">
        <v>362273.38285031507</v>
      </c>
      <c r="AC1146">
        <v>0</v>
      </c>
      <c r="AD1146">
        <v>2793.6748503886179</v>
      </c>
      <c r="AE1146">
        <v>1257153.682674878</v>
      </c>
      <c r="AF1146">
        <v>1257153.682674878</v>
      </c>
      <c r="AG1146">
        <v>75.49303408142525</v>
      </c>
      <c r="AH1146">
        <v>110.65466714904279</v>
      </c>
      <c r="AI1146">
        <v>110.65466714904279</v>
      </c>
      <c r="AJ1146">
        <v>11773.884942635241</v>
      </c>
      <c r="AK1146">
        <v>854.70085470085473</v>
      </c>
      <c r="AL1146" t="s">
        <v>123</v>
      </c>
      <c r="AM1146">
        <v>8575.7367040508125</v>
      </c>
      <c r="AN1146">
        <v>601.62060832442978</v>
      </c>
      <c r="AO1146">
        <v>18811.29341533727</v>
      </c>
      <c r="AP1146">
        <v>21805.943109711341</v>
      </c>
      <c r="AQ1146">
        <v>2994.6496943740708</v>
      </c>
      <c r="AR1146">
        <v>9.3655096468266662E-3</v>
      </c>
      <c r="AS1146">
        <v>155.95988538407619</v>
      </c>
      <c r="AT1146">
        <v>113.5963974477592</v>
      </c>
      <c r="AU1146">
        <v>7.9692201491800416</v>
      </c>
      <c r="AV1146">
        <v>249.17919440153631</v>
      </c>
      <c r="AW1146">
        <v>288.84708867565041</v>
      </c>
      <c r="AX1146">
        <v>39.667894274114097</v>
      </c>
      <c r="AY1146">
        <v>1.46575996706786</v>
      </c>
      <c r="AZ1146" t="s">
        <v>135</v>
      </c>
      <c r="BA1146" t="str">
        <f>VLOOKUP($AZ1146,Sheet1!$A$2:$B$58,2,FALSE)</f>
        <v>Isopropanol</v>
      </c>
      <c r="BB1146" t="s">
        <v>193</v>
      </c>
      <c r="BC1146">
        <v>3</v>
      </c>
      <c r="BD1146">
        <v>17</v>
      </c>
      <c r="BE1146">
        <v>30.446999999999999</v>
      </c>
      <c r="BF1146">
        <v>60.093820000000001</v>
      </c>
      <c r="BG1146">
        <f>VLOOKUP($AZ1146,Sheet1!$A$2:$C$58,3,FALSE)</f>
        <v>6.04</v>
      </c>
      <c r="BH1146">
        <v>82.5</v>
      </c>
      <c r="BI1146" t="s">
        <v>246</v>
      </c>
      <c r="BJ1146">
        <v>2.2290307672059528</v>
      </c>
      <c r="BK1146">
        <v>0.33092592592592601</v>
      </c>
      <c r="BL1146">
        <v>0.33115638156807298</v>
      </c>
      <c r="BM1146">
        <v>100</v>
      </c>
      <c r="BN1146">
        <v>-0.82199391446370706</v>
      </c>
      <c r="BO1146">
        <v>872.23772438845344</v>
      </c>
      <c r="BP1146">
        <v>119.78598777496281</v>
      </c>
      <c r="BQ1146">
        <v>2.1971559187557572</v>
      </c>
      <c r="BR1146">
        <v>373.51650618847867</v>
      </c>
      <c r="BS1146">
        <v>498.72121819997471</v>
      </c>
      <c r="BT1146">
        <v>0.49638888888888899</v>
      </c>
      <c r="BU1146">
        <v>0</v>
      </c>
      <c r="BV1146">
        <v>51.335263175369178</v>
      </c>
      <c r="BW1146">
        <v>0.59310107938841872</v>
      </c>
      <c r="BX1146">
        <v>55.725769180148824</v>
      </c>
      <c r="BY1146">
        <v>3.8580884825035691</v>
      </c>
      <c r="BZ1146">
        <v>100.1256056739964</v>
      </c>
      <c r="CA1146">
        <v>48.79034249862719</v>
      </c>
      <c r="CB1146">
        <v>0</v>
      </c>
      <c r="CC1146">
        <v>0</v>
      </c>
      <c r="CD1146">
        <v>51.335263175369178</v>
      </c>
      <c r="CE1146">
        <v>68.411883049888687</v>
      </c>
      <c r="CF1146">
        <v>56.214297425231898</v>
      </c>
      <c r="CG1146">
        <v>4.8790342498627179</v>
      </c>
      <c r="CH1146">
        <v>0</v>
      </c>
      <c r="CI1146">
        <v>0</v>
      </c>
      <c r="CJ1146">
        <v>51.335263175369178</v>
      </c>
      <c r="CK1146">
        <v>84.154552375232953</v>
      </c>
      <c r="CL1146">
        <v>24.219491269760379</v>
      </c>
      <c r="CM1146">
        <v>0</v>
      </c>
      <c r="CN1146">
        <v>8.5997979301033816</v>
      </c>
      <c r="CO1146">
        <v>51.335263175369178</v>
      </c>
      <c r="CP1146">
        <v>68.411883049888701</v>
      </c>
      <c r="CQ1146">
        <v>62.357010232448602</v>
      </c>
      <c r="CR1146">
        <v>2.4219491269760378</v>
      </c>
      <c r="CS1146">
        <v>0</v>
      </c>
      <c r="CT1146">
        <v>8.5997979301033816</v>
      </c>
      <c r="CU1146">
        <v>51.335263175369178</v>
      </c>
      <c r="CV1146">
        <f t="shared" si="17"/>
        <v>498.72121819997471</v>
      </c>
    </row>
    <row r="1147" spans="1:100" x14ac:dyDescent="0.25">
      <c r="A1147" s="1">
        <v>109</v>
      </c>
      <c r="B1147" t="s">
        <v>97</v>
      </c>
      <c r="C1147" t="s">
        <v>111</v>
      </c>
      <c r="D1147">
        <v>2</v>
      </c>
      <c r="E1147">
        <v>6</v>
      </c>
      <c r="F1147">
        <v>1</v>
      </c>
      <c r="G1147">
        <v>46.067439999999998</v>
      </c>
      <c r="H1147">
        <v>12</v>
      </c>
      <c r="I1147" t="s">
        <v>119</v>
      </c>
      <c r="J1147">
        <v>1.145</v>
      </c>
      <c r="K1147">
        <v>500</v>
      </c>
      <c r="L1147">
        <v>100</v>
      </c>
      <c r="N1147" t="s">
        <v>120</v>
      </c>
      <c r="O1147">
        <v>0</v>
      </c>
      <c r="P1147">
        <v>0.16666666666666671</v>
      </c>
      <c r="Q1147">
        <v>3.2500000000000001E-2</v>
      </c>
      <c r="R1147">
        <v>77.5</v>
      </c>
      <c r="S1147">
        <v>170</v>
      </c>
      <c r="T1147">
        <v>100</v>
      </c>
      <c r="U1147">
        <v>1812.1301775147931</v>
      </c>
      <c r="V1147">
        <v>20</v>
      </c>
      <c r="W1147">
        <v>0.95</v>
      </c>
      <c r="X1147">
        <v>1</v>
      </c>
      <c r="Y1147">
        <v>83088.599131513212</v>
      </c>
      <c r="Z1147">
        <v>415442995.65756607</v>
      </c>
      <c r="AA1147">
        <v>475682230.02791321</v>
      </c>
      <c r="AB1147">
        <v>475682.23002791317</v>
      </c>
      <c r="AC1147">
        <v>66773.504273504266</v>
      </c>
      <c r="AD1147">
        <v>4305.7631991397329</v>
      </c>
      <c r="AE1147">
        <v>1291728.95974192</v>
      </c>
      <c r="AF1147">
        <v>1291728.95974192</v>
      </c>
      <c r="AG1147">
        <v>59.506646349173323</v>
      </c>
      <c r="AH1147">
        <v>113.69798303648381</v>
      </c>
      <c r="AI1147">
        <v>113.69798303648381</v>
      </c>
      <c r="AJ1147">
        <v>15459.67247590718</v>
      </c>
      <c r="AK1147">
        <v>2170.1388888888891</v>
      </c>
      <c r="AL1147" t="s">
        <v>125</v>
      </c>
      <c r="AM1147">
        <v>8811.5936853274943</v>
      </c>
      <c r="AN1147">
        <v>927.25031146951198</v>
      </c>
      <c r="AO1147">
        <v>19328.657116202241</v>
      </c>
      <c r="AP1147">
        <v>27368.655361593079</v>
      </c>
      <c r="AQ1147">
        <v>8039.9982453908306</v>
      </c>
      <c r="AR1147">
        <v>1.1968201501804171E-2</v>
      </c>
      <c r="AS1147">
        <v>259.79740792638279</v>
      </c>
      <c r="AT1147">
        <v>148.07747076894219</v>
      </c>
      <c r="AU1147">
        <v>15.582298253351221</v>
      </c>
      <c r="AV1147">
        <v>324.81509717058287</v>
      </c>
      <c r="AW1147">
        <v>459.92602575852072</v>
      </c>
      <c r="AX1147">
        <v>135.11092858793779</v>
      </c>
      <c r="AY1147">
        <v>1.9106770421798991</v>
      </c>
      <c r="AZ1147" t="s">
        <v>182</v>
      </c>
      <c r="BA1147" t="str">
        <f>VLOOKUP($AZ1147,Sheet1!$A$2:$B$58,2,FALSE)</f>
        <v>Propane (PW2)</v>
      </c>
      <c r="BB1147" t="s">
        <v>223</v>
      </c>
      <c r="BC1147">
        <v>3</v>
      </c>
      <c r="BD1147">
        <v>30.68</v>
      </c>
      <c r="BE1147">
        <v>0</v>
      </c>
      <c r="BF1147">
        <v>44.094819999999999</v>
      </c>
      <c r="BG1147">
        <f>VLOOKUP($AZ1147,Sheet1!$A$2:$C$58,3,FALSE)</f>
        <v>6.666666666666667</v>
      </c>
      <c r="BH1147">
        <v>-42</v>
      </c>
      <c r="BI1147" t="s">
        <v>231</v>
      </c>
      <c r="BJ1147">
        <v>2.2352483197644748</v>
      </c>
      <c r="BK1147">
        <v>0.57256756756756699</v>
      </c>
      <c r="BL1147">
        <v>0.420121138289409</v>
      </c>
      <c r="BM1147">
        <v>100</v>
      </c>
      <c r="BN1147">
        <v>-2.075044232218886</v>
      </c>
      <c r="BO1147">
        <v>1094.7462144637229</v>
      </c>
      <c r="BP1147">
        <v>321.599929815633</v>
      </c>
      <c r="BQ1147">
        <v>2.3126710016948762</v>
      </c>
      <c r="BR1147">
        <v>393.15407028812888</v>
      </c>
      <c r="BS1147">
        <v>701.59214417559406</v>
      </c>
      <c r="BT1147">
        <v>0.85885135135135049</v>
      </c>
      <c r="BU1147">
        <v>0</v>
      </c>
      <c r="BV1147">
        <v>73.026556399705498</v>
      </c>
      <c r="BW1147">
        <v>0</v>
      </c>
      <c r="BX1147">
        <v>55.881207994111882</v>
      </c>
      <c r="BY1147">
        <v>3.8580884825035691</v>
      </c>
      <c r="BZ1147">
        <v>131.78255692194651</v>
      </c>
      <c r="CA1147">
        <v>50.132214724222187</v>
      </c>
      <c r="CB1147">
        <v>0</v>
      </c>
      <c r="CC1147">
        <v>8.6237857980187762</v>
      </c>
      <c r="CD1147">
        <v>73.026556399705498</v>
      </c>
      <c r="CE1147">
        <v>99.196617351202036</v>
      </c>
      <c r="CF1147">
        <v>86.663563670146488</v>
      </c>
      <c r="CG1147">
        <v>5.0132214724222202</v>
      </c>
      <c r="CH1147">
        <v>0</v>
      </c>
      <c r="CI1147">
        <v>8.6237857980187762</v>
      </c>
      <c r="CJ1147">
        <v>73.026556399705498</v>
      </c>
      <c r="CK1147">
        <v>107.14316892760711</v>
      </c>
      <c r="CL1147">
        <v>25.492826729882839</v>
      </c>
      <c r="CM1147">
        <v>0</v>
      </c>
      <c r="CN1147">
        <v>8.6237857980187762</v>
      </c>
      <c r="CO1147">
        <v>73.026556399705498</v>
      </c>
      <c r="CP1147">
        <v>90.572831553183264</v>
      </c>
      <c r="CQ1147">
        <v>84.199624870712555</v>
      </c>
      <c r="CR1147">
        <v>2.549282672988284</v>
      </c>
      <c r="CS1147">
        <v>0</v>
      </c>
      <c r="CT1147">
        <v>8.6237857980187762</v>
      </c>
      <c r="CU1147">
        <v>73.026556399705498</v>
      </c>
      <c r="CV1147">
        <f t="shared" si="17"/>
        <v>701.59214417559406</v>
      </c>
    </row>
    <row r="1148" spans="1:100" x14ac:dyDescent="0.25">
      <c r="A1148" s="1">
        <v>911</v>
      </c>
      <c r="B1148" t="s">
        <v>103</v>
      </c>
      <c r="C1148" t="s">
        <v>116</v>
      </c>
      <c r="D1148">
        <v>2</v>
      </c>
      <c r="E1148">
        <v>4</v>
      </c>
      <c r="F1148">
        <v>2</v>
      </c>
      <c r="G1148">
        <v>60.050759999999997</v>
      </c>
      <c r="H1148">
        <v>8</v>
      </c>
      <c r="I1148" t="s">
        <v>119</v>
      </c>
      <c r="J1148">
        <v>1.3440000000000001</v>
      </c>
      <c r="K1148">
        <v>500</v>
      </c>
      <c r="L1148">
        <v>100</v>
      </c>
      <c r="N1148" t="s">
        <v>120</v>
      </c>
      <c r="O1148">
        <v>0</v>
      </c>
      <c r="P1148">
        <v>0.25</v>
      </c>
      <c r="Q1148">
        <v>3.2500000000000001E-2</v>
      </c>
      <c r="R1148">
        <v>77.5</v>
      </c>
      <c r="S1148">
        <v>170</v>
      </c>
      <c r="T1148">
        <v>100</v>
      </c>
      <c r="U1148">
        <v>1812.1301775147931</v>
      </c>
      <c r="V1148">
        <v>20</v>
      </c>
      <c r="W1148">
        <v>0.95</v>
      </c>
      <c r="X1148">
        <v>1</v>
      </c>
      <c r="Y1148">
        <v>62227.273857870117</v>
      </c>
      <c r="Z1148">
        <v>311136369.28935063</v>
      </c>
      <c r="AA1148">
        <v>418167280.32488722</v>
      </c>
      <c r="AB1148">
        <v>418167.28032488719</v>
      </c>
      <c r="AC1148">
        <v>0</v>
      </c>
      <c r="AD1148">
        <v>3224.7012052269201</v>
      </c>
      <c r="AE1148">
        <v>1451115.5423521141</v>
      </c>
      <c r="AF1148">
        <v>1451115.5423521141</v>
      </c>
      <c r="AG1148">
        <v>87.140591166056623</v>
      </c>
      <c r="AH1148">
        <v>127.7271900378331</v>
      </c>
      <c r="AI1148">
        <v>127.7271900378331</v>
      </c>
      <c r="AJ1148">
        <v>13590.436610558831</v>
      </c>
      <c r="AK1148">
        <v>854.70085470085473</v>
      </c>
      <c r="AL1148" t="s">
        <v>123</v>
      </c>
      <c r="AM1148">
        <v>9898.8572279320633</v>
      </c>
      <c r="AN1148">
        <v>694.44255493199887</v>
      </c>
      <c r="AO1148">
        <v>21713.622306431629</v>
      </c>
      <c r="AP1148">
        <v>25038.437248123759</v>
      </c>
      <c r="AQ1148">
        <v>3324.8149416921301</v>
      </c>
      <c r="AR1148">
        <v>9.3655096468266679E-3</v>
      </c>
      <c r="AS1148">
        <v>155.95988538407619</v>
      </c>
      <c r="AT1148">
        <v>113.5963974477592</v>
      </c>
      <c r="AU1148">
        <v>7.9692201491800416</v>
      </c>
      <c r="AV1148">
        <v>249.17919440153639</v>
      </c>
      <c r="AW1148">
        <v>287.33380062122922</v>
      </c>
      <c r="AX1148">
        <v>38.154606219692788</v>
      </c>
      <c r="AY1148">
        <v>1.4657599670678609</v>
      </c>
      <c r="AZ1148" t="s">
        <v>178</v>
      </c>
      <c r="BA1148" t="str">
        <f>VLOOKUP($AZ1148,Sheet1!$A$2:$B$58,2,FALSE)</f>
        <v>Benzyl Alcohol</v>
      </c>
      <c r="BB1148" t="s">
        <v>225</v>
      </c>
      <c r="BC1148">
        <v>7</v>
      </c>
      <c r="BD1148">
        <v>17</v>
      </c>
      <c r="BE1148">
        <v>0</v>
      </c>
      <c r="BF1148">
        <v>108.13661999999999</v>
      </c>
      <c r="BG1148">
        <f>VLOOKUP($AZ1148,Sheet1!$A$2:$C$58,3,FALSE)</f>
        <v>4.8571428571428568</v>
      </c>
      <c r="BH1148">
        <v>205</v>
      </c>
      <c r="BI1148" t="s">
        <v>245</v>
      </c>
      <c r="BJ1148">
        <v>2.2600859587582369</v>
      </c>
      <c r="BK1148">
        <v>0.159321428571429</v>
      </c>
      <c r="BL1148">
        <v>0.286892705976249</v>
      </c>
      <c r="BM1148">
        <v>100</v>
      </c>
      <c r="BN1148">
        <v>-1.1994424635175549</v>
      </c>
      <c r="BO1148">
        <v>1001.53748992495</v>
      </c>
      <c r="BP1148">
        <v>132.9925976676852</v>
      </c>
      <c r="BQ1148">
        <v>2.8490016427550859</v>
      </c>
      <c r="BR1148">
        <v>484.33027926836468</v>
      </c>
      <c r="BS1148">
        <v>517.2072106565854</v>
      </c>
      <c r="BT1148">
        <v>0.55762500000000148</v>
      </c>
      <c r="BU1148">
        <v>0</v>
      </c>
      <c r="BV1148">
        <v>59.255601992918493</v>
      </c>
      <c r="BW1148">
        <v>0</v>
      </c>
      <c r="BX1148">
        <v>56.502148968955922</v>
      </c>
      <c r="BY1148">
        <v>3.8580884825035691</v>
      </c>
      <c r="BZ1148">
        <v>115.5736363686337</v>
      </c>
      <c r="CA1148">
        <v>56.318034375715243</v>
      </c>
      <c r="CB1148">
        <v>0</v>
      </c>
      <c r="CC1148">
        <v>0</v>
      </c>
      <c r="CD1148">
        <v>59.255601992918493</v>
      </c>
      <c r="CE1148">
        <v>78.966914024418827</v>
      </c>
      <c r="CF1148">
        <v>64.88740543049002</v>
      </c>
      <c r="CG1148">
        <v>5.6318034375715236</v>
      </c>
      <c r="CH1148">
        <v>0</v>
      </c>
      <c r="CI1148">
        <v>0</v>
      </c>
      <c r="CJ1148">
        <v>59.255601992918493</v>
      </c>
      <c r="CK1148">
        <v>99.380071955720666</v>
      </c>
      <c r="CL1148">
        <v>31.40485835584899</v>
      </c>
      <c r="CM1148">
        <v>0</v>
      </c>
      <c r="CN1148">
        <v>8.7196116069531886</v>
      </c>
      <c r="CO1148">
        <v>59.255601992918493</v>
      </c>
      <c r="CP1148">
        <v>78.966914024418827</v>
      </c>
      <c r="CQ1148">
        <v>71.115699435456577</v>
      </c>
      <c r="CR1148">
        <v>3.140485835584899</v>
      </c>
      <c r="CS1148">
        <v>0</v>
      </c>
      <c r="CT1148">
        <v>8.7196116069531886</v>
      </c>
      <c r="CU1148">
        <v>59.255601992918493</v>
      </c>
      <c r="CV1148">
        <f t="shared" si="17"/>
        <v>517.2072106565854</v>
      </c>
    </row>
    <row r="1149" spans="1:100" x14ac:dyDescent="0.25">
      <c r="A1149" s="1">
        <v>919</v>
      </c>
      <c r="B1149" t="s">
        <v>103</v>
      </c>
      <c r="C1149" t="s">
        <v>116</v>
      </c>
      <c r="D1149">
        <v>2</v>
      </c>
      <c r="E1149">
        <v>4</v>
      </c>
      <c r="F1149">
        <v>2</v>
      </c>
      <c r="G1149">
        <v>60.050759999999997</v>
      </c>
      <c r="H1149">
        <v>8</v>
      </c>
      <c r="I1149" t="s">
        <v>119</v>
      </c>
      <c r="J1149">
        <v>1.3440000000000001</v>
      </c>
      <c r="K1149">
        <v>500</v>
      </c>
      <c r="L1149">
        <v>100</v>
      </c>
      <c r="N1149" t="s">
        <v>120</v>
      </c>
      <c r="O1149">
        <v>0</v>
      </c>
      <c r="P1149">
        <v>0.25</v>
      </c>
      <c r="Q1149">
        <v>3.2500000000000001E-2</v>
      </c>
      <c r="R1149">
        <v>77.5</v>
      </c>
      <c r="S1149">
        <v>170</v>
      </c>
      <c r="T1149">
        <v>100</v>
      </c>
      <c r="U1149">
        <v>1812.1301775147931</v>
      </c>
      <c r="V1149">
        <v>20</v>
      </c>
      <c r="W1149">
        <v>0.95</v>
      </c>
      <c r="X1149">
        <v>1</v>
      </c>
      <c r="Y1149">
        <v>65087.620391590754</v>
      </c>
      <c r="Z1149">
        <v>325438101.95795381</v>
      </c>
      <c r="AA1149">
        <v>437388809.03148979</v>
      </c>
      <c r="AB1149">
        <v>437388.80903148983</v>
      </c>
      <c r="AC1149">
        <v>0</v>
      </c>
      <c r="AD1149">
        <v>3372.9282179628958</v>
      </c>
      <c r="AE1149">
        <v>1517817.6980833029</v>
      </c>
      <c r="AF1149">
        <v>1517817.6980833029</v>
      </c>
      <c r="AG1149">
        <v>91.146106311352895</v>
      </c>
      <c r="AH1149">
        <v>133.59831378529231</v>
      </c>
      <c r="AI1149">
        <v>133.59831378529231</v>
      </c>
      <c r="AJ1149">
        <v>14215.136293523419</v>
      </c>
      <c r="AK1149">
        <v>854.70085470085473</v>
      </c>
      <c r="AL1149" t="s">
        <v>123</v>
      </c>
      <c r="AM1149">
        <v>10353.869318360161</v>
      </c>
      <c r="AN1149">
        <v>726.36338693573975</v>
      </c>
      <c r="AO1149">
        <v>22711.713343499701</v>
      </c>
      <c r="AP1149">
        <v>26150.06985352017</v>
      </c>
      <c r="AQ1149">
        <v>3438.3565100204719</v>
      </c>
      <c r="AR1149">
        <v>9.3655096468266662E-3</v>
      </c>
      <c r="AS1149">
        <v>155.95988538407619</v>
      </c>
      <c r="AT1149">
        <v>113.5963974477592</v>
      </c>
      <c r="AU1149">
        <v>7.9692201491800416</v>
      </c>
      <c r="AV1149">
        <v>249.17919440153631</v>
      </c>
      <c r="AW1149">
        <v>286.90276427379308</v>
      </c>
      <c r="AX1149">
        <v>37.723569872256832</v>
      </c>
      <c r="AY1149">
        <v>1.46575996706786</v>
      </c>
      <c r="AZ1149" t="s">
        <v>165</v>
      </c>
      <c r="BA1149" t="str">
        <f>VLOOKUP($AZ1149,Sheet1!$A$2:$B$58,2,FALSE)</f>
        <v>Heptane</v>
      </c>
      <c r="BB1149" t="s">
        <v>213</v>
      </c>
      <c r="BC1149">
        <v>7</v>
      </c>
      <c r="BD1149">
        <v>17</v>
      </c>
      <c r="BE1149">
        <v>44.566000000000003</v>
      </c>
      <c r="BF1149">
        <v>100.20034</v>
      </c>
      <c r="BG1149">
        <f>VLOOKUP($AZ1149,Sheet1!$A$2:$C$58,3,FALSE)</f>
        <v>6.2857142857142856</v>
      </c>
      <c r="BH1149">
        <v>98</v>
      </c>
      <c r="BI1149" t="s">
        <v>245</v>
      </c>
      <c r="BJ1149">
        <v>2.2692817401407068</v>
      </c>
      <c r="BK1149">
        <v>0.16438423645320199</v>
      </c>
      <c r="BL1149">
        <v>0.27428489281374901</v>
      </c>
      <c r="BM1149">
        <v>100</v>
      </c>
      <c r="BN1149">
        <v>-0.37257094228821369</v>
      </c>
      <c r="BO1149">
        <v>1046.0027941408071</v>
      </c>
      <c r="BP1149">
        <v>137.53426040081879</v>
      </c>
      <c r="BQ1149">
        <v>3.0746508112709861</v>
      </c>
      <c r="BR1149">
        <v>522.69063791606754</v>
      </c>
      <c r="BS1149">
        <v>523.31215622473906</v>
      </c>
      <c r="BT1149">
        <v>0.57534482758620697</v>
      </c>
      <c r="BU1149">
        <v>0</v>
      </c>
      <c r="BV1149">
        <v>61.979352291719962</v>
      </c>
      <c r="BW1149">
        <v>0.71904591371397286</v>
      </c>
      <c r="BX1149">
        <v>56.73204350351768</v>
      </c>
      <c r="BY1149">
        <v>3.8580884825035691</v>
      </c>
      <c r="BZ1149">
        <v>120.8861083713696</v>
      </c>
      <c r="CA1149">
        <v>58.906756079649611</v>
      </c>
      <c r="CB1149">
        <v>0</v>
      </c>
      <c r="CC1149">
        <v>0</v>
      </c>
      <c r="CD1149">
        <v>61.979352291719962</v>
      </c>
      <c r="CE1149">
        <v>82.596716919597327</v>
      </c>
      <c r="CF1149">
        <v>67.870027899684928</v>
      </c>
      <c r="CG1149">
        <v>5.8906756079649609</v>
      </c>
      <c r="CH1149">
        <v>0</v>
      </c>
      <c r="CI1149">
        <v>0</v>
      </c>
      <c r="CJ1149">
        <v>61.979352291719962</v>
      </c>
      <c r="CK1149">
        <v>104.6266559874406</v>
      </c>
      <c r="CL1149">
        <v>33.892213950528131</v>
      </c>
      <c r="CM1149">
        <v>0</v>
      </c>
      <c r="CN1149">
        <v>8.7550897451925191</v>
      </c>
      <c r="CO1149">
        <v>61.979352291719962</v>
      </c>
      <c r="CP1149">
        <v>82.596716919597327</v>
      </c>
      <c r="CQ1149">
        <v>74.123663431965298</v>
      </c>
      <c r="CR1149">
        <v>3.3892213950528132</v>
      </c>
      <c r="CS1149">
        <v>0</v>
      </c>
      <c r="CT1149">
        <v>8.7550897451925191</v>
      </c>
      <c r="CU1149">
        <v>61.979352291719962</v>
      </c>
      <c r="CV1149">
        <f t="shared" si="17"/>
        <v>523.31215622473906</v>
      </c>
    </row>
    <row r="1150" spans="1:100" x14ac:dyDescent="0.25">
      <c r="A1150" s="1">
        <v>920</v>
      </c>
      <c r="B1150" t="s">
        <v>103</v>
      </c>
      <c r="C1150" t="s">
        <v>116</v>
      </c>
      <c r="D1150">
        <v>2</v>
      </c>
      <c r="E1150">
        <v>4</v>
      </c>
      <c r="F1150">
        <v>2</v>
      </c>
      <c r="G1150">
        <v>60.050759999999997</v>
      </c>
      <c r="H1150">
        <v>8</v>
      </c>
      <c r="I1150" t="s">
        <v>119</v>
      </c>
      <c r="J1150">
        <v>1.3440000000000001</v>
      </c>
      <c r="K1150">
        <v>500</v>
      </c>
      <c r="L1150">
        <v>100</v>
      </c>
      <c r="N1150" t="s">
        <v>120</v>
      </c>
      <c r="O1150">
        <v>0</v>
      </c>
      <c r="P1150">
        <v>0.25</v>
      </c>
      <c r="Q1150">
        <v>3.2500000000000001E-2</v>
      </c>
      <c r="R1150">
        <v>77.5</v>
      </c>
      <c r="S1150">
        <v>170</v>
      </c>
      <c r="T1150">
        <v>100</v>
      </c>
      <c r="U1150">
        <v>1812.1301775147931</v>
      </c>
      <c r="V1150">
        <v>20</v>
      </c>
      <c r="W1150">
        <v>0.95</v>
      </c>
      <c r="X1150">
        <v>1</v>
      </c>
      <c r="Y1150">
        <v>65242.9439104056</v>
      </c>
      <c r="Z1150">
        <v>326214719.552028</v>
      </c>
      <c r="AA1150">
        <v>438432583.07792568</v>
      </c>
      <c r="AB1150">
        <v>438432.58307792572</v>
      </c>
      <c r="AC1150">
        <v>0</v>
      </c>
      <c r="AD1150">
        <v>3380.9772920628852</v>
      </c>
      <c r="AE1150">
        <v>1521439.781428298</v>
      </c>
      <c r="AF1150">
        <v>1521439.781428298</v>
      </c>
      <c r="AG1150">
        <v>91.363615169003197</v>
      </c>
      <c r="AH1150">
        <v>133.9171295613188</v>
      </c>
      <c r="AI1150">
        <v>133.9171295613188</v>
      </c>
      <c r="AJ1150">
        <v>14249.05895003258</v>
      </c>
      <c r="AK1150">
        <v>854.70085470085473</v>
      </c>
      <c r="AL1150" t="s">
        <v>123</v>
      </c>
      <c r="AM1150">
        <v>10378.577541002211</v>
      </c>
      <c r="AN1150">
        <v>728.09676290675156</v>
      </c>
      <c r="AO1150">
        <v>22765.912025424201</v>
      </c>
      <c r="AP1150">
        <v>26210.434108642399</v>
      </c>
      <c r="AQ1150">
        <v>3444.522083218199</v>
      </c>
      <c r="AR1150">
        <v>9.3655096468266662E-3</v>
      </c>
      <c r="AS1150">
        <v>155.95988538407619</v>
      </c>
      <c r="AT1150">
        <v>113.5963974477592</v>
      </c>
      <c r="AU1150">
        <v>7.9692201491800398</v>
      </c>
      <c r="AV1150">
        <v>249.17919440153631</v>
      </c>
      <c r="AW1150">
        <v>286.88043987925272</v>
      </c>
      <c r="AX1150">
        <v>37.701245477716363</v>
      </c>
      <c r="AY1150">
        <v>1.4657599670678609</v>
      </c>
      <c r="AZ1150" t="s">
        <v>171</v>
      </c>
      <c r="BA1150" t="str">
        <f>VLOOKUP($AZ1150,Sheet1!$A$2:$B$58,2,FALSE)</f>
        <v>Hexane</v>
      </c>
      <c r="BB1150" t="s">
        <v>218</v>
      </c>
      <c r="BC1150">
        <v>6</v>
      </c>
      <c r="BD1150">
        <v>17</v>
      </c>
      <c r="BE1150">
        <v>44.752000000000002</v>
      </c>
      <c r="BF1150">
        <v>86.173959999999994</v>
      </c>
      <c r="BG1150">
        <f>VLOOKUP($AZ1150,Sheet1!$A$2:$C$58,3,FALSE)</f>
        <v>6.333333333333333</v>
      </c>
      <c r="BH1150">
        <v>69</v>
      </c>
      <c r="BI1150" t="s">
        <v>245</v>
      </c>
      <c r="BJ1150">
        <v>2.2923078274766979</v>
      </c>
      <c r="BK1150">
        <v>0.19068571428571399</v>
      </c>
      <c r="BL1150">
        <v>0.27363190427343898</v>
      </c>
      <c r="BM1150">
        <v>100</v>
      </c>
      <c r="BN1150">
        <v>-0.36705759040521718</v>
      </c>
      <c r="BO1150">
        <v>1048.4173643456959</v>
      </c>
      <c r="BP1150">
        <v>137.78088332872801</v>
      </c>
      <c r="BQ1150">
        <v>3.0643773549760551</v>
      </c>
      <c r="BR1150">
        <v>520.94415034592942</v>
      </c>
      <c r="BS1150">
        <v>527.47321399976647</v>
      </c>
      <c r="BT1150">
        <v>0.57205714285714193</v>
      </c>
      <c r="BU1150">
        <v>0</v>
      </c>
      <c r="BV1150">
        <v>62.127258314922173</v>
      </c>
      <c r="BW1150">
        <v>0.72032794000264366</v>
      </c>
      <c r="BX1150">
        <v>57.307695686917448</v>
      </c>
      <c r="BY1150">
        <v>3.8580884825035691</v>
      </c>
      <c r="BZ1150">
        <v>121.1745880486893</v>
      </c>
      <c r="CA1150">
        <v>59.047329733767128</v>
      </c>
      <c r="CB1150">
        <v>0</v>
      </c>
      <c r="CC1150">
        <v>0</v>
      </c>
      <c r="CD1150">
        <v>62.127258314922173</v>
      </c>
      <c r="CE1150">
        <v>82.793823721740665</v>
      </c>
      <c r="CF1150">
        <v>68.031991288298883</v>
      </c>
      <c r="CG1150">
        <v>5.9047329733767127</v>
      </c>
      <c r="CH1150">
        <v>0</v>
      </c>
      <c r="CI1150">
        <v>0</v>
      </c>
      <c r="CJ1150">
        <v>62.127258314922173</v>
      </c>
      <c r="CK1150">
        <v>104.7501532546853</v>
      </c>
      <c r="CL1150">
        <v>33.778968512222477</v>
      </c>
      <c r="CM1150">
        <v>0</v>
      </c>
      <c r="CN1150">
        <v>8.8439264275406249</v>
      </c>
      <c r="CO1150">
        <v>62.127258314922173</v>
      </c>
      <c r="CP1150">
        <v>82.793823721740665</v>
      </c>
      <c r="CQ1150">
        <v>74.349081593685042</v>
      </c>
      <c r="CR1150">
        <v>3.377896851222248</v>
      </c>
      <c r="CS1150">
        <v>0</v>
      </c>
      <c r="CT1150">
        <v>8.8439264275406249</v>
      </c>
      <c r="CU1150">
        <v>62.127258314922173</v>
      </c>
      <c r="CV1150">
        <f t="shared" si="17"/>
        <v>527.47321399976647</v>
      </c>
    </row>
    <row r="1151" spans="1:100" x14ac:dyDescent="0.25">
      <c r="A1151" s="1">
        <v>1278</v>
      </c>
      <c r="B1151" t="s">
        <v>109</v>
      </c>
      <c r="C1151" t="s">
        <v>118</v>
      </c>
      <c r="D1151">
        <v>1</v>
      </c>
      <c r="E1151">
        <v>1</v>
      </c>
      <c r="F1151">
        <v>2</v>
      </c>
      <c r="G1151">
        <v>45.016539999999999</v>
      </c>
      <c r="H1151">
        <v>2</v>
      </c>
      <c r="I1151" t="s">
        <v>119</v>
      </c>
      <c r="J1151">
        <v>1.4</v>
      </c>
      <c r="K1151">
        <v>500</v>
      </c>
      <c r="L1151">
        <v>66.666666666666657</v>
      </c>
      <c r="N1151" t="s">
        <v>121</v>
      </c>
      <c r="O1151">
        <v>33.333333333333343</v>
      </c>
      <c r="P1151">
        <v>0.33333333333333331</v>
      </c>
      <c r="Q1151">
        <v>3.2500000000000001E-2</v>
      </c>
      <c r="R1151">
        <v>77.5</v>
      </c>
      <c r="S1151">
        <v>170</v>
      </c>
      <c r="T1151">
        <v>100</v>
      </c>
      <c r="U1151">
        <v>1812.1301775147931</v>
      </c>
      <c r="V1151">
        <v>20</v>
      </c>
      <c r="W1151">
        <v>0.95</v>
      </c>
      <c r="X1151">
        <v>1</v>
      </c>
      <c r="Y1151">
        <v>87968.253561504302</v>
      </c>
      <c r="Z1151">
        <v>439841267.80752152</v>
      </c>
      <c r="AA1151">
        <v>615777774.93053007</v>
      </c>
      <c r="AB1151">
        <v>615777.77493053011</v>
      </c>
      <c r="AC1151">
        <v>0</v>
      </c>
      <c r="AD1151">
        <v>4558.633468813181</v>
      </c>
      <c r="AE1151">
        <v>8205540.2438637251</v>
      </c>
      <c r="AF1151">
        <v>5470360.1625758158</v>
      </c>
      <c r="AG1151">
        <v>246.25668707300071</v>
      </c>
      <c r="AH1151">
        <v>240.75055075496161</v>
      </c>
      <c r="AI1151">
        <v>240.75055075496161</v>
      </c>
      <c r="AJ1151">
        <v>20012.777685242228</v>
      </c>
      <c r="AK1151">
        <v>854.70085470085473</v>
      </c>
      <c r="AL1151" t="s">
        <v>123</v>
      </c>
      <c r="AM1151">
        <v>18658.167683509531</v>
      </c>
      <c r="AN1151">
        <v>981.7061710864391</v>
      </c>
      <c r="AO1151">
        <v>40927.593628343478</v>
      </c>
      <c r="AP1151">
        <v>40507.352394539041</v>
      </c>
      <c r="AQ1151">
        <v>-420.2412338044378</v>
      </c>
      <c r="AR1151">
        <v>3.658402205791667E-3</v>
      </c>
      <c r="AS1151">
        <v>79.48462356265901</v>
      </c>
      <c r="AT1151">
        <v>74.104527518253605</v>
      </c>
      <c r="AU1151">
        <v>3.8990362400061049</v>
      </c>
      <c r="AV1151">
        <v>162.5518668142337</v>
      </c>
      <c r="AW1151">
        <v>160.88279734272879</v>
      </c>
      <c r="AX1151">
        <v>-1.6690694715049159</v>
      </c>
      <c r="AY1151">
        <v>0.97764066274307171</v>
      </c>
      <c r="AZ1151" t="s">
        <v>153</v>
      </c>
      <c r="BA1151" t="str">
        <f>VLOOKUP($AZ1151,Sheet1!$A$2:$B$58,2,FALSE)</f>
        <v>Acrylate (PW1)</v>
      </c>
      <c r="BB1151" t="s">
        <v>198</v>
      </c>
      <c r="BC1151">
        <v>3</v>
      </c>
      <c r="BD1151">
        <v>8.1456827881222953</v>
      </c>
      <c r="BE1151">
        <v>0</v>
      </c>
      <c r="BF1151">
        <v>71.053619999999995</v>
      </c>
      <c r="BG1151">
        <f>VLOOKUP($AZ1151,Sheet1!$A$2:$C$58,3,FALSE)</f>
        <v>3.666666666666667</v>
      </c>
      <c r="BH1151">
        <v>80</v>
      </c>
      <c r="BI1151" t="s">
        <v>252</v>
      </c>
      <c r="BJ1151">
        <v>2.30396448908638</v>
      </c>
      <c r="BK1151">
        <v>6.7209302325581505E-2</v>
      </c>
      <c r="BL1151">
        <v>0.10152008579807199</v>
      </c>
      <c r="BM1151">
        <v>100</v>
      </c>
      <c r="BN1151">
        <v>0</v>
      </c>
      <c r="BO1151">
        <v>1584.7385872262939</v>
      </c>
      <c r="BP1151">
        <v>-16.440780741899388</v>
      </c>
      <c r="BQ1151">
        <v>7.3260575411120854</v>
      </c>
      <c r="BR1151">
        <v>1245.4297819890551</v>
      </c>
      <c r="BS1151">
        <v>339.30880523723931</v>
      </c>
      <c r="BT1151">
        <v>0.20162790697674449</v>
      </c>
      <c r="BU1151">
        <v>0</v>
      </c>
      <c r="BV1151">
        <v>80.237154294022403</v>
      </c>
      <c r="BW1151">
        <v>0</v>
      </c>
      <c r="BX1151">
        <v>57.599112227159509</v>
      </c>
      <c r="BY1151">
        <v>1.1023109950010199</v>
      </c>
      <c r="BZ1151">
        <v>186.38994595392049</v>
      </c>
      <c r="CA1151">
        <v>106.1527916598981</v>
      </c>
      <c r="CB1151">
        <v>0</v>
      </c>
      <c r="CC1151">
        <v>0</v>
      </c>
      <c r="CD1151">
        <v>80.237154294022403</v>
      </c>
      <c r="CE1151">
        <v>117.3906313749867</v>
      </c>
      <c r="CF1151">
        <v>90.852433460012207</v>
      </c>
      <c r="CG1151">
        <v>10.61527916598981</v>
      </c>
      <c r="CH1151">
        <v>0</v>
      </c>
      <c r="CI1151">
        <v>0</v>
      </c>
      <c r="CJ1151">
        <v>80.237154294022403</v>
      </c>
      <c r="CK1151">
        <v>163.5327774582141</v>
      </c>
      <c r="CL1151">
        <v>80.755937775779856</v>
      </c>
      <c r="CM1151">
        <v>0</v>
      </c>
      <c r="CN1151">
        <v>2.539685388411824</v>
      </c>
      <c r="CO1151">
        <v>80.237154294022403</v>
      </c>
      <c r="CP1151">
        <v>111.0414179039572</v>
      </c>
      <c r="CQ1151">
        <v>90.852433460012207</v>
      </c>
      <c r="CR1151">
        <v>8.0755937775779856</v>
      </c>
      <c r="CS1151">
        <v>0</v>
      </c>
      <c r="CT1151">
        <v>2.539685388411824</v>
      </c>
      <c r="CU1151">
        <v>80.237154294022403</v>
      </c>
      <c r="CV1151">
        <f t="shared" si="17"/>
        <v>339.30880523723931</v>
      </c>
    </row>
    <row r="1152" spans="1:100" x14ac:dyDescent="0.25">
      <c r="A1152" s="1">
        <v>1128</v>
      </c>
      <c r="B1152" t="s">
        <v>106</v>
      </c>
      <c r="C1152" t="s">
        <v>114</v>
      </c>
      <c r="D1152">
        <v>1</v>
      </c>
      <c r="E1152">
        <v>0</v>
      </c>
      <c r="F1152">
        <v>1</v>
      </c>
      <c r="G1152">
        <v>28.009699999999999</v>
      </c>
      <c r="H1152">
        <v>2</v>
      </c>
      <c r="I1152" t="s">
        <v>119</v>
      </c>
      <c r="J1152">
        <v>1.333</v>
      </c>
      <c r="K1152">
        <v>500</v>
      </c>
      <c r="L1152">
        <v>66.666666666666657</v>
      </c>
      <c r="N1152" t="s">
        <v>121</v>
      </c>
      <c r="O1152">
        <v>33.333333333333343</v>
      </c>
      <c r="P1152">
        <v>0.33333333333333331</v>
      </c>
      <c r="Q1152">
        <v>3.2500000000000001E-2</v>
      </c>
      <c r="R1152">
        <v>77.5</v>
      </c>
      <c r="S1152">
        <v>170</v>
      </c>
      <c r="T1152">
        <v>100</v>
      </c>
      <c r="U1152">
        <v>1812.1301775147931</v>
      </c>
      <c r="V1152">
        <v>20</v>
      </c>
      <c r="W1152">
        <v>0.95</v>
      </c>
      <c r="X1152">
        <v>1</v>
      </c>
      <c r="Y1152">
        <v>87221.472140881117</v>
      </c>
      <c r="Z1152">
        <v>436107360.70440549</v>
      </c>
      <c r="AA1152">
        <v>581331111.81897259</v>
      </c>
      <c r="AB1152">
        <v>581331.11181897263</v>
      </c>
      <c r="AC1152">
        <v>0</v>
      </c>
      <c r="AD1152">
        <v>4519.9342490365761</v>
      </c>
      <c r="AE1152">
        <v>8135881.6482658368</v>
      </c>
      <c r="AF1152">
        <v>5423921.0988438902</v>
      </c>
      <c r="AG1152">
        <v>151.92240280228771</v>
      </c>
      <c r="AH1152">
        <v>238.7067675601196</v>
      </c>
      <c r="AI1152">
        <v>238.7067675601196</v>
      </c>
      <c r="AJ1152">
        <v>18893.261134116608</v>
      </c>
      <c r="AK1152">
        <v>854.70085470085473</v>
      </c>
      <c r="AL1152" t="s">
        <v>123</v>
      </c>
      <c r="AM1152">
        <v>18499.774485909271</v>
      </c>
      <c r="AN1152">
        <v>973.37225630017019</v>
      </c>
      <c r="AO1152">
        <v>40580.150485220329</v>
      </c>
      <c r="AP1152">
        <v>39221.108731026907</v>
      </c>
      <c r="AQ1152">
        <v>-1359.0417541934221</v>
      </c>
      <c r="AR1152">
        <v>3.4833215288002099E-3</v>
      </c>
      <c r="AS1152">
        <v>120.0329958200881</v>
      </c>
      <c r="AT1152">
        <v>117.53308959086419</v>
      </c>
      <c r="AU1152">
        <v>6.18404557807595</v>
      </c>
      <c r="AV1152">
        <v>257.81451910254071</v>
      </c>
      <c r="AW1152">
        <v>249.18023135081671</v>
      </c>
      <c r="AX1152">
        <v>-8.6342877517238943</v>
      </c>
      <c r="AY1152">
        <v>1.57124139137513</v>
      </c>
      <c r="AZ1152" t="s">
        <v>153</v>
      </c>
      <c r="BA1152" t="str">
        <f>VLOOKUP($AZ1152,Sheet1!$A$2:$B$58,2,FALSE)</f>
        <v>Acrylate (PW1)</v>
      </c>
      <c r="BB1152" t="s">
        <v>198</v>
      </c>
      <c r="BC1152">
        <v>3</v>
      </c>
      <c r="BD1152">
        <v>13.919167510409221</v>
      </c>
      <c r="BE1152">
        <v>0</v>
      </c>
      <c r="BF1152">
        <v>71.053619999999995</v>
      </c>
      <c r="BG1152">
        <f>VLOOKUP($AZ1152,Sheet1!$A$2:$C$58,3,FALSE)</f>
        <v>3.666666666666667</v>
      </c>
      <c r="BH1152">
        <v>80</v>
      </c>
      <c r="BI1152" t="s">
        <v>249</v>
      </c>
      <c r="BJ1152">
        <v>2.303964489086384</v>
      </c>
      <c r="BK1152">
        <v>6.7209302325581394E-2</v>
      </c>
      <c r="BL1152">
        <v>0.164557692209062</v>
      </c>
      <c r="BM1152">
        <v>100</v>
      </c>
      <c r="BN1152">
        <v>0</v>
      </c>
      <c r="BO1152">
        <v>1514.2423791058411</v>
      </c>
      <c r="BP1152">
        <v>-52.469669669130269</v>
      </c>
      <c r="BQ1152">
        <v>7.2443062133183984</v>
      </c>
      <c r="BR1152">
        <v>1231.532056264128</v>
      </c>
      <c r="BS1152">
        <v>282.71032284171321</v>
      </c>
      <c r="BT1152">
        <v>0.20162790697674421</v>
      </c>
      <c r="BU1152">
        <v>0</v>
      </c>
      <c r="BV1152">
        <v>84.585334927556232</v>
      </c>
      <c r="BW1152">
        <v>0</v>
      </c>
      <c r="BX1152">
        <v>57.599112227159587</v>
      </c>
      <c r="BY1152">
        <v>1.1023109950010199</v>
      </c>
      <c r="BZ1152">
        <v>189.83697271262531</v>
      </c>
      <c r="CA1152">
        <v>105.25163778506899</v>
      </c>
      <c r="CB1152">
        <v>0</v>
      </c>
      <c r="CC1152">
        <v>0</v>
      </c>
      <c r="CD1152">
        <v>84.585334927556232</v>
      </c>
      <c r="CE1152">
        <v>121.4234081523304</v>
      </c>
      <c r="CF1152">
        <v>95.11049870606314</v>
      </c>
      <c r="CG1152">
        <v>10.525163778506901</v>
      </c>
      <c r="CH1152">
        <v>0</v>
      </c>
      <c r="CI1152">
        <v>0</v>
      </c>
      <c r="CJ1152">
        <v>84.585334927556232</v>
      </c>
      <c r="CK1152">
        <v>166.97980421691881</v>
      </c>
      <c r="CL1152">
        <v>79.854783900950736</v>
      </c>
      <c r="CM1152">
        <v>0</v>
      </c>
      <c r="CN1152">
        <v>2.539685388411828</v>
      </c>
      <c r="CO1152">
        <v>84.585334927556232</v>
      </c>
      <c r="CP1152">
        <v>115.0741946813008</v>
      </c>
      <c r="CQ1152">
        <v>95.11049870606314</v>
      </c>
      <c r="CR1152">
        <v>7.985478390095075</v>
      </c>
      <c r="CS1152">
        <v>0</v>
      </c>
      <c r="CT1152">
        <v>2.539685388411828</v>
      </c>
      <c r="CU1152">
        <v>84.585334927556232</v>
      </c>
      <c r="CV1152">
        <f t="shared" si="17"/>
        <v>282.71032284171321</v>
      </c>
    </row>
    <row r="1153" spans="1:100" x14ac:dyDescent="0.25">
      <c r="A1153" s="1">
        <v>1018</v>
      </c>
      <c r="B1153" t="s">
        <v>104</v>
      </c>
      <c r="C1153" t="s">
        <v>117</v>
      </c>
      <c r="D1153">
        <v>2</v>
      </c>
      <c r="E1153">
        <v>4</v>
      </c>
      <c r="F1153">
        <v>2</v>
      </c>
      <c r="G1153">
        <v>60.050759999999997</v>
      </c>
      <c r="H1153">
        <v>8</v>
      </c>
      <c r="I1153" t="s">
        <v>119</v>
      </c>
      <c r="J1153">
        <v>1.131</v>
      </c>
      <c r="K1153">
        <v>500</v>
      </c>
      <c r="L1153">
        <v>100</v>
      </c>
      <c r="N1153" t="s">
        <v>120</v>
      </c>
      <c r="O1153">
        <v>0</v>
      </c>
      <c r="P1153">
        <v>0.25</v>
      </c>
      <c r="Q1153">
        <v>3.2500000000000001E-2</v>
      </c>
      <c r="R1153">
        <v>77.5</v>
      </c>
      <c r="S1153">
        <v>170</v>
      </c>
      <c r="T1153">
        <v>100</v>
      </c>
      <c r="U1153">
        <v>1812.1301775147931</v>
      </c>
      <c r="V1153">
        <v>20</v>
      </c>
      <c r="W1153">
        <v>0.95</v>
      </c>
      <c r="X1153">
        <v>1</v>
      </c>
      <c r="Y1153">
        <v>57926.830780170312</v>
      </c>
      <c r="Z1153">
        <v>289634153.90085149</v>
      </c>
      <c r="AA1153">
        <v>327576228.06186312</v>
      </c>
      <c r="AB1153">
        <v>327576.2280618631</v>
      </c>
      <c r="AC1153">
        <v>0</v>
      </c>
      <c r="AD1153">
        <v>3001.846448527428</v>
      </c>
      <c r="AE1153">
        <v>1350830.901837342</v>
      </c>
      <c r="AF1153">
        <v>1350830.901837342</v>
      </c>
      <c r="AG1153">
        <v>81.118422286817804</v>
      </c>
      <c r="AH1153">
        <v>118.9001359797229</v>
      </c>
      <c r="AI1153">
        <v>118.9001359797229</v>
      </c>
      <c r="AJ1153">
        <v>10646.22741201055</v>
      </c>
      <c r="AK1153">
        <v>854.70085470085473</v>
      </c>
      <c r="AL1153" t="s">
        <v>123</v>
      </c>
      <c r="AM1153">
        <v>9214.7605384285234</v>
      </c>
      <c r="AN1153">
        <v>646.45056535780373</v>
      </c>
      <c r="AO1153">
        <v>20213.023116552889</v>
      </c>
      <c r="AP1153">
        <v>21362.139370497742</v>
      </c>
      <c r="AQ1153">
        <v>1149.1162539448489</v>
      </c>
      <c r="AR1153">
        <v>7.8812436090483339E-3</v>
      </c>
      <c r="AS1153">
        <v>131.2430285486534</v>
      </c>
      <c r="AT1153">
        <v>113.5963974477592</v>
      </c>
      <c r="AU1153">
        <v>7.9692201491800398</v>
      </c>
      <c r="AV1153">
        <v>249.17919440153631</v>
      </c>
      <c r="AW1153">
        <v>263.34510421030723</v>
      </c>
      <c r="AX1153">
        <v>14.165909808770859</v>
      </c>
      <c r="AY1153">
        <v>1.4657599670678609</v>
      </c>
      <c r="AZ1153" t="s">
        <v>139</v>
      </c>
      <c r="BA1153" t="str">
        <f>VLOOKUP($AZ1153,Sheet1!$A$2:$B$58,2,FALSE)</f>
        <v>Pentanol (PW1)</v>
      </c>
      <c r="BB1153" t="s">
        <v>196</v>
      </c>
      <c r="BC1153">
        <v>5</v>
      </c>
      <c r="BD1153">
        <v>14.6</v>
      </c>
      <c r="BE1153">
        <v>34.726999999999997</v>
      </c>
      <c r="BF1153">
        <v>88.14658</v>
      </c>
      <c r="BG1153">
        <f>VLOOKUP($AZ1153,Sheet1!$A$2:$C$58,3,FALSE)</f>
        <v>6.06</v>
      </c>
      <c r="BH1153">
        <v>138</v>
      </c>
      <c r="BI1153" t="s">
        <v>247</v>
      </c>
      <c r="BJ1153">
        <v>2.3407786708499301</v>
      </c>
      <c r="BK1153">
        <v>0.20643478260869599</v>
      </c>
      <c r="BL1153">
        <v>0.308191398392898</v>
      </c>
      <c r="BM1153">
        <v>100</v>
      </c>
      <c r="BN1153">
        <v>-0.79441849927126462</v>
      </c>
      <c r="BO1153">
        <v>854.48557481990952</v>
      </c>
      <c r="BP1153">
        <v>45.964650157793969</v>
      </c>
      <c r="BQ1153">
        <v>2.415226768338985</v>
      </c>
      <c r="BR1153">
        <v>410.58855061762739</v>
      </c>
      <c r="BS1153">
        <v>443.89702420228213</v>
      </c>
      <c r="BT1153">
        <v>0.51608695652173997</v>
      </c>
      <c r="BU1153">
        <v>0</v>
      </c>
      <c r="BV1153">
        <v>47.373158615501588</v>
      </c>
      <c r="BW1153">
        <v>0.7330522391774088</v>
      </c>
      <c r="BX1153">
        <v>58.519466771248247</v>
      </c>
      <c r="BY1153">
        <v>3.8580884825035691</v>
      </c>
      <c r="BZ1153">
        <v>99.799129494527534</v>
      </c>
      <c r="CA1153">
        <v>52.425970879025947</v>
      </c>
      <c r="CB1153">
        <v>0</v>
      </c>
      <c r="CC1153">
        <v>0</v>
      </c>
      <c r="CD1153">
        <v>47.373158615501588</v>
      </c>
      <c r="CE1153">
        <v>65.722248423160678</v>
      </c>
      <c r="CF1153">
        <v>52.61575570340419</v>
      </c>
      <c r="CG1153">
        <v>5.2425970879025936</v>
      </c>
      <c r="CH1153">
        <v>0</v>
      </c>
      <c r="CI1153">
        <v>0</v>
      </c>
      <c r="CJ1153">
        <v>47.373158615501588</v>
      </c>
      <c r="CK1153">
        <v>83.027400067206159</v>
      </c>
      <c r="CL1153">
        <v>26.623310221608431</v>
      </c>
      <c r="CM1153">
        <v>0</v>
      </c>
      <c r="CN1153">
        <v>9.0309312300961277</v>
      </c>
      <c r="CO1153">
        <v>47.373158615501588</v>
      </c>
      <c r="CP1153">
        <v>65.722248423160678</v>
      </c>
      <c r="CQ1153">
        <v>59.066420867758573</v>
      </c>
      <c r="CR1153">
        <v>2.6623310221608438</v>
      </c>
      <c r="CS1153">
        <v>0</v>
      </c>
      <c r="CT1153">
        <v>9.0309312300961277</v>
      </c>
      <c r="CU1153">
        <v>47.373158615501588</v>
      </c>
      <c r="CV1153">
        <f t="shared" si="17"/>
        <v>443.89702420228213</v>
      </c>
    </row>
    <row r="1154" spans="1:100" x14ac:dyDescent="0.25">
      <c r="A1154" s="1">
        <v>814</v>
      </c>
      <c r="B1154" t="s">
        <v>101</v>
      </c>
      <c r="C1154" t="s">
        <v>115</v>
      </c>
      <c r="D1154">
        <v>2</v>
      </c>
      <c r="E1154">
        <v>6</v>
      </c>
      <c r="F1154">
        <v>2</v>
      </c>
      <c r="G1154">
        <v>62.06644</v>
      </c>
      <c r="H1154">
        <v>10</v>
      </c>
      <c r="I1154" t="s">
        <v>119</v>
      </c>
      <c r="J1154">
        <v>1.44</v>
      </c>
      <c r="K1154">
        <v>500</v>
      </c>
      <c r="L1154">
        <v>100</v>
      </c>
      <c r="N1154" t="s">
        <v>120</v>
      </c>
      <c r="O1154">
        <v>0</v>
      </c>
      <c r="P1154">
        <v>0.2</v>
      </c>
      <c r="Q1154">
        <v>3.2500000000000001E-2</v>
      </c>
      <c r="R1154">
        <v>77.5</v>
      </c>
      <c r="S1154">
        <v>170</v>
      </c>
      <c r="T1154">
        <v>100</v>
      </c>
      <c r="U1154">
        <v>1812.1301775147931</v>
      </c>
      <c r="V1154">
        <v>20</v>
      </c>
      <c r="W1154">
        <v>0.95</v>
      </c>
      <c r="X1154">
        <v>1</v>
      </c>
      <c r="Y1154">
        <v>81752.910231317277</v>
      </c>
      <c r="Z1154">
        <v>408764551.15658629</v>
      </c>
      <c r="AA1154">
        <v>588620953.66548431</v>
      </c>
      <c r="AB1154">
        <v>588620.95366548433</v>
      </c>
      <c r="AC1154">
        <v>66773.504273504266</v>
      </c>
      <c r="AD1154">
        <v>4236.546000004384</v>
      </c>
      <c r="AE1154">
        <v>1525156.5600015779</v>
      </c>
      <c r="AF1154">
        <v>1525156.5600015779</v>
      </c>
      <c r="AG1154">
        <v>94.661038121944372</v>
      </c>
      <c r="AH1154">
        <v>134.24428041133891</v>
      </c>
      <c r="AI1154">
        <v>134.24428041133891</v>
      </c>
      <c r="AJ1154">
        <v>19130.180994128241</v>
      </c>
      <c r="AK1154">
        <v>2170.1388888888891</v>
      </c>
      <c r="AL1154" t="s">
        <v>125</v>
      </c>
      <c r="AM1154">
        <v>10403.931731878771</v>
      </c>
      <c r="AN1154">
        <v>912.34432001365997</v>
      </c>
      <c r="AO1154">
        <v>22821.527669927611</v>
      </c>
      <c r="AP1154">
        <v>32616.595934909561</v>
      </c>
      <c r="AQ1154">
        <v>9795.0682649819428</v>
      </c>
      <c r="AR1154">
        <v>1.2543093276999999E-2</v>
      </c>
      <c r="AS1154">
        <v>202.09139233698599</v>
      </c>
      <c r="AT1154">
        <v>109.90722200274411</v>
      </c>
      <c r="AU1154">
        <v>9.6380130422651682</v>
      </c>
      <c r="AV1154">
        <v>241.0868095544065</v>
      </c>
      <c r="AW1154">
        <v>344.56199279044631</v>
      </c>
      <c r="AX1154">
        <v>103.4751832360398</v>
      </c>
      <c r="AY1154">
        <v>1.418157703261214</v>
      </c>
      <c r="AZ1154" t="s">
        <v>179</v>
      </c>
      <c r="BA1154" t="str">
        <f>VLOOKUP($AZ1154,Sheet1!$A$2:$B$58,2,FALSE)</f>
        <v>Butane</v>
      </c>
      <c r="BB1154" t="s">
        <v>226</v>
      </c>
      <c r="BC1154">
        <v>4</v>
      </c>
      <c r="BD1154">
        <v>17</v>
      </c>
      <c r="BE1154">
        <v>45.75</v>
      </c>
      <c r="BF1154">
        <v>58.121200000000002</v>
      </c>
      <c r="BG1154">
        <f>VLOOKUP($AZ1154,Sheet1!$A$2:$C$58,3,FALSE)</f>
        <v>6.5</v>
      </c>
      <c r="BH1154">
        <v>-1</v>
      </c>
      <c r="BI1154" t="s">
        <v>243</v>
      </c>
      <c r="BJ1154">
        <v>2.340931501131843</v>
      </c>
      <c r="BK1154">
        <v>0.28202702702702698</v>
      </c>
      <c r="BL1154">
        <v>0.26410020950535601</v>
      </c>
      <c r="BM1154">
        <v>100</v>
      </c>
      <c r="BN1154">
        <v>-1.3017755494993379</v>
      </c>
      <c r="BO1154">
        <v>1304.663837396382</v>
      </c>
      <c r="BP1154">
        <v>391.80273059927748</v>
      </c>
      <c r="BQ1154">
        <v>3.0288397153217121</v>
      </c>
      <c r="BR1154">
        <v>514.90275160469105</v>
      </c>
      <c r="BS1154">
        <v>789.76108579169113</v>
      </c>
      <c r="BT1154">
        <v>0.56405405405405395</v>
      </c>
      <c r="BU1154">
        <v>0</v>
      </c>
      <c r="BV1154">
        <v>64.369505922922173</v>
      </c>
      <c r="BW1154">
        <v>0.71074026969823745</v>
      </c>
      <c r="BX1154">
        <v>58.523287528296088</v>
      </c>
      <c r="BY1154">
        <v>3.8580884825035691</v>
      </c>
      <c r="BZ1154">
        <v>132.59260531113631</v>
      </c>
      <c r="CA1154">
        <v>59.191578525367547</v>
      </c>
      <c r="CB1154">
        <v>0</v>
      </c>
      <c r="CC1154">
        <v>9.0315208628465555</v>
      </c>
      <c r="CD1154">
        <v>64.369505922922173</v>
      </c>
      <c r="CE1154">
        <v>94.118079269647367</v>
      </c>
      <c r="CF1154">
        <v>79.320184638305477</v>
      </c>
      <c r="CG1154">
        <v>5.9191578525367552</v>
      </c>
      <c r="CH1154">
        <v>0</v>
      </c>
      <c r="CI1154">
        <v>9.0315208628465555</v>
      </c>
      <c r="CJ1154">
        <v>64.369505922922173</v>
      </c>
      <c r="CK1154">
        <v>106.7882599887176</v>
      </c>
      <c r="CL1154">
        <v>33.387233202948821</v>
      </c>
      <c r="CM1154">
        <v>0</v>
      </c>
      <c r="CN1154">
        <v>9.0315208628465555</v>
      </c>
      <c r="CO1154">
        <v>64.369505922922173</v>
      </c>
      <c r="CP1154">
        <v>85.086558406800819</v>
      </c>
      <c r="CQ1154">
        <v>76.73975010606361</v>
      </c>
      <c r="CR1154">
        <v>3.3387233202948821</v>
      </c>
      <c r="CS1154">
        <v>0</v>
      </c>
      <c r="CT1154">
        <v>9.0315208628465555</v>
      </c>
      <c r="CU1154">
        <v>64.369505922922173</v>
      </c>
      <c r="CV1154">
        <f t="shared" ref="CV1154:CV1217" si="18">IF(BS1154&lt;0,1.1,BS1154)</f>
        <v>789.76108579169113</v>
      </c>
    </row>
    <row r="1155" spans="1:100" x14ac:dyDescent="0.25">
      <c r="A1155" s="1">
        <v>1341</v>
      </c>
      <c r="B1155" t="s">
        <v>110</v>
      </c>
      <c r="C1155" t="s">
        <v>118</v>
      </c>
      <c r="D1155">
        <v>1</v>
      </c>
      <c r="E1155">
        <v>1</v>
      </c>
      <c r="F1155">
        <v>2</v>
      </c>
      <c r="G1155">
        <v>45.016539999999999</v>
      </c>
      <c r="H1155">
        <v>2</v>
      </c>
      <c r="I1155" t="s">
        <v>119</v>
      </c>
      <c r="J1155">
        <v>1.4</v>
      </c>
      <c r="K1155">
        <v>500</v>
      </c>
      <c r="L1155">
        <v>100</v>
      </c>
      <c r="N1155" t="s">
        <v>114</v>
      </c>
      <c r="O1155">
        <v>0</v>
      </c>
      <c r="P1155">
        <v>0.5</v>
      </c>
      <c r="Q1155">
        <v>3.2500000000000001E-2</v>
      </c>
      <c r="R1155">
        <v>77.5</v>
      </c>
      <c r="S1155">
        <v>170</v>
      </c>
      <c r="T1155">
        <v>100</v>
      </c>
      <c r="U1155">
        <v>1812.1301775147931</v>
      </c>
      <c r="V1155">
        <v>20</v>
      </c>
      <c r="W1155">
        <v>0.95</v>
      </c>
      <c r="X1155">
        <v>1</v>
      </c>
      <c r="Y1155">
        <v>22663.083546637889</v>
      </c>
      <c r="Z1155">
        <v>113315417.7331894</v>
      </c>
      <c r="AA1155">
        <v>158641584.82646519</v>
      </c>
      <c r="AB1155">
        <v>158641.5848264652</v>
      </c>
      <c r="AC1155">
        <v>0</v>
      </c>
      <c r="AD1155">
        <v>1174.4315361448</v>
      </c>
      <c r="AE1155">
        <v>2113976.7650606409</v>
      </c>
      <c r="AF1155">
        <v>2113976.7650606409</v>
      </c>
      <c r="AG1155">
        <v>95.16391960342294</v>
      </c>
      <c r="AH1155">
        <v>93.036117430318797</v>
      </c>
      <c r="AI1155">
        <v>93.036117430318797</v>
      </c>
      <c r="AJ1155">
        <v>5155.85150686012</v>
      </c>
      <c r="AK1155">
        <v>854.70085470085473</v>
      </c>
      <c r="AL1155" t="s">
        <v>123</v>
      </c>
      <c r="AM1155">
        <v>7210.2991008497074</v>
      </c>
      <c r="AN1155">
        <v>252.9149786749671</v>
      </c>
      <c r="AO1155">
        <v>15816.139963154201</v>
      </c>
      <c r="AP1155">
        <v>13473.766441085651</v>
      </c>
      <c r="AQ1155">
        <v>-2342.3735220685448</v>
      </c>
      <c r="AR1155">
        <v>2.4389348038611112E-3</v>
      </c>
      <c r="AS1155">
        <v>54.178637537694172</v>
      </c>
      <c r="AT1155">
        <v>75.767151362588052</v>
      </c>
      <c r="AU1155">
        <v>2.6576771924584541</v>
      </c>
      <c r="AV1155">
        <v>166.1989126663222</v>
      </c>
      <c r="AW1155">
        <v>141.5848201422865</v>
      </c>
      <c r="AX1155">
        <v>-24.614092524035669</v>
      </c>
      <c r="AY1155">
        <v>0.97764066274307171</v>
      </c>
      <c r="AZ1155" t="s">
        <v>126</v>
      </c>
      <c r="BA1155" t="str">
        <f>VLOOKUP($AZ1155,Sheet1!$A$2:$B$58,2,FALSE)</f>
        <v>Malonate</v>
      </c>
      <c r="BB1155" t="s">
        <v>185</v>
      </c>
      <c r="BC1155">
        <v>3</v>
      </c>
      <c r="BD1155">
        <v>5.5</v>
      </c>
      <c r="BE1155">
        <v>0</v>
      </c>
      <c r="BF1155">
        <v>102.04378</v>
      </c>
      <c r="BG1155">
        <f>VLOOKUP($AZ1155,Sheet1!$A$2:$C$58,3,FALSE)</f>
        <v>2</v>
      </c>
      <c r="BH1155">
        <v>199</v>
      </c>
      <c r="BI1155" t="s">
        <v>254</v>
      </c>
      <c r="BJ1155">
        <v>2.345683441590376</v>
      </c>
      <c r="BK1155">
        <v>0.11849999999999999</v>
      </c>
      <c r="BL1155">
        <v>0.26270460594921502</v>
      </c>
      <c r="BM1155">
        <v>100</v>
      </c>
      <c r="BN1155">
        <v>-0.69598653682187683</v>
      </c>
      <c r="BO1155">
        <v>538.95065764342598</v>
      </c>
      <c r="BP1155">
        <v>-93.694940882741761</v>
      </c>
      <c r="BQ1155">
        <v>1.3757612556223759</v>
      </c>
      <c r="BR1155">
        <v>233.8794134558039</v>
      </c>
      <c r="BS1155">
        <v>305.07124418762209</v>
      </c>
      <c r="BT1155">
        <v>0.35549999999999998</v>
      </c>
      <c r="BU1155">
        <v>0</v>
      </c>
      <c r="BV1155">
        <v>20.936062312753041</v>
      </c>
      <c r="BW1155">
        <v>0</v>
      </c>
      <c r="BX1155">
        <v>58.642086039759391</v>
      </c>
      <c r="BY1155">
        <v>3.8580884825035691</v>
      </c>
      <c r="BZ1155">
        <v>61.957956383011613</v>
      </c>
      <c r="CA1155">
        <v>41.021894070258568</v>
      </c>
      <c r="CB1155">
        <v>0</v>
      </c>
      <c r="CC1155">
        <v>0</v>
      </c>
      <c r="CD1155">
        <v>20.936062312753041</v>
      </c>
      <c r="CE1155">
        <v>35.293725237343537</v>
      </c>
      <c r="CF1155">
        <v>25.038251719778899</v>
      </c>
      <c r="CG1155">
        <v>4.1021894070258567</v>
      </c>
      <c r="CH1155">
        <v>0</v>
      </c>
      <c r="CI1155">
        <v>0</v>
      </c>
      <c r="CJ1155">
        <v>20.936062312753041</v>
      </c>
      <c r="CK1155">
        <v>45.151084168041741</v>
      </c>
      <c r="CL1155">
        <v>15.16516758568954</v>
      </c>
      <c r="CM1155">
        <v>0</v>
      </c>
      <c r="CN1155">
        <v>9.0498542695991606</v>
      </c>
      <c r="CO1155">
        <v>20.936062312753041</v>
      </c>
      <c r="CP1155">
        <v>35.293725237343537</v>
      </c>
      <c r="CQ1155">
        <v>31.502433340921161</v>
      </c>
      <c r="CR1155">
        <v>1.5165167585689541</v>
      </c>
      <c r="CS1155">
        <v>0</v>
      </c>
      <c r="CT1155">
        <v>9.0498542695991606</v>
      </c>
      <c r="CU1155">
        <v>20.936062312753041</v>
      </c>
      <c r="CV1155">
        <f t="shared" si="18"/>
        <v>305.07124418762209</v>
      </c>
    </row>
    <row r="1156" spans="1:100" x14ac:dyDescent="0.25">
      <c r="A1156" s="1">
        <v>1016</v>
      </c>
      <c r="B1156" t="s">
        <v>104</v>
      </c>
      <c r="C1156" t="s">
        <v>117</v>
      </c>
      <c r="D1156">
        <v>2</v>
      </c>
      <c r="E1156">
        <v>4</v>
      </c>
      <c r="F1156">
        <v>2</v>
      </c>
      <c r="G1156">
        <v>60.050759999999997</v>
      </c>
      <c r="H1156">
        <v>8</v>
      </c>
      <c r="I1156" t="s">
        <v>119</v>
      </c>
      <c r="J1156">
        <v>1.131</v>
      </c>
      <c r="K1156">
        <v>500</v>
      </c>
      <c r="L1156">
        <v>100</v>
      </c>
      <c r="N1156" t="s">
        <v>120</v>
      </c>
      <c r="O1156">
        <v>0</v>
      </c>
      <c r="P1156">
        <v>0.25</v>
      </c>
      <c r="Q1156">
        <v>3.2500000000000001E-2</v>
      </c>
      <c r="R1156">
        <v>77.5</v>
      </c>
      <c r="S1156">
        <v>170</v>
      </c>
      <c r="T1156">
        <v>100</v>
      </c>
      <c r="U1156">
        <v>1812.1301775147931</v>
      </c>
      <c r="V1156">
        <v>20</v>
      </c>
      <c r="W1156">
        <v>0.95</v>
      </c>
      <c r="X1156">
        <v>1</v>
      </c>
      <c r="Y1156">
        <v>54675.064357669697</v>
      </c>
      <c r="Z1156">
        <v>273375321.7883485</v>
      </c>
      <c r="AA1156">
        <v>309187488.94262213</v>
      </c>
      <c r="AB1156">
        <v>309187.48894262209</v>
      </c>
      <c r="AC1156">
        <v>0</v>
      </c>
      <c r="AD1156">
        <v>2833.3355295740339</v>
      </c>
      <c r="AE1156">
        <v>1275000.9883083149</v>
      </c>
      <c r="AF1156">
        <v>1275000.9883083149</v>
      </c>
      <c r="AG1156">
        <v>76.564778348665442</v>
      </c>
      <c r="AH1156">
        <v>112.2255869908979</v>
      </c>
      <c r="AI1156">
        <v>112.2255869908979</v>
      </c>
      <c r="AJ1156">
        <v>10048.59339063522</v>
      </c>
      <c r="AK1156">
        <v>854.70085470085473</v>
      </c>
      <c r="AL1156" t="s">
        <v>123</v>
      </c>
      <c r="AM1156">
        <v>8697.4829917945899</v>
      </c>
      <c r="AN1156">
        <v>610.16157433368858</v>
      </c>
      <c r="AO1156">
        <v>19078.349788452651</v>
      </c>
      <c r="AP1156">
        <v>20210.938811464359</v>
      </c>
      <c r="AQ1156">
        <v>1132.589023011707</v>
      </c>
      <c r="AR1156">
        <v>7.8812436090483339E-3</v>
      </c>
      <c r="AS1156">
        <v>131.2430285486534</v>
      </c>
      <c r="AT1156">
        <v>113.5963974477592</v>
      </c>
      <c r="AU1156">
        <v>7.9692201491800416</v>
      </c>
      <c r="AV1156">
        <v>249.17919440153639</v>
      </c>
      <c r="AW1156">
        <v>263.97175368844569</v>
      </c>
      <c r="AX1156">
        <v>14.79255928690932</v>
      </c>
      <c r="AY1156">
        <v>1.4657599670678609</v>
      </c>
      <c r="AZ1156" t="s">
        <v>138</v>
      </c>
      <c r="BA1156" t="str">
        <f>VLOOKUP($AZ1156,Sheet1!$A$2:$B$58,2,FALSE)</f>
        <v>1-Propanol (PW1)</v>
      </c>
      <c r="BB1156" t="s">
        <v>193</v>
      </c>
      <c r="BC1156">
        <v>3</v>
      </c>
      <c r="BD1156">
        <v>14.6</v>
      </c>
      <c r="BE1156">
        <v>30.68</v>
      </c>
      <c r="BF1156">
        <v>60.093820000000001</v>
      </c>
      <c r="BG1156">
        <f>VLOOKUP($AZ1156,Sheet1!$A$2:$C$58,3,FALSE)</f>
        <v>6.01</v>
      </c>
      <c r="BH1156">
        <v>97</v>
      </c>
      <c r="BI1156" t="s">
        <v>247</v>
      </c>
      <c r="BJ1156">
        <v>2.368584865343125</v>
      </c>
      <c r="BK1156">
        <v>0.32081081081081098</v>
      </c>
      <c r="BL1156">
        <v>0.32652089562844999</v>
      </c>
      <c r="BM1156">
        <v>100</v>
      </c>
      <c r="BN1156">
        <v>-0.92346474246618793</v>
      </c>
      <c r="BO1156">
        <v>808.43755245857426</v>
      </c>
      <c r="BP1156">
        <v>45.3035609204682</v>
      </c>
      <c r="BQ1156">
        <v>2.1204386142927931</v>
      </c>
      <c r="BR1156">
        <v>360.47456442977477</v>
      </c>
      <c r="BS1156">
        <v>447.96298802879937</v>
      </c>
      <c r="BT1156">
        <v>0.48121621621621652</v>
      </c>
      <c r="BU1156">
        <v>0</v>
      </c>
      <c r="BV1156">
        <v>44.713830555620618</v>
      </c>
      <c r="BW1156">
        <v>0.6861411697178661</v>
      </c>
      <c r="BX1156">
        <v>59.214621633578133</v>
      </c>
      <c r="BY1156">
        <v>3.8580884825035691</v>
      </c>
      <c r="BZ1156">
        <v>94.19682993982471</v>
      </c>
      <c r="CA1156">
        <v>49.482999384204078</v>
      </c>
      <c r="CB1156">
        <v>0</v>
      </c>
      <c r="CC1156">
        <v>0</v>
      </c>
      <c r="CD1156">
        <v>44.713830555620618</v>
      </c>
      <c r="CE1156">
        <v>62.032880340092049</v>
      </c>
      <c r="CF1156">
        <v>49.66213049404103</v>
      </c>
      <c r="CG1156">
        <v>4.9482999384204067</v>
      </c>
      <c r="CH1156">
        <v>0</v>
      </c>
      <c r="CI1156">
        <v>0</v>
      </c>
      <c r="CJ1156">
        <v>44.713830555620618</v>
      </c>
      <c r="CK1156">
        <v>77.225868532029907</v>
      </c>
      <c r="CL1156">
        <v>23.373827987596709</v>
      </c>
      <c r="CM1156">
        <v>0</v>
      </c>
      <c r="CN1156">
        <v>9.1382099888125765</v>
      </c>
      <c r="CO1156">
        <v>44.713830555620618</v>
      </c>
      <c r="CP1156">
        <v>62.032880340092049</v>
      </c>
      <c r="CQ1156">
        <v>56.189423343192871</v>
      </c>
      <c r="CR1156">
        <v>2.3373827987596711</v>
      </c>
      <c r="CS1156">
        <v>0</v>
      </c>
      <c r="CT1156">
        <v>9.1382099888125765</v>
      </c>
      <c r="CU1156">
        <v>44.713830555620618</v>
      </c>
      <c r="CV1156">
        <f t="shared" si="18"/>
        <v>447.96298802879937</v>
      </c>
    </row>
    <row r="1157" spans="1:100" x14ac:dyDescent="0.25">
      <c r="A1157" s="1">
        <v>1106</v>
      </c>
      <c r="B1157" t="s">
        <v>106</v>
      </c>
      <c r="C1157" t="s">
        <v>114</v>
      </c>
      <c r="D1157">
        <v>1</v>
      </c>
      <c r="E1157">
        <v>0</v>
      </c>
      <c r="F1157">
        <v>1</v>
      </c>
      <c r="G1157">
        <v>28.009699999999999</v>
      </c>
      <c r="H1157">
        <v>2</v>
      </c>
      <c r="I1157" t="s">
        <v>119</v>
      </c>
      <c r="J1157">
        <v>1.333</v>
      </c>
      <c r="K1157">
        <v>500</v>
      </c>
      <c r="L1157">
        <v>66.666666666666657</v>
      </c>
      <c r="N1157" t="s">
        <v>121</v>
      </c>
      <c r="O1157">
        <v>33.333333333333343</v>
      </c>
      <c r="P1157">
        <v>0.33333333333333331</v>
      </c>
      <c r="Q1157">
        <v>3.2500000000000001E-2</v>
      </c>
      <c r="R1157">
        <v>77.5</v>
      </c>
      <c r="S1157">
        <v>170</v>
      </c>
      <c r="T1157">
        <v>100</v>
      </c>
      <c r="U1157">
        <v>1812.1301775147931</v>
      </c>
      <c r="V1157">
        <v>20</v>
      </c>
      <c r="W1157">
        <v>0.95</v>
      </c>
      <c r="X1157">
        <v>1</v>
      </c>
      <c r="Y1157">
        <v>38687.441567582588</v>
      </c>
      <c r="Z1157">
        <v>193437207.83791301</v>
      </c>
      <c r="AA1157">
        <v>257851798.04793799</v>
      </c>
      <c r="AB1157">
        <v>257851.79804793801</v>
      </c>
      <c r="AC1157">
        <v>0</v>
      </c>
      <c r="AD1157">
        <v>2004.8353674479879</v>
      </c>
      <c r="AE1157">
        <v>3608703.6614063792</v>
      </c>
      <c r="AF1157">
        <v>2405802.4409375861</v>
      </c>
      <c r="AG1157">
        <v>67.385804629929495</v>
      </c>
      <c r="AH1157">
        <v>105.8793654256631</v>
      </c>
      <c r="AI1157">
        <v>105.8793654256631</v>
      </c>
      <c r="AJ1157">
        <v>8380.1834365579853</v>
      </c>
      <c r="AK1157">
        <v>854.70085470085473</v>
      </c>
      <c r="AL1157" t="s">
        <v>123</v>
      </c>
      <c r="AM1157">
        <v>8205.6508204888924</v>
      </c>
      <c r="AN1157">
        <v>431.74325501287569</v>
      </c>
      <c r="AO1157">
        <v>17999.492122362739</v>
      </c>
      <c r="AP1157">
        <v>17872.278366760609</v>
      </c>
      <c r="AQ1157">
        <v>-127.2137556021262</v>
      </c>
      <c r="AR1157">
        <v>3.4833215288002091E-3</v>
      </c>
      <c r="AS1157">
        <v>120.032995820088</v>
      </c>
      <c r="AT1157">
        <v>117.53308959086409</v>
      </c>
      <c r="AU1157">
        <v>6.18404557807595</v>
      </c>
      <c r="AV1157">
        <v>257.81451910254071</v>
      </c>
      <c r="AW1157">
        <v>255.99238139994171</v>
      </c>
      <c r="AX1157">
        <v>-1.8221377025990071</v>
      </c>
      <c r="AY1157">
        <v>1.5712413913751311</v>
      </c>
      <c r="AZ1157" t="s">
        <v>133</v>
      </c>
      <c r="BA1157" t="str">
        <f>VLOOKUP($AZ1157,Sheet1!$A$2:$B$58,2,FALSE)</f>
        <v>Isobutanol</v>
      </c>
      <c r="BB1157" t="s">
        <v>192</v>
      </c>
      <c r="BC1157">
        <v>4</v>
      </c>
      <c r="BD1157">
        <v>13.919167510409221</v>
      </c>
      <c r="BE1157">
        <v>32.959000000000003</v>
      </c>
      <c r="BF1157">
        <v>74.120199999999997</v>
      </c>
      <c r="BG1157">
        <f>VLOOKUP($AZ1157,Sheet1!$A$2:$C$58,3,FALSE)</f>
        <v>5.6020000000000003</v>
      </c>
      <c r="BH1157">
        <v>108</v>
      </c>
      <c r="BI1157" t="s">
        <v>249</v>
      </c>
      <c r="BJ1157">
        <v>2.3750610494844859</v>
      </c>
      <c r="BK1157">
        <v>0.125</v>
      </c>
      <c r="BL1157">
        <v>0.37099801860785703</v>
      </c>
      <c r="BM1157">
        <v>100</v>
      </c>
      <c r="BN1157">
        <v>0</v>
      </c>
      <c r="BO1157">
        <v>690.01010399067468</v>
      </c>
      <c r="BP1157">
        <v>-4.9114486094466097</v>
      </c>
      <c r="BQ1157">
        <v>1.8601135675420399</v>
      </c>
      <c r="BR1157">
        <v>316.21930648214669</v>
      </c>
      <c r="BS1157">
        <v>373.79079750852787</v>
      </c>
      <c r="BT1157">
        <v>0.5</v>
      </c>
      <c r="BU1157">
        <v>0</v>
      </c>
      <c r="BV1157">
        <v>37.518172098707907</v>
      </c>
      <c r="BW1157">
        <v>0.8784809641921516</v>
      </c>
      <c r="BX1157">
        <v>59.376526237112152</v>
      </c>
      <c r="BY1157">
        <v>1.1023109950010199</v>
      </c>
      <c r="BZ1157">
        <v>84.202967559683628</v>
      </c>
      <c r="CA1157">
        <v>46.684795460975707</v>
      </c>
      <c r="CB1157">
        <v>0</v>
      </c>
      <c r="CC1157">
        <v>0</v>
      </c>
      <c r="CD1157">
        <v>37.518172098707907</v>
      </c>
      <c r="CE1157">
        <v>53.85785051004941</v>
      </c>
      <c r="CF1157">
        <v>42.18665164480548</v>
      </c>
      <c r="CG1157">
        <v>4.6684795460975712</v>
      </c>
      <c r="CH1157">
        <v>0</v>
      </c>
      <c r="CI1157">
        <v>0</v>
      </c>
      <c r="CJ1157">
        <v>37.518172098707907</v>
      </c>
      <c r="CK1157">
        <v>60.640464381874928</v>
      </c>
      <c r="CL1157">
        <v>20.504236374521621</v>
      </c>
      <c r="CM1157">
        <v>0</v>
      </c>
      <c r="CN1157">
        <v>2.61805590864541</v>
      </c>
      <c r="CO1157">
        <v>37.518172098707907</v>
      </c>
      <c r="CP1157">
        <v>47.312710738435882</v>
      </c>
      <c r="CQ1157">
        <v>42.18665164480548</v>
      </c>
      <c r="CR1157">
        <v>2.0504236374521621</v>
      </c>
      <c r="CS1157">
        <v>0</v>
      </c>
      <c r="CT1157">
        <v>2.61805590864541</v>
      </c>
      <c r="CU1157">
        <v>37.518172098707907</v>
      </c>
      <c r="CV1157">
        <f t="shared" si="18"/>
        <v>373.79079750852787</v>
      </c>
    </row>
    <row r="1158" spans="1:100" x14ac:dyDescent="0.25">
      <c r="A1158" s="1">
        <v>963</v>
      </c>
      <c r="B1158" t="s">
        <v>103</v>
      </c>
      <c r="C1158" t="s">
        <v>116</v>
      </c>
      <c r="D1158">
        <v>2</v>
      </c>
      <c r="E1158">
        <v>4</v>
      </c>
      <c r="F1158">
        <v>2</v>
      </c>
      <c r="G1158">
        <v>60.050759999999997</v>
      </c>
      <c r="H1158">
        <v>8</v>
      </c>
      <c r="I1158" t="s">
        <v>119</v>
      </c>
      <c r="J1158">
        <v>1.3440000000000001</v>
      </c>
      <c r="K1158">
        <v>500</v>
      </c>
      <c r="L1158">
        <v>100</v>
      </c>
      <c r="N1158" t="s">
        <v>120</v>
      </c>
      <c r="O1158">
        <v>0</v>
      </c>
      <c r="P1158">
        <v>0.25</v>
      </c>
      <c r="Q1158">
        <v>3.2500000000000001E-2</v>
      </c>
      <c r="R1158">
        <v>77.5</v>
      </c>
      <c r="S1158">
        <v>170</v>
      </c>
      <c r="T1158">
        <v>100</v>
      </c>
      <c r="U1158">
        <v>1812.1301775147931</v>
      </c>
      <c r="V1158">
        <v>20</v>
      </c>
      <c r="W1158">
        <v>0.95</v>
      </c>
      <c r="X1158">
        <v>1</v>
      </c>
      <c r="Y1158">
        <v>57856.3679864687</v>
      </c>
      <c r="Z1158">
        <v>289281839.93234348</v>
      </c>
      <c r="AA1158">
        <v>388794792.86906958</v>
      </c>
      <c r="AB1158">
        <v>388794.79286906961</v>
      </c>
      <c r="AC1158">
        <v>0</v>
      </c>
      <c r="AD1158">
        <v>2998.1949715835358</v>
      </c>
      <c r="AE1158">
        <v>1349187.7372125911</v>
      </c>
      <c r="AF1158">
        <v>1349187.7372125911</v>
      </c>
      <c r="AG1158">
        <v>81.019749002296379</v>
      </c>
      <c r="AH1158">
        <v>118.7555046294523</v>
      </c>
      <c r="AI1158">
        <v>118.7555046294523</v>
      </c>
      <c r="AJ1158">
        <v>12635.830768244759</v>
      </c>
      <c r="AK1158">
        <v>854.70085470085473</v>
      </c>
      <c r="AL1158" t="s">
        <v>123</v>
      </c>
      <c r="AM1158">
        <v>9203.5516087825508</v>
      </c>
      <c r="AN1158">
        <v>645.66421623061001</v>
      </c>
      <c r="AO1158">
        <v>20188.435787006889</v>
      </c>
      <c r="AP1158">
        <v>23339.74744795878</v>
      </c>
      <c r="AQ1158">
        <v>3151.3116609518952</v>
      </c>
      <c r="AR1158">
        <v>9.3655096468266662E-3</v>
      </c>
      <c r="AS1158">
        <v>155.95988538407619</v>
      </c>
      <c r="AT1158">
        <v>113.5963974477592</v>
      </c>
      <c r="AU1158">
        <v>7.9692201491800434</v>
      </c>
      <c r="AV1158">
        <v>249.17919440153631</v>
      </c>
      <c r="AW1158">
        <v>288.07479331116241</v>
      </c>
      <c r="AX1158">
        <v>38.895598909626102</v>
      </c>
      <c r="AY1158">
        <v>1.46575996706786</v>
      </c>
      <c r="AZ1158" t="s">
        <v>134</v>
      </c>
      <c r="BA1158" t="str">
        <f>VLOOKUP($AZ1158,Sheet1!$A$2:$B$58,2,FALSE)</f>
        <v>Butanol (PW1)</v>
      </c>
      <c r="BB1158" t="s">
        <v>192</v>
      </c>
      <c r="BC1158">
        <v>4</v>
      </c>
      <c r="BD1158">
        <v>17</v>
      </c>
      <c r="BE1158">
        <v>33.075000000000003</v>
      </c>
      <c r="BF1158">
        <v>74.120199999999997</v>
      </c>
      <c r="BG1158">
        <f>VLOOKUP($AZ1158,Sheet1!$A$2:$C$58,3,FALSE)</f>
        <v>6.03</v>
      </c>
      <c r="BH1158">
        <v>117.7</v>
      </c>
      <c r="BI1158" t="s">
        <v>246</v>
      </c>
      <c r="BJ1158">
        <v>2.3750610494844859</v>
      </c>
      <c r="BK1158">
        <v>0.25</v>
      </c>
      <c r="BL1158">
        <v>0.30856674215679702</v>
      </c>
      <c r="BM1158">
        <v>100</v>
      </c>
      <c r="BN1158">
        <v>-0.86346232201208306</v>
      </c>
      <c r="BO1158">
        <v>933.58989791835143</v>
      </c>
      <c r="BP1158">
        <v>126.052466438076</v>
      </c>
      <c r="BQ1158">
        <v>2.3751591356936039</v>
      </c>
      <c r="BR1158">
        <v>403.77705306791268</v>
      </c>
      <c r="BS1158">
        <v>529.81284485043875</v>
      </c>
      <c r="BT1158">
        <v>0.5</v>
      </c>
      <c r="BU1158">
        <v>0</v>
      </c>
      <c r="BV1158">
        <v>55.093429321561537</v>
      </c>
      <c r="BW1158">
        <v>0.60034382334329772</v>
      </c>
      <c r="BX1158">
        <v>59.376526237112152</v>
      </c>
      <c r="BY1158">
        <v>3.8580884825035691</v>
      </c>
      <c r="BZ1158">
        <v>107.45562870953739</v>
      </c>
      <c r="CA1158">
        <v>52.362199387975878</v>
      </c>
      <c r="CB1158">
        <v>0</v>
      </c>
      <c r="CC1158">
        <v>0</v>
      </c>
      <c r="CD1158">
        <v>55.093429321561537</v>
      </c>
      <c r="CE1158">
        <v>73.420199107353099</v>
      </c>
      <c r="CF1158">
        <v>60.329649260359133</v>
      </c>
      <c r="CG1158">
        <v>5.2362199387975883</v>
      </c>
      <c r="CH1158">
        <v>0</v>
      </c>
      <c r="CI1158">
        <v>0</v>
      </c>
      <c r="CJ1158">
        <v>55.093429321561537</v>
      </c>
      <c r="CK1158">
        <v>90.438265303342263</v>
      </c>
      <c r="CL1158">
        <v>26.181640301521789</v>
      </c>
      <c r="CM1158">
        <v>0</v>
      </c>
      <c r="CN1158">
        <v>9.1631956802589336</v>
      </c>
      <c r="CO1158">
        <v>55.093429321561537</v>
      </c>
      <c r="CP1158">
        <v>73.420199107353099</v>
      </c>
      <c r="CQ1158">
        <v>66.874789031972654</v>
      </c>
      <c r="CR1158">
        <v>2.6181640301521791</v>
      </c>
      <c r="CS1158">
        <v>0</v>
      </c>
      <c r="CT1158">
        <v>9.1631956802589336</v>
      </c>
      <c r="CU1158">
        <v>55.093429321561537</v>
      </c>
      <c r="CV1158">
        <f t="shared" si="18"/>
        <v>529.81284485043875</v>
      </c>
    </row>
    <row r="1159" spans="1:100" x14ac:dyDescent="0.25">
      <c r="A1159" s="1">
        <v>1259</v>
      </c>
      <c r="B1159" t="s">
        <v>109</v>
      </c>
      <c r="C1159" t="s">
        <v>118</v>
      </c>
      <c r="D1159">
        <v>1</v>
      </c>
      <c r="E1159">
        <v>1</v>
      </c>
      <c r="F1159">
        <v>2</v>
      </c>
      <c r="G1159">
        <v>45.016539999999999</v>
      </c>
      <c r="H1159">
        <v>2</v>
      </c>
      <c r="I1159" t="s">
        <v>119</v>
      </c>
      <c r="J1159">
        <v>1.4</v>
      </c>
      <c r="K1159">
        <v>500</v>
      </c>
      <c r="L1159">
        <v>66.666666666666657</v>
      </c>
      <c r="N1159" t="s">
        <v>121</v>
      </c>
      <c r="O1159">
        <v>33.333333333333343</v>
      </c>
      <c r="P1159">
        <v>0.33333333333333331</v>
      </c>
      <c r="Q1159">
        <v>3.2500000000000001E-2</v>
      </c>
      <c r="R1159">
        <v>77.5</v>
      </c>
      <c r="S1159">
        <v>170</v>
      </c>
      <c r="T1159">
        <v>100</v>
      </c>
      <c r="U1159">
        <v>1812.1301775147931</v>
      </c>
      <c r="V1159">
        <v>20</v>
      </c>
      <c r="W1159">
        <v>0.95</v>
      </c>
      <c r="X1159">
        <v>1</v>
      </c>
      <c r="Y1159">
        <v>45341.404699330531</v>
      </c>
      <c r="Z1159">
        <v>226707023.49665269</v>
      </c>
      <c r="AA1159">
        <v>317389832.89531368</v>
      </c>
      <c r="AB1159">
        <v>317389.83289531368</v>
      </c>
      <c r="AC1159">
        <v>0</v>
      </c>
      <c r="AD1159">
        <v>2349.652705573581</v>
      </c>
      <c r="AE1159">
        <v>4229374.8700324465</v>
      </c>
      <c r="AF1159">
        <v>2819583.246688297</v>
      </c>
      <c r="AG1159">
        <v>126.92788200787361</v>
      </c>
      <c r="AH1159">
        <v>124.089858686752</v>
      </c>
      <c r="AI1159">
        <v>124.089858686752</v>
      </c>
      <c r="AJ1159">
        <v>10315.169569097699</v>
      </c>
      <c r="AK1159">
        <v>854.70085470085473</v>
      </c>
      <c r="AL1159" t="s">
        <v>123</v>
      </c>
      <c r="AM1159">
        <v>9616.9640482232771</v>
      </c>
      <c r="AN1159">
        <v>506.00000564907532</v>
      </c>
      <c r="AO1159">
        <v>21095.275976747831</v>
      </c>
      <c r="AP1159">
        <v>21292.834477670898</v>
      </c>
      <c r="AQ1159">
        <v>197.5585009230708</v>
      </c>
      <c r="AR1159">
        <v>3.658402205791667E-3</v>
      </c>
      <c r="AS1159">
        <v>79.48462356265901</v>
      </c>
      <c r="AT1159">
        <v>74.104527518253605</v>
      </c>
      <c r="AU1159">
        <v>3.8990362400061049</v>
      </c>
      <c r="AV1159">
        <v>162.5518668142337</v>
      </c>
      <c r="AW1159">
        <v>164.07417461269361</v>
      </c>
      <c r="AX1159">
        <v>1.522307798459883</v>
      </c>
      <c r="AY1159">
        <v>0.97764066274307171</v>
      </c>
      <c r="AZ1159" t="s">
        <v>134</v>
      </c>
      <c r="BA1159" t="str">
        <f>VLOOKUP($AZ1159,Sheet1!$A$2:$B$58,2,FALSE)</f>
        <v>Butanol (PW1)</v>
      </c>
      <c r="BB1159" t="s">
        <v>192</v>
      </c>
      <c r="BC1159">
        <v>4</v>
      </c>
      <c r="BD1159">
        <v>8.1456827881222953</v>
      </c>
      <c r="BE1159">
        <v>33.075000000000003</v>
      </c>
      <c r="BF1159">
        <v>74.120199999999997</v>
      </c>
      <c r="BG1159">
        <f>VLOOKUP($AZ1159,Sheet1!$A$2:$C$58,3,FALSE)</f>
        <v>6.03</v>
      </c>
      <c r="BH1159">
        <v>117.7</v>
      </c>
      <c r="BI1159" t="s">
        <v>252</v>
      </c>
      <c r="BJ1159">
        <v>2.3750610494844859</v>
      </c>
      <c r="BK1159">
        <v>0.125</v>
      </c>
      <c r="BL1159">
        <v>0.19696224032517301</v>
      </c>
      <c r="BM1159">
        <v>100</v>
      </c>
      <c r="BN1159">
        <v>0</v>
      </c>
      <c r="BO1159">
        <v>833.02349903116874</v>
      </c>
      <c r="BP1159">
        <v>7.7289321849032744</v>
      </c>
      <c r="BQ1159">
        <v>2.5885332979855908</v>
      </c>
      <c r="BR1159">
        <v>440.05066065755051</v>
      </c>
      <c r="BS1159">
        <v>392.97283837361817</v>
      </c>
      <c r="BT1159">
        <v>0.5</v>
      </c>
      <c r="BU1159">
        <v>0</v>
      </c>
      <c r="BV1159">
        <v>41.356570552174126</v>
      </c>
      <c r="BW1159">
        <v>0.79975199970398003</v>
      </c>
      <c r="BX1159">
        <v>59.376526237112152</v>
      </c>
      <c r="BY1159">
        <v>1.1023109950010199</v>
      </c>
      <c r="BZ1159">
        <v>96.070816791585912</v>
      </c>
      <c r="CA1159">
        <v>54.714246239411793</v>
      </c>
      <c r="CB1159">
        <v>0</v>
      </c>
      <c r="CC1159">
        <v>0</v>
      </c>
      <c r="CD1159">
        <v>41.356570552174126</v>
      </c>
      <c r="CE1159">
        <v>60.50655673596826</v>
      </c>
      <c r="CF1159">
        <v>46.827995176115309</v>
      </c>
      <c r="CG1159">
        <v>5.4714246239411786</v>
      </c>
      <c r="CH1159">
        <v>0</v>
      </c>
      <c r="CI1159">
        <v>0</v>
      </c>
      <c r="CJ1159">
        <v>41.356570552174126</v>
      </c>
      <c r="CK1159">
        <v>72.508313613777233</v>
      </c>
      <c r="CL1159">
        <v>28.53368715295769</v>
      </c>
      <c r="CM1159">
        <v>0</v>
      </c>
      <c r="CN1159">
        <v>2.61805590864541</v>
      </c>
      <c r="CO1159">
        <v>41.356570552174126</v>
      </c>
      <c r="CP1159">
        <v>53.96141696435474</v>
      </c>
      <c r="CQ1159">
        <v>46.827995176115323</v>
      </c>
      <c r="CR1159">
        <v>2.853368715295769</v>
      </c>
      <c r="CS1159">
        <v>0</v>
      </c>
      <c r="CT1159">
        <v>2.61805590864541</v>
      </c>
      <c r="CU1159">
        <v>41.356570552174126</v>
      </c>
      <c r="CV1159">
        <f t="shared" si="18"/>
        <v>392.97283837361817</v>
      </c>
    </row>
    <row r="1160" spans="1:100" x14ac:dyDescent="0.25">
      <c r="A1160" s="1">
        <v>1260</v>
      </c>
      <c r="B1160" t="s">
        <v>109</v>
      </c>
      <c r="C1160" t="s">
        <v>118</v>
      </c>
      <c r="D1160">
        <v>1</v>
      </c>
      <c r="E1160">
        <v>1</v>
      </c>
      <c r="F1160">
        <v>2</v>
      </c>
      <c r="G1160">
        <v>45.016539999999999</v>
      </c>
      <c r="H1160">
        <v>2</v>
      </c>
      <c r="I1160" t="s">
        <v>119</v>
      </c>
      <c r="J1160">
        <v>1.4</v>
      </c>
      <c r="K1160">
        <v>500</v>
      </c>
      <c r="L1160">
        <v>66.666666666666657</v>
      </c>
      <c r="N1160" t="s">
        <v>121</v>
      </c>
      <c r="O1160">
        <v>33.333333333333343</v>
      </c>
      <c r="P1160">
        <v>0.33333333333333331</v>
      </c>
      <c r="Q1160">
        <v>3.2500000000000001E-2</v>
      </c>
      <c r="R1160">
        <v>77.5</v>
      </c>
      <c r="S1160">
        <v>170</v>
      </c>
      <c r="T1160">
        <v>100</v>
      </c>
      <c r="U1160">
        <v>1812.1301775147931</v>
      </c>
      <c r="V1160">
        <v>20</v>
      </c>
      <c r="W1160">
        <v>0.95</v>
      </c>
      <c r="X1160">
        <v>1</v>
      </c>
      <c r="Y1160">
        <v>45341.404699330531</v>
      </c>
      <c r="Z1160">
        <v>226707023.49665269</v>
      </c>
      <c r="AA1160">
        <v>317389832.89531368</v>
      </c>
      <c r="AB1160">
        <v>317389.83289531368</v>
      </c>
      <c r="AC1160">
        <v>0</v>
      </c>
      <c r="AD1160">
        <v>2349.652705573581</v>
      </c>
      <c r="AE1160">
        <v>4229374.8700324465</v>
      </c>
      <c r="AF1160">
        <v>2819583.246688297</v>
      </c>
      <c r="AG1160">
        <v>126.92788200787361</v>
      </c>
      <c r="AH1160">
        <v>124.089858686752</v>
      </c>
      <c r="AI1160">
        <v>124.089858686752</v>
      </c>
      <c r="AJ1160">
        <v>10315.169569097699</v>
      </c>
      <c r="AK1160">
        <v>854.70085470085473</v>
      </c>
      <c r="AL1160" t="s">
        <v>123</v>
      </c>
      <c r="AM1160">
        <v>9616.9640482232771</v>
      </c>
      <c r="AN1160">
        <v>506.00000564907532</v>
      </c>
      <c r="AO1160">
        <v>21095.275976747831</v>
      </c>
      <c r="AP1160">
        <v>21292.834477670898</v>
      </c>
      <c r="AQ1160">
        <v>197.5585009230708</v>
      </c>
      <c r="AR1160">
        <v>3.658402205791667E-3</v>
      </c>
      <c r="AS1160">
        <v>79.48462356265901</v>
      </c>
      <c r="AT1160">
        <v>74.104527518253605</v>
      </c>
      <c r="AU1160">
        <v>3.8990362400061049</v>
      </c>
      <c r="AV1160">
        <v>162.5518668142337</v>
      </c>
      <c r="AW1160">
        <v>164.07417461269361</v>
      </c>
      <c r="AX1160">
        <v>1.522307798459883</v>
      </c>
      <c r="AY1160">
        <v>0.97764066274307171</v>
      </c>
      <c r="AZ1160" t="s">
        <v>141</v>
      </c>
      <c r="BA1160" t="str">
        <f>VLOOKUP($AZ1160,Sheet1!$A$2:$B$58,2,FALSE)</f>
        <v>Butanol (PW2)</v>
      </c>
      <c r="BB1160" t="s">
        <v>192</v>
      </c>
      <c r="BC1160">
        <v>4</v>
      </c>
      <c r="BD1160">
        <v>8.1456827881222953</v>
      </c>
      <c r="BE1160">
        <v>33.075000000000003</v>
      </c>
      <c r="BF1160">
        <v>74.120199999999997</v>
      </c>
      <c r="BG1160">
        <f>VLOOKUP($AZ1160,Sheet1!$A$2:$C$58,3,FALSE)</f>
        <v>6.03</v>
      </c>
      <c r="BH1160">
        <v>117.7</v>
      </c>
      <c r="BI1160" t="s">
        <v>252</v>
      </c>
      <c r="BJ1160">
        <v>2.3750610494844859</v>
      </c>
      <c r="BK1160">
        <v>0.125</v>
      </c>
      <c r="BL1160">
        <v>0.19696224032517301</v>
      </c>
      <c r="BM1160">
        <v>100</v>
      </c>
      <c r="BN1160">
        <v>0</v>
      </c>
      <c r="BO1160">
        <v>833.02349903116874</v>
      </c>
      <c r="BP1160">
        <v>7.7289321849032744</v>
      </c>
      <c r="BQ1160">
        <v>2.5885332979855908</v>
      </c>
      <c r="BR1160">
        <v>440.05066065755051</v>
      </c>
      <c r="BS1160">
        <v>392.97283837361817</v>
      </c>
      <c r="BT1160">
        <v>0.5</v>
      </c>
      <c r="BU1160">
        <v>0</v>
      </c>
      <c r="BV1160">
        <v>41.356570552174126</v>
      </c>
      <c r="BW1160">
        <v>0.79975199970398003</v>
      </c>
      <c r="BX1160">
        <v>59.376526237112152</v>
      </c>
      <c r="BY1160">
        <v>1.1023109950010199</v>
      </c>
      <c r="BZ1160">
        <v>96.070816791585912</v>
      </c>
      <c r="CA1160">
        <v>54.714246239411793</v>
      </c>
      <c r="CB1160">
        <v>0</v>
      </c>
      <c r="CC1160">
        <v>0</v>
      </c>
      <c r="CD1160">
        <v>41.356570552174126</v>
      </c>
      <c r="CE1160">
        <v>60.50655673596826</v>
      </c>
      <c r="CF1160">
        <v>46.827995176115309</v>
      </c>
      <c r="CG1160">
        <v>5.4714246239411786</v>
      </c>
      <c r="CH1160">
        <v>0</v>
      </c>
      <c r="CI1160">
        <v>0</v>
      </c>
      <c r="CJ1160">
        <v>41.356570552174126</v>
      </c>
      <c r="CK1160">
        <v>72.508313613777233</v>
      </c>
      <c r="CL1160">
        <v>28.53368715295769</v>
      </c>
      <c r="CM1160">
        <v>0</v>
      </c>
      <c r="CN1160">
        <v>2.61805590864541</v>
      </c>
      <c r="CO1160">
        <v>41.356570552174126</v>
      </c>
      <c r="CP1160">
        <v>53.96141696435474</v>
      </c>
      <c r="CQ1160">
        <v>46.827995176115323</v>
      </c>
      <c r="CR1160">
        <v>2.853368715295769</v>
      </c>
      <c r="CS1160">
        <v>0</v>
      </c>
      <c r="CT1160">
        <v>2.61805590864541</v>
      </c>
      <c r="CU1160">
        <v>41.356570552174126</v>
      </c>
      <c r="CV1160">
        <f t="shared" si="18"/>
        <v>392.97283837361817</v>
      </c>
    </row>
    <row r="1161" spans="1:100" x14ac:dyDescent="0.25">
      <c r="A1161" s="1">
        <v>1109</v>
      </c>
      <c r="B1161" t="s">
        <v>106</v>
      </c>
      <c r="C1161" t="s">
        <v>114</v>
      </c>
      <c r="D1161">
        <v>1</v>
      </c>
      <c r="E1161">
        <v>0</v>
      </c>
      <c r="F1161">
        <v>1</v>
      </c>
      <c r="G1161">
        <v>28.009699999999999</v>
      </c>
      <c r="H1161">
        <v>2</v>
      </c>
      <c r="I1161" t="s">
        <v>119</v>
      </c>
      <c r="J1161">
        <v>1.333</v>
      </c>
      <c r="K1161">
        <v>500</v>
      </c>
      <c r="L1161">
        <v>66.666666666666657</v>
      </c>
      <c r="N1161" t="s">
        <v>121</v>
      </c>
      <c r="O1161">
        <v>33.333333333333343</v>
      </c>
      <c r="P1161">
        <v>0.33333333333333331</v>
      </c>
      <c r="Q1161">
        <v>3.2500000000000001E-2</v>
      </c>
      <c r="R1161">
        <v>77.5</v>
      </c>
      <c r="S1161">
        <v>170</v>
      </c>
      <c r="T1161">
        <v>100</v>
      </c>
      <c r="U1161">
        <v>1812.1301775147931</v>
      </c>
      <c r="V1161">
        <v>20</v>
      </c>
      <c r="W1161">
        <v>0.95</v>
      </c>
      <c r="X1161">
        <v>1</v>
      </c>
      <c r="Y1161">
        <v>44956.491764907572</v>
      </c>
      <c r="Z1161">
        <v>224782458.8245379</v>
      </c>
      <c r="AA1161">
        <v>299635017.61310899</v>
      </c>
      <c r="AB1161">
        <v>299635.01761310903</v>
      </c>
      <c r="AC1161">
        <v>0</v>
      </c>
      <c r="AD1161">
        <v>2329.7059985014348</v>
      </c>
      <c r="AE1161">
        <v>4193470.7973025842</v>
      </c>
      <c r="AF1161">
        <v>2795647.198201722</v>
      </c>
      <c r="AG1161">
        <v>78.305239327470773</v>
      </c>
      <c r="AH1161">
        <v>123.0364331928578</v>
      </c>
      <c r="AI1161">
        <v>123.0364331928578</v>
      </c>
      <c r="AJ1161">
        <v>9738.1380724260416</v>
      </c>
      <c r="AK1161">
        <v>854.70085470085473</v>
      </c>
      <c r="AL1161" t="s">
        <v>123</v>
      </c>
      <c r="AM1161">
        <v>9535.3235724464757</v>
      </c>
      <c r="AN1161">
        <v>501.7044627940632</v>
      </c>
      <c r="AO1161">
        <v>20916.19364278582</v>
      </c>
      <c r="AP1161">
        <v>20629.86696236744</v>
      </c>
      <c r="AQ1161">
        <v>-286.32668041838411</v>
      </c>
      <c r="AR1161">
        <v>3.4833215288002091E-3</v>
      </c>
      <c r="AS1161">
        <v>120.032995820088</v>
      </c>
      <c r="AT1161">
        <v>117.53308959086409</v>
      </c>
      <c r="AU1161">
        <v>6.1840455780759482</v>
      </c>
      <c r="AV1161">
        <v>257.81451910254071</v>
      </c>
      <c r="AW1161">
        <v>254.28523568324351</v>
      </c>
      <c r="AX1161">
        <v>-3.5292834192971632</v>
      </c>
      <c r="AY1161">
        <v>1.57124139137513</v>
      </c>
      <c r="AZ1161" t="s">
        <v>141</v>
      </c>
      <c r="BA1161" t="str">
        <f>VLOOKUP($AZ1161,Sheet1!$A$2:$B$58,2,FALSE)</f>
        <v>Butanol (PW2)</v>
      </c>
      <c r="BB1161" t="s">
        <v>192</v>
      </c>
      <c r="BC1161">
        <v>4</v>
      </c>
      <c r="BD1161">
        <v>13.919167510409221</v>
      </c>
      <c r="BE1161">
        <v>33.075000000000003</v>
      </c>
      <c r="BF1161">
        <v>74.120199999999997</v>
      </c>
      <c r="BG1161">
        <f>VLOOKUP($AZ1161,Sheet1!$A$2:$C$58,3,FALSE)</f>
        <v>6.03</v>
      </c>
      <c r="BH1161">
        <v>117.7</v>
      </c>
      <c r="BI1161" t="s">
        <v>249</v>
      </c>
      <c r="BJ1161">
        <v>2.3750610494844859</v>
      </c>
      <c r="BK1161">
        <v>0.125</v>
      </c>
      <c r="BL1161">
        <v>0.31926343900758097</v>
      </c>
      <c r="BM1161">
        <v>100</v>
      </c>
      <c r="BN1161">
        <v>0</v>
      </c>
      <c r="BO1161">
        <v>796.47464950474796</v>
      </c>
      <c r="BP1161">
        <v>-11.054455312101551</v>
      </c>
      <c r="BQ1161">
        <v>2.5463962782298251</v>
      </c>
      <c r="BR1161">
        <v>432.88736729907032</v>
      </c>
      <c r="BS1161">
        <v>363.5872822056777</v>
      </c>
      <c r="BT1161">
        <v>0.5</v>
      </c>
      <c r="BU1161">
        <v>0</v>
      </c>
      <c r="BV1161">
        <v>43.597749725669978</v>
      </c>
      <c r="BW1161">
        <v>0.75864007220826191</v>
      </c>
      <c r="BX1161">
        <v>59.376526237112152</v>
      </c>
      <c r="BY1161">
        <v>1.1023109950010199</v>
      </c>
      <c r="BZ1161">
        <v>97.847514963348189</v>
      </c>
      <c r="CA1161">
        <v>54.249765237678197</v>
      </c>
      <c r="CB1161">
        <v>0</v>
      </c>
      <c r="CC1161">
        <v>0</v>
      </c>
      <c r="CD1161">
        <v>43.597749725669978</v>
      </c>
      <c r="CE1161">
        <v>62.585167558857357</v>
      </c>
      <c r="CF1161">
        <v>49.02272624943781</v>
      </c>
      <c r="CG1161">
        <v>5.4249765237678211</v>
      </c>
      <c r="CH1161">
        <v>0</v>
      </c>
      <c r="CI1161">
        <v>0</v>
      </c>
      <c r="CJ1161">
        <v>43.597749725669978</v>
      </c>
      <c r="CK1161">
        <v>74.28501178553951</v>
      </c>
      <c r="CL1161">
        <v>28.069206151224108</v>
      </c>
      <c r="CM1161">
        <v>0</v>
      </c>
      <c r="CN1161">
        <v>2.61805590864541</v>
      </c>
      <c r="CO1161">
        <v>43.597749725669978</v>
      </c>
      <c r="CP1161">
        <v>56.040027787243829</v>
      </c>
      <c r="CQ1161">
        <v>49.02272624943781</v>
      </c>
      <c r="CR1161">
        <v>2.8069206151224111</v>
      </c>
      <c r="CS1161">
        <v>0</v>
      </c>
      <c r="CT1161">
        <v>2.61805590864541</v>
      </c>
      <c r="CU1161">
        <v>43.597749725669978</v>
      </c>
      <c r="CV1161">
        <f t="shared" si="18"/>
        <v>363.5872822056777</v>
      </c>
    </row>
    <row r="1162" spans="1:100" x14ac:dyDescent="0.25">
      <c r="A1162" s="1">
        <v>1110</v>
      </c>
      <c r="B1162" t="s">
        <v>106</v>
      </c>
      <c r="C1162" t="s">
        <v>114</v>
      </c>
      <c r="D1162">
        <v>1</v>
      </c>
      <c r="E1162">
        <v>0</v>
      </c>
      <c r="F1162">
        <v>1</v>
      </c>
      <c r="G1162">
        <v>28.009699999999999</v>
      </c>
      <c r="H1162">
        <v>2</v>
      </c>
      <c r="I1162" t="s">
        <v>119</v>
      </c>
      <c r="J1162">
        <v>1.333</v>
      </c>
      <c r="K1162">
        <v>500</v>
      </c>
      <c r="L1162">
        <v>66.666666666666657</v>
      </c>
      <c r="N1162" t="s">
        <v>121</v>
      </c>
      <c r="O1162">
        <v>33.333333333333343</v>
      </c>
      <c r="P1162">
        <v>0.33333333333333331</v>
      </c>
      <c r="Q1162">
        <v>3.2500000000000001E-2</v>
      </c>
      <c r="R1162">
        <v>77.5</v>
      </c>
      <c r="S1162">
        <v>170</v>
      </c>
      <c r="T1162">
        <v>100</v>
      </c>
      <c r="U1162">
        <v>1812.1301775147931</v>
      </c>
      <c r="V1162">
        <v>20</v>
      </c>
      <c r="W1162">
        <v>0.95</v>
      </c>
      <c r="X1162">
        <v>1</v>
      </c>
      <c r="Y1162">
        <v>44956.491764907732</v>
      </c>
      <c r="Z1162">
        <v>224782458.82453859</v>
      </c>
      <c r="AA1162">
        <v>299635017.61310989</v>
      </c>
      <c r="AB1162">
        <v>299635.01761311002</v>
      </c>
      <c r="AC1162">
        <v>0</v>
      </c>
      <c r="AD1162">
        <v>2329.705998501443</v>
      </c>
      <c r="AE1162">
        <v>4193470.7973025972</v>
      </c>
      <c r="AF1162">
        <v>2795647.1982017308</v>
      </c>
      <c r="AG1162">
        <v>78.305239327471028</v>
      </c>
      <c r="AH1162">
        <v>123.0364331928582</v>
      </c>
      <c r="AI1162">
        <v>123.0364331928582</v>
      </c>
      <c r="AJ1162">
        <v>9738.1380724260744</v>
      </c>
      <c r="AK1162">
        <v>854.70085470085473</v>
      </c>
      <c r="AL1162" t="s">
        <v>123</v>
      </c>
      <c r="AM1162">
        <v>9535.3235724465085</v>
      </c>
      <c r="AN1162">
        <v>501.70446279406491</v>
      </c>
      <c r="AO1162">
        <v>20916.193642785889</v>
      </c>
      <c r="AP1162">
        <v>20629.866962367501</v>
      </c>
      <c r="AQ1162">
        <v>-286.3266804183877</v>
      </c>
      <c r="AR1162">
        <v>3.4833215288002091E-3</v>
      </c>
      <c r="AS1162">
        <v>120.032995820088</v>
      </c>
      <c r="AT1162">
        <v>117.53308959086419</v>
      </c>
      <c r="AU1162">
        <v>6.18404557807595</v>
      </c>
      <c r="AV1162">
        <v>257.81451910254071</v>
      </c>
      <c r="AW1162">
        <v>254.28523568324351</v>
      </c>
      <c r="AX1162">
        <v>-3.5292834192972178</v>
      </c>
      <c r="AY1162">
        <v>1.5712413913751311</v>
      </c>
      <c r="AZ1162" t="s">
        <v>134</v>
      </c>
      <c r="BA1162" t="str">
        <f>VLOOKUP($AZ1162,Sheet1!$A$2:$B$58,2,FALSE)</f>
        <v>Butanol (PW1)</v>
      </c>
      <c r="BB1162" t="s">
        <v>192</v>
      </c>
      <c r="BC1162">
        <v>4</v>
      </c>
      <c r="BD1162">
        <v>13.919167510409221</v>
      </c>
      <c r="BE1162">
        <v>33.075000000000003</v>
      </c>
      <c r="BF1162">
        <v>74.120199999999997</v>
      </c>
      <c r="BG1162">
        <f>VLOOKUP($AZ1162,Sheet1!$A$2:$C$58,3,FALSE)</f>
        <v>6.03</v>
      </c>
      <c r="BH1162">
        <v>117.7</v>
      </c>
      <c r="BI1162" t="s">
        <v>249</v>
      </c>
      <c r="BJ1162">
        <v>2.3750610494844859</v>
      </c>
      <c r="BK1162">
        <v>0.125</v>
      </c>
      <c r="BL1162">
        <v>0.31926343900757997</v>
      </c>
      <c r="BM1162">
        <v>100</v>
      </c>
      <c r="BN1162">
        <v>0</v>
      </c>
      <c r="BO1162">
        <v>796.47464950475046</v>
      </c>
      <c r="BP1162">
        <v>-11.05445531210176</v>
      </c>
      <c r="BQ1162">
        <v>2.546396278229841</v>
      </c>
      <c r="BR1162">
        <v>432.88736729907299</v>
      </c>
      <c r="BS1162">
        <v>363.58728220567752</v>
      </c>
      <c r="BT1162">
        <v>0.5</v>
      </c>
      <c r="BU1162">
        <v>0</v>
      </c>
      <c r="BV1162">
        <v>43.59774972567012</v>
      </c>
      <c r="BW1162">
        <v>0.75864007220825946</v>
      </c>
      <c r="BX1162">
        <v>59.376526237112152</v>
      </c>
      <c r="BY1162">
        <v>1.1023109950010199</v>
      </c>
      <c r="BZ1162">
        <v>97.847514963348502</v>
      </c>
      <c r="CA1162">
        <v>54.249765237678382</v>
      </c>
      <c r="CB1162">
        <v>0</v>
      </c>
      <c r="CC1162">
        <v>0</v>
      </c>
      <c r="CD1162">
        <v>43.59774972567012</v>
      </c>
      <c r="CE1162">
        <v>62.585167558857563</v>
      </c>
      <c r="CF1162">
        <v>49.022726249437959</v>
      </c>
      <c r="CG1162">
        <v>5.4249765237678389</v>
      </c>
      <c r="CH1162">
        <v>0</v>
      </c>
      <c r="CI1162">
        <v>0</v>
      </c>
      <c r="CJ1162">
        <v>43.59774972567012</v>
      </c>
      <c r="CK1162">
        <v>74.285011785539822</v>
      </c>
      <c r="CL1162">
        <v>28.069206151224289</v>
      </c>
      <c r="CM1162">
        <v>0</v>
      </c>
      <c r="CN1162">
        <v>2.61805590864541</v>
      </c>
      <c r="CO1162">
        <v>43.59774972567012</v>
      </c>
      <c r="CP1162">
        <v>56.040027787244043</v>
      </c>
      <c r="CQ1162">
        <v>49.022726249437959</v>
      </c>
      <c r="CR1162">
        <v>2.8069206151224289</v>
      </c>
      <c r="CS1162">
        <v>0</v>
      </c>
      <c r="CT1162">
        <v>2.61805590864541</v>
      </c>
      <c r="CU1162">
        <v>43.59774972567012</v>
      </c>
      <c r="CV1162">
        <f t="shared" si="18"/>
        <v>363.58728220567752</v>
      </c>
    </row>
    <row r="1163" spans="1:100" x14ac:dyDescent="0.25">
      <c r="A1163" s="1">
        <v>1256</v>
      </c>
      <c r="B1163" t="s">
        <v>109</v>
      </c>
      <c r="C1163" t="s">
        <v>118</v>
      </c>
      <c r="D1163">
        <v>1</v>
      </c>
      <c r="E1163">
        <v>1</v>
      </c>
      <c r="F1163">
        <v>2</v>
      </c>
      <c r="G1163">
        <v>45.016539999999999</v>
      </c>
      <c r="H1163">
        <v>2</v>
      </c>
      <c r="I1163" t="s">
        <v>119</v>
      </c>
      <c r="J1163">
        <v>1.4</v>
      </c>
      <c r="K1163">
        <v>500</v>
      </c>
      <c r="L1163">
        <v>66.666666666666657</v>
      </c>
      <c r="N1163" t="s">
        <v>121</v>
      </c>
      <c r="O1163">
        <v>33.333333333333343</v>
      </c>
      <c r="P1163">
        <v>0.33333333333333331</v>
      </c>
      <c r="Q1163">
        <v>3.2500000000000001E-2</v>
      </c>
      <c r="R1163">
        <v>77.5</v>
      </c>
      <c r="S1163">
        <v>170</v>
      </c>
      <c r="T1163">
        <v>100</v>
      </c>
      <c r="U1163">
        <v>1812.1301775147931</v>
      </c>
      <c r="V1163">
        <v>20</v>
      </c>
      <c r="W1163">
        <v>0.95</v>
      </c>
      <c r="X1163">
        <v>1</v>
      </c>
      <c r="Y1163">
        <v>39018.679528430846</v>
      </c>
      <c r="Z1163">
        <v>195093397.64215419</v>
      </c>
      <c r="AA1163">
        <v>273130756.69901592</v>
      </c>
      <c r="AB1163">
        <v>273130.75669901591</v>
      </c>
      <c r="AC1163">
        <v>0</v>
      </c>
      <c r="AD1163">
        <v>2022.00056504292</v>
      </c>
      <c r="AE1163">
        <v>3639601.017077256</v>
      </c>
      <c r="AF1163">
        <v>2426400.6780515038</v>
      </c>
      <c r="AG1163">
        <v>109.2281631795326</v>
      </c>
      <c r="AH1163">
        <v>106.7858938410467</v>
      </c>
      <c r="AI1163">
        <v>106.7858938410467</v>
      </c>
      <c r="AJ1163">
        <v>8876.7495927180171</v>
      </c>
      <c r="AK1163">
        <v>854.70085470085473</v>
      </c>
      <c r="AL1163" t="s">
        <v>123</v>
      </c>
      <c r="AM1163">
        <v>8275.9067726811154</v>
      </c>
      <c r="AN1163">
        <v>435.43979708456129</v>
      </c>
      <c r="AO1163">
        <v>18153.60195297793</v>
      </c>
      <c r="AP1163">
        <v>18442.797017184552</v>
      </c>
      <c r="AQ1163">
        <v>289.19506420661492</v>
      </c>
      <c r="AR1163">
        <v>3.658402205791667E-3</v>
      </c>
      <c r="AS1163">
        <v>79.48462356265901</v>
      </c>
      <c r="AT1163">
        <v>74.104527518253576</v>
      </c>
      <c r="AU1163">
        <v>3.899036240006104</v>
      </c>
      <c r="AV1163">
        <v>162.5518668142337</v>
      </c>
      <c r="AW1163">
        <v>165.1413913439668</v>
      </c>
      <c r="AX1163">
        <v>2.5895245297331262</v>
      </c>
      <c r="AY1163">
        <v>0.97764066274307149</v>
      </c>
      <c r="AZ1163" t="s">
        <v>133</v>
      </c>
      <c r="BA1163" t="str">
        <f>VLOOKUP($AZ1163,Sheet1!$A$2:$B$58,2,FALSE)</f>
        <v>Isobutanol</v>
      </c>
      <c r="BB1163" t="s">
        <v>192</v>
      </c>
      <c r="BC1163">
        <v>4</v>
      </c>
      <c r="BD1163">
        <v>8.1456827881222953</v>
      </c>
      <c r="BE1163">
        <v>32.959000000000003</v>
      </c>
      <c r="BF1163">
        <v>74.120199999999997</v>
      </c>
      <c r="BG1163">
        <f>VLOOKUP($AZ1163,Sheet1!$A$2:$C$58,3,FALSE)</f>
        <v>5.6020000000000003</v>
      </c>
      <c r="BH1163">
        <v>108</v>
      </c>
      <c r="BI1163" t="s">
        <v>252</v>
      </c>
      <c r="BJ1163">
        <v>2.3750610494844859</v>
      </c>
      <c r="BK1163">
        <v>0.125</v>
      </c>
      <c r="BL1163">
        <v>0.22887870007398001</v>
      </c>
      <c r="BM1163">
        <v>100</v>
      </c>
      <c r="BN1163">
        <v>0</v>
      </c>
      <c r="BO1163">
        <v>721.52363365655469</v>
      </c>
      <c r="BP1163">
        <v>11.313960315643699</v>
      </c>
      <c r="BQ1163">
        <v>1.8963747041573811</v>
      </c>
      <c r="BR1163">
        <v>322.38369970675473</v>
      </c>
      <c r="BS1163">
        <v>399.13993394980002</v>
      </c>
      <c r="BT1163">
        <v>0.5</v>
      </c>
      <c r="BU1163">
        <v>0</v>
      </c>
      <c r="BV1163">
        <v>35.589518751589303</v>
      </c>
      <c r="BW1163">
        <v>0.92608726265870545</v>
      </c>
      <c r="BX1163">
        <v>59.376526237112152</v>
      </c>
      <c r="BY1163">
        <v>1.1023109950010199</v>
      </c>
      <c r="BZ1163">
        <v>82.674024708388259</v>
      </c>
      <c r="CA1163">
        <v>47.084505956798957</v>
      </c>
      <c r="CB1163">
        <v>0</v>
      </c>
      <c r="CC1163">
        <v>0</v>
      </c>
      <c r="CD1163">
        <v>35.589518751589303</v>
      </c>
      <c r="CE1163">
        <v>52.069095836468932</v>
      </c>
      <c r="CF1163">
        <v>40.297969347269202</v>
      </c>
      <c r="CG1163">
        <v>4.7084505956798957</v>
      </c>
      <c r="CH1163">
        <v>0</v>
      </c>
      <c r="CI1163">
        <v>0</v>
      </c>
      <c r="CJ1163">
        <v>35.589518751589303</v>
      </c>
      <c r="CK1163">
        <v>59.11152153057958</v>
      </c>
      <c r="CL1163">
        <v>20.903946870344871</v>
      </c>
      <c r="CM1163">
        <v>0</v>
      </c>
      <c r="CN1163">
        <v>2.61805590864541</v>
      </c>
      <c r="CO1163">
        <v>35.589518751589303</v>
      </c>
      <c r="CP1163">
        <v>45.523956064855412</v>
      </c>
      <c r="CQ1163">
        <v>40.297969347269202</v>
      </c>
      <c r="CR1163">
        <v>2.0903946870344861</v>
      </c>
      <c r="CS1163">
        <v>0</v>
      </c>
      <c r="CT1163">
        <v>2.61805590864541</v>
      </c>
      <c r="CU1163">
        <v>35.589518751589303</v>
      </c>
      <c r="CV1163">
        <f t="shared" si="18"/>
        <v>399.13993394980002</v>
      </c>
    </row>
    <row r="1164" spans="1:100" x14ac:dyDescent="0.25">
      <c r="A1164" s="1">
        <v>956</v>
      </c>
      <c r="B1164" t="s">
        <v>103</v>
      </c>
      <c r="C1164" t="s">
        <v>116</v>
      </c>
      <c r="D1164">
        <v>2</v>
      </c>
      <c r="E1164">
        <v>4</v>
      </c>
      <c r="F1164">
        <v>2</v>
      </c>
      <c r="G1164">
        <v>60.050759999999997</v>
      </c>
      <c r="H1164">
        <v>8</v>
      </c>
      <c r="I1164" t="s">
        <v>119</v>
      </c>
      <c r="J1164">
        <v>1.3440000000000001</v>
      </c>
      <c r="K1164">
        <v>500</v>
      </c>
      <c r="L1164">
        <v>100</v>
      </c>
      <c r="N1164" t="s">
        <v>120</v>
      </c>
      <c r="O1164">
        <v>0</v>
      </c>
      <c r="P1164">
        <v>0.25</v>
      </c>
      <c r="Q1164">
        <v>3.2500000000000001E-2</v>
      </c>
      <c r="R1164">
        <v>77.5</v>
      </c>
      <c r="S1164">
        <v>170</v>
      </c>
      <c r="T1164">
        <v>100</v>
      </c>
      <c r="U1164">
        <v>1812.1301775147931</v>
      </c>
      <c r="V1164">
        <v>20</v>
      </c>
      <c r="W1164">
        <v>0.95</v>
      </c>
      <c r="X1164">
        <v>1</v>
      </c>
      <c r="Y1164">
        <v>49788.468092527233</v>
      </c>
      <c r="Z1164">
        <v>248942340.4626362</v>
      </c>
      <c r="AA1164">
        <v>334578505.58178312</v>
      </c>
      <c r="AB1164">
        <v>334578.50558178307</v>
      </c>
      <c r="AC1164">
        <v>0</v>
      </c>
      <c r="AD1164">
        <v>2580.1055246463911</v>
      </c>
      <c r="AE1164">
        <v>1161047.4860908759</v>
      </c>
      <c r="AF1164">
        <v>1161047.4860908759</v>
      </c>
      <c r="AG1164">
        <v>69.721783935846517</v>
      </c>
      <c r="AH1164">
        <v>102.1953997257189</v>
      </c>
      <c r="AI1164">
        <v>102.1953997257189</v>
      </c>
      <c r="AJ1164">
        <v>10873.80143140795</v>
      </c>
      <c r="AK1164">
        <v>854.70085470085473</v>
      </c>
      <c r="AL1164" t="s">
        <v>123</v>
      </c>
      <c r="AM1164">
        <v>7920.1434787432136</v>
      </c>
      <c r="AN1164">
        <v>555.62824537832535</v>
      </c>
      <c r="AO1164">
        <v>17373.217953372208</v>
      </c>
      <c r="AP1164">
        <v>20204.27401023034</v>
      </c>
      <c r="AQ1164">
        <v>2831.0560568581309</v>
      </c>
      <c r="AR1164">
        <v>9.3655096468266679E-3</v>
      </c>
      <c r="AS1164">
        <v>155.95988538407619</v>
      </c>
      <c r="AT1164">
        <v>113.5963974477592</v>
      </c>
      <c r="AU1164">
        <v>7.9692201491800398</v>
      </c>
      <c r="AV1164">
        <v>249.17919440153631</v>
      </c>
      <c r="AW1164">
        <v>289.78423771860179</v>
      </c>
      <c r="AX1164">
        <v>40.605043317065537</v>
      </c>
      <c r="AY1164">
        <v>1.4657599670678609</v>
      </c>
      <c r="AZ1164" t="s">
        <v>133</v>
      </c>
      <c r="BA1164" t="str">
        <f>VLOOKUP($AZ1164,Sheet1!$A$2:$B$58,2,FALSE)</f>
        <v>Isobutanol</v>
      </c>
      <c r="BB1164" t="s">
        <v>192</v>
      </c>
      <c r="BC1164">
        <v>4</v>
      </c>
      <c r="BD1164">
        <v>17</v>
      </c>
      <c r="BE1164">
        <v>32.959000000000003</v>
      </c>
      <c r="BF1164">
        <v>74.120199999999997</v>
      </c>
      <c r="BG1164">
        <f>VLOOKUP($AZ1164,Sheet1!$A$2:$C$58,3,FALSE)</f>
        <v>5.6020000000000003</v>
      </c>
      <c r="BH1164">
        <v>108</v>
      </c>
      <c r="BI1164" t="s">
        <v>246</v>
      </c>
      <c r="BJ1164">
        <v>2.3750610494844859</v>
      </c>
      <c r="BK1164">
        <v>0.25</v>
      </c>
      <c r="BL1164">
        <v>0.35856799107440201</v>
      </c>
      <c r="BM1164">
        <v>100</v>
      </c>
      <c r="BN1164">
        <v>-0.8634623220120814</v>
      </c>
      <c r="BO1164">
        <v>808.17096040921365</v>
      </c>
      <c r="BP1164">
        <v>113.24224227432531</v>
      </c>
      <c r="BQ1164">
        <v>1.7127549395442709</v>
      </c>
      <c r="BR1164">
        <v>291.16833972252601</v>
      </c>
      <c r="BS1164">
        <v>517.00262068668758</v>
      </c>
      <c r="BT1164">
        <v>0.5</v>
      </c>
      <c r="BU1164">
        <v>0</v>
      </c>
      <c r="BV1164">
        <v>47.410813076375632</v>
      </c>
      <c r="BW1164">
        <v>0.69517896575418925</v>
      </c>
      <c r="BX1164">
        <v>59.376526237112152</v>
      </c>
      <c r="BY1164">
        <v>3.8580884825035691</v>
      </c>
      <c r="BZ1164">
        <v>92.471258178849283</v>
      </c>
      <c r="CA1164">
        <v>45.060445102473651</v>
      </c>
      <c r="CB1164">
        <v>0</v>
      </c>
      <c r="CC1164">
        <v>0</v>
      </c>
      <c r="CD1164">
        <v>47.410813076375632</v>
      </c>
      <c r="CE1164">
        <v>63.181968862241412</v>
      </c>
      <c r="CF1164">
        <v>51.916857586623003</v>
      </c>
      <c r="CG1164">
        <v>4.5060445102473654</v>
      </c>
      <c r="CH1164">
        <v>0</v>
      </c>
      <c r="CI1164">
        <v>0</v>
      </c>
      <c r="CJ1164">
        <v>47.410813076375632</v>
      </c>
      <c r="CK1164">
        <v>75.453894772654124</v>
      </c>
      <c r="CL1164">
        <v>18.879886016019562</v>
      </c>
      <c r="CM1164">
        <v>0</v>
      </c>
      <c r="CN1164">
        <v>9.1631956802589336</v>
      </c>
      <c r="CO1164">
        <v>47.410813076375632</v>
      </c>
      <c r="CP1164">
        <v>63.181968862241412</v>
      </c>
      <c r="CQ1164">
        <v>58.461997358236523</v>
      </c>
      <c r="CR1164">
        <v>1.887988601601956</v>
      </c>
      <c r="CS1164">
        <v>0</v>
      </c>
      <c r="CT1164">
        <v>9.1631956802589336</v>
      </c>
      <c r="CU1164">
        <v>47.410813076375632</v>
      </c>
      <c r="CV1164">
        <f t="shared" si="18"/>
        <v>517.00262068668758</v>
      </c>
    </row>
    <row r="1165" spans="1:100" x14ac:dyDescent="0.25">
      <c r="A1165" s="1">
        <v>1268</v>
      </c>
      <c r="B1165" t="s">
        <v>109</v>
      </c>
      <c r="C1165" t="s">
        <v>118</v>
      </c>
      <c r="D1165">
        <v>1</v>
      </c>
      <c r="E1165">
        <v>1</v>
      </c>
      <c r="F1165">
        <v>2</v>
      </c>
      <c r="G1165">
        <v>45.016539999999999</v>
      </c>
      <c r="H1165">
        <v>2</v>
      </c>
      <c r="I1165" t="s">
        <v>119</v>
      </c>
      <c r="J1165">
        <v>1.4</v>
      </c>
      <c r="K1165">
        <v>500</v>
      </c>
      <c r="L1165">
        <v>66.666666666666657</v>
      </c>
      <c r="N1165" t="s">
        <v>121</v>
      </c>
      <c r="O1165">
        <v>33.333333333333343</v>
      </c>
      <c r="P1165">
        <v>0.33333333333333331</v>
      </c>
      <c r="Q1165">
        <v>3.2500000000000001E-2</v>
      </c>
      <c r="R1165">
        <v>77.5</v>
      </c>
      <c r="S1165">
        <v>170</v>
      </c>
      <c r="T1165">
        <v>100</v>
      </c>
      <c r="U1165">
        <v>1812.1301775147931</v>
      </c>
      <c r="V1165">
        <v>20</v>
      </c>
      <c r="W1165">
        <v>0.95</v>
      </c>
      <c r="X1165">
        <v>1</v>
      </c>
      <c r="Y1165">
        <v>63712.330509906533</v>
      </c>
      <c r="Z1165">
        <v>318561652.54953271</v>
      </c>
      <c r="AA1165">
        <v>445986313.56934571</v>
      </c>
      <c r="AB1165">
        <v>445986.31356934569</v>
      </c>
      <c r="AC1165">
        <v>0</v>
      </c>
      <c r="AD1165">
        <v>3301.6588425900809</v>
      </c>
      <c r="AE1165">
        <v>5942985.9166621454</v>
      </c>
      <c r="AF1165">
        <v>3961990.6111080959</v>
      </c>
      <c r="AG1165">
        <v>178.35510882457211</v>
      </c>
      <c r="AH1165">
        <v>174.36720679486729</v>
      </c>
      <c r="AI1165">
        <v>174.36720679486729</v>
      </c>
      <c r="AJ1165">
        <v>14494.555191003739</v>
      </c>
      <c r="AK1165">
        <v>854.70085470085473</v>
      </c>
      <c r="AL1165" t="s">
        <v>123</v>
      </c>
      <c r="AM1165">
        <v>13513.45852660222</v>
      </c>
      <c r="AN1165">
        <v>711.01545732226634</v>
      </c>
      <c r="AO1165">
        <v>29642.42515512745</v>
      </c>
      <c r="AP1165">
        <v>29573.730029629081</v>
      </c>
      <c r="AQ1165">
        <v>-68.695125498372363</v>
      </c>
      <c r="AR1165">
        <v>3.658402205791667E-3</v>
      </c>
      <c r="AS1165">
        <v>79.48462356265901</v>
      </c>
      <c r="AT1165">
        <v>74.104527518253605</v>
      </c>
      <c r="AU1165">
        <v>3.8990362400061049</v>
      </c>
      <c r="AV1165">
        <v>162.55186681423379</v>
      </c>
      <c r="AW1165">
        <v>162.17515941487761</v>
      </c>
      <c r="AX1165">
        <v>-0.37670739935616337</v>
      </c>
      <c r="AY1165">
        <v>0.97764066274307193</v>
      </c>
      <c r="AZ1165" t="s">
        <v>161</v>
      </c>
      <c r="BA1165" t="str">
        <f>VLOOKUP($AZ1165,Sheet1!$A$2:$B$58,2,FALSE)</f>
        <v>1,4-Butanediol</v>
      </c>
      <c r="BB1165" t="s">
        <v>206</v>
      </c>
      <c r="BC1165">
        <v>4</v>
      </c>
      <c r="BD1165">
        <v>8.1456827881222953</v>
      </c>
      <c r="BE1165">
        <v>27.7</v>
      </c>
      <c r="BF1165">
        <v>90.119200000000006</v>
      </c>
      <c r="BG1165">
        <f>VLOOKUP($AZ1165,Sheet1!$A$2:$C$58,3,FALSE)</f>
        <v>5.5</v>
      </c>
      <c r="BH1165">
        <v>230</v>
      </c>
      <c r="BI1165" t="s">
        <v>252</v>
      </c>
      <c r="BJ1165">
        <v>2.4012107332446222</v>
      </c>
      <c r="BK1165">
        <v>7.3164556962025007E-2</v>
      </c>
      <c r="BL1165">
        <v>0.14016980037611201</v>
      </c>
      <c r="BM1165">
        <v>100</v>
      </c>
      <c r="BN1165">
        <v>0</v>
      </c>
      <c r="BO1165">
        <v>1156.990728243313</v>
      </c>
      <c r="BP1165">
        <v>-2.687507568287602</v>
      </c>
      <c r="BQ1165">
        <v>4.5734775385500734</v>
      </c>
      <c r="BR1165">
        <v>777.49118155351232</v>
      </c>
      <c r="BS1165">
        <v>379.49954668980018</v>
      </c>
      <c r="BT1165">
        <v>0.29265822784810003</v>
      </c>
      <c r="BU1165">
        <v>0</v>
      </c>
      <c r="BV1165">
        <v>58.112965605039818</v>
      </c>
      <c r="BW1165">
        <v>0.47665782862056738</v>
      </c>
      <c r="BX1165">
        <v>60.030268331115543</v>
      </c>
      <c r="BY1165">
        <v>1.1023109950010199</v>
      </c>
      <c r="BZ1165">
        <v>134.99572129207931</v>
      </c>
      <c r="CA1165">
        <v>76.882755687039506</v>
      </c>
      <c r="CB1165">
        <v>0</v>
      </c>
      <c r="CC1165">
        <v>0</v>
      </c>
      <c r="CD1165">
        <v>58.112965605039818</v>
      </c>
      <c r="CE1165">
        <v>85.021930095503649</v>
      </c>
      <c r="CF1165">
        <v>65.801241173743762</v>
      </c>
      <c r="CG1165">
        <v>7.6882755687039506</v>
      </c>
      <c r="CH1165">
        <v>0</v>
      </c>
      <c r="CI1165">
        <v>0</v>
      </c>
      <c r="CJ1165">
        <v>58.112965605039818</v>
      </c>
      <c r="CK1165">
        <v>111.1737923589493</v>
      </c>
      <c r="CL1165">
        <v>50.413945761339448</v>
      </c>
      <c r="CM1165">
        <v>0</v>
      </c>
      <c r="CN1165">
        <v>2.646880992570007</v>
      </c>
      <c r="CO1165">
        <v>58.112965605039818</v>
      </c>
      <c r="CP1165">
        <v>78.404727614078624</v>
      </c>
      <c r="CQ1165">
        <v>65.801241173743776</v>
      </c>
      <c r="CR1165">
        <v>5.0413945761339436</v>
      </c>
      <c r="CS1165">
        <v>0</v>
      </c>
      <c r="CT1165">
        <v>2.646880992570007</v>
      </c>
      <c r="CU1165">
        <v>58.112965605039818</v>
      </c>
      <c r="CV1165">
        <f t="shared" si="18"/>
        <v>379.49954668980018</v>
      </c>
    </row>
    <row r="1166" spans="1:100" x14ac:dyDescent="0.25">
      <c r="A1166" s="1">
        <v>1116</v>
      </c>
      <c r="B1166" t="s">
        <v>106</v>
      </c>
      <c r="C1166" t="s">
        <v>114</v>
      </c>
      <c r="D1166">
        <v>1</v>
      </c>
      <c r="E1166">
        <v>0</v>
      </c>
      <c r="F1166">
        <v>1</v>
      </c>
      <c r="G1166">
        <v>28.009699999999999</v>
      </c>
      <c r="H1166">
        <v>2</v>
      </c>
      <c r="I1166" t="s">
        <v>119</v>
      </c>
      <c r="J1166">
        <v>1.333</v>
      </c>
      <c r="K1166">
        <v>500</v>
      </c>
      <c r="L1166">
        <v>66.666666666666657</v>
      </c>
      <c r="N1166" t="s">
        <v>121</v>
      </c>
      <c r="O1166">
        <v>33.333333333333343</v>
      </c>
      <c r="P1166">
        <v>0.33333333333333331</v>
      </c>
      <c r="Q1166">
        <v>3.2500000000000001E-2</v>
      </c>
      <c r="R1166">
        <v>77.5</v>
      </c>
      <c r="S1166">
        <v>170</v>
      </c>
      <c r="T1166">
        <v>100</v>
      </c>
      <c r="U1166">
        <v>1812.1301775147931</v>
      </c>
      <c r="V1166">
        <v>20</v>
      </c>
      <c r="W1166">
        <v>0.95</v>
      </c>
      <c r="X1166">
        <v>1</v>
      </c>
      <c r="Y1166">
        <v>63171.462835909209</v>
      </c>
      <c r="Z1166">
        <v>315857314.17954612</v>
      </c>
      <c r="AA1166">
        <v>421037799.80133492</v>
      </c>
      <c r="AB1166">
        <v>421037.79980133491</v>
      </c>
      <c r="AC1166">
        <v>0</v>
      </c>
      <c r="AD1166">
        <v>3273.6303507073881</v>
      </c>
      <c r="AE1166">
        <v>5892534.6312732995</v>
      </c>
      <c r="AF1166">
        <v>3928356.4208488651</v>
      </c>
      <c r="AG1166">
        <v>110.03208484105051</v>
      </c>
      <c r="AH1166">
        <v>172.88696608155851</v>
      </c>
      <c r="AI1166">
        <v>172.88696608155851</v>
      </c>
      <c r="AJ1166">
        <v>13683.72849354338</v>
      </c>
      <c r="AK1166">
        <v>854.70085470085473</v>
      </c>
      <c r="AL1166" t="s">
        <v>123</v>
      </c>
      <c r="AM1166">
        <v>13398.73987132078</v>
      </c>
      <c r="AN1166">
        <v>704.97949421276678</v>
      </c>
      <c r="AO1166">
        <v>29390.784233864939</v>
      </c>
      <c r="AP1166">
        <v>28642.148713777791</v>
      </c>
      <c r="AQ1166">
        <v>-748.63552008715487</v>
      </c>
      <c r="AR1166">
        <v>3.4833215288002082E-3</v>
      </c>
      <c r="AS1166">
        <v>120.032995820088</v>
      </c>
      <c r="AT1166">
        <v>117.53308959086409</v>
      </c>
      <c r="AU1166">
        <v>6.1840455780759473</v>
      </c>
      <c r="AV1166">
        <v>257.8145191025406</v>
      </c>
      <c r="AW1166">
        <v>251.2475250047118</v>
      </c>
      <c r="AX1166">
        <v>-6.5669940978288066</v>
      </c>
      <c r="AY1166">
        <v>1.57124139137513</v>
      </c>
      <c r="AZ1166" t="s">
        <v>161</v>
      </c>
      <c r="BA1166" t="str">
        <f>VLOOKUP($AZ1166,Sheet1!$A$2:$B$58,2,FALSE)</f>
        <v>1,4-Butanediol</v>
      </c>
      <c r="BB1166" t="s">
        <v>206</v>
      </c>
      <c r="BC1166">
        <v>4</v>
      </c>
      <c r="BD1166">
        <v>13.919167510409221</v>
      </c>
      <c r="BE1166">
        <v>27.7</v>
      </c>
      <c r="BF1166">
        <v>90.119200000000006</v>
      </c>
      <c r="BG1166">
        <f>VLOOKUP($AZ1166,Sheet1!$A$2:$C$58,3,FALSE)</f>
        <v>5.5</v>
      </c>
      <c r="BH1166">
        <v>230</v>
      </c>
      <c r="BI1166" t="s">
        <v>249</v>
      </c>
      <c r="BJ1166">
        <v>2.4012107332446222</v>
      </c>
      <c r="BK1166">
        <v>7.3164556962025007E-2</v>
      </c>
      <c r="BL1166">
        <v>0.22720645560896499</v>
      </c>
      <c r="BM1166">
        <v>100</v>
      </c>
      <c r="BN1166">
        <v>0</v>
      </c>
      <c r="BO1166">
        <v>1105.8115594968961</v>
      </c>
      <c r="BP1166">
        <v>-28.903202068919079</v>
      </c>
      <c r="BQ1166">
        <v>4.5142679100177174</v>
      </c>
      <c r="BR1166">
        <v>767.42554470301184</v>
      </c>
      <c r="BS1166">
        <v>338.38601479388399</v>
      </c>
      <c r="BT1166">
        <v>0.29265822784810003</v>
      </c>
      <c r="BU1166">
        <v>0</v>
      </c>
      <c r="BV1166">
        <v>61.26220081688561</v>
      </c>
      <c r="BW1166">
        <v>0.4521548300688063</v>
      </c>
      <c r="BX1166">
        <v>60.030268331115543</v>
      </c>
      <c r="BY1166">
        <v>1.1023109950010199</v>
      </c>
      <c r="BZ1166">
        <v>137.49228225851371</v>
      </c>
      <c r="CA1166">
        <v>76.230081441628101</v>
      </c>
      <c r="CB1166">
        <v>0</v>
      </c>
      <c r="CC1166">
        <v>0</v>
      </c>
      <c r="CD1166">
        <v>61.26220081688561</v>
      </c>
      <c r="CE1166">
        <v>87.942729321455445</v>
      </c>
      <c r="CF1166">
        <v>68.88520896104842</v>
      </c>
      <c r="CG1166">
        <v>7.6230081441628101</v>
      </c>
      <c r="CH1166">
        <v>0</v>
      </c>
      <c r="CI1166">
        <v>0</v>
      </c>
      <c r="CJ1166">
        <v>61.26220081688561</v>
      </c>
      <c r="CK1166">
        <v>113.6703533253836</v>
      </c>
      <c r="CL1166">
        <v>49.761271515928037</v>
      </c>
      <c r="CM1166">
        <v>0</v>
      </c>
      <c r="CN1166">
        <v>2.646880992570007</v>
      </c>
      <c r="CO1166">
        <v>61.26220081688561</v>
      </c>
      <c r="CP1166">
        <v>81.325526840030435</v>
      </c>
      <c r="CQ1166">
        <v>68.88520896104842</v>
      </c>
      <c r="CR1166">
        <v>4.9761271515928041</v>
      </c>
      <c r="CS1166">
        <v>0</v>
      </c>
      <c r="CT1166">
        <v>2.646880992570007</v>
      </c>
      <c r="CU1166">
        <v>61.26220081688561</v>
      </c>
      <c r="CV1166">
        <f t="shared" si="18"/>
        <v>338.38601479388399</v>
      </c>
    </row>
    <row r="1167" spans="1:100" x14ac:dyDescent="0.25">
      <c r="A1167" s="1">
        <v>559</v>
      </c>
      <c r="B1167" t="s">
        <v>99</v>
      </c>
      <c r="C1167" t="s">
        <v>113</v>
      </c>
      <c r="D1167">
        <v>1</v>
      </c>
      <c r="E1167">
        <v>4</v>
      </c>
      <c r="F1167">
        <v>1</v>
      </c>
      <c r="G1167">
        <v>32.041060000000002</v>
      </c>
      <c r="H1167">
        <v>6</v>
      </c>
      <c r="I1167" t="s">
        <v>119</v>
      </c>
      <c r="J1167">
        <v>1.2130000000000001</v>
      </c>
      <c r="K1167">
        <v>500</v>
      </c>
      <c r="L1167">
        <v>100</v>
      </c>
      <c r="N1167" t="s">
        <v>120</v>
      </c>
      <c r="O1167">
        <v>0</v>
      </c>
      <c r="P1167">
        <v>0.125</v>
      </c>
      <c r="Q1167">
        <v>3.2500000000000001E-2</v>
      </c>
      <c r="R1167">
        <v>77.5</v>
      </c>
      <c r="S1167">
        <v>170</v>
      </c>
      <c r="T1167">
        <v>100</v>
      </c>
      <c r="U1167">
        <v>1812.1301775147931</v>
      </c>
      <c r="V1167">
        <v>20</v>
      </c>
      <c r="W1167">
        <v>0.95</v>
      </c>
      <c r="X1167">
        <v>1</v>
      </c>
      <c r="Y1167">
        <v>98675.672977720707</v>
      </c>
      <c r="Z1167">
        <v>493378364.88860351</v>
      </c>
      <c r="AA1167">
        <v>598467956.60987604</v>
      </c>
      <c r="AB1167">
        <v>598467.95660987601</v>
      </c>
      <c r="AC1167">
        <v>66773.504273504266</v>
      </c>
      <c r="AD1167">
        <v>5113.5063751083717</v>
      </c>
      <c r="AE1167">
        <v>3068103.8250650228</v>
      </c>
      <c r="AF1167">
        <v>3068103.8250650228</v>
      </c>
      <c r="AG1167">
        <v>98.305298745137904</v>
      </c>
      <c r="AH1167">
        <v>101.2704370058337</v>
      </c>
      <c r="AI1167">
        <v>101.2704370058337</v>
      </c>
      <c r="AJ1167">
        <v>19450.20858982097</v>
      </c>
      <c r="AK1167">
        <v>2170.1388888888891</v>
      </c>
      <c r="AL1167" t="s">
        <v>125</v>
      </c>
      <c r="AM1167">
        <v>7848.4588679521148</v>
      </c>
      <c r="AN1167">
        <v>1101.198593542696</v>
      </c>
      <c r="AO1167">
        <v>17215.97429099174</v>
      </c>
      <c r="AP1167">
        <v>30570.004940204672</v>
      </c>
      <c r="AQ1167">
        <v>13354.030649212929</v>
      </c>
      <c r="AR1167">
        <v>6.3394883937504167E-3</v>
      </c>
      <c r="AS1167">
        <v>197.85513942892081</v>
      </c>
      <c r="AT1167">
        <v>79.837597445278021</v>
      </c>
      <c r="AU1167">
        <v>11.20182337676035</v>
      </c>
      <c r="AV1167">
        <v>175.1276331057712</v>
      </c>
      <c r="AW1167">
        <v>310.97006296129717</v>
      </c>
      <c r="AX1167">
        <v>135.84242985552609</v>
      </c>
      <c r="AY1167">
        <v>1.030162547681007</v>
      </c>
      <c r="AZ1167" t="s">
        <v>176</v>
      </c>
      <c r="BA1167" t="str">
        <f>VLOOKUP($AZ1167,Sheet1!$A$2:$B$58,2,FALSE)</f>
        <v>Propane (PW1)</v>
      </c>
      <c r="BB1167" t="s">
        <v>223</v>
      </c>
      <c r="BC1167">
        <v>3</v>
      </c>
      <c r="BD1167">
        <v>19.93</v>
      </c>
      <c r="BE1167">
        <v>0</v>
      </c>
      <c r="BF1167">
        <v>44.094819999999999</v>
      </c>
      <c r="BG1167">
        <f>VLOOKUP($AZ1167,Sheet1!$A$2:$C$58,3,FALSE)</f>
        <v>6.666666666666667</v>
      </c>
      <c r="BH1167">
        <v>-42</v>
      </c>
      <c r="BI1167" t="s">
        <v>238</v>
      </c>
      <c r="BJ1167">
        <v>2.4068607195053091</v>
      </c>
      <c r="BK1167">
        <v>0.18479166666666699</v>
      </c>
      <c r="BL1167">
        <v>0.25430979122309499</v>
      </c>
      <c r="BM1167">
        <v>100</v>
      </c>
      <c r="BN1167">
        <v>-2.2622152203479389</v>
      </c>
      <c r="BO1167">
        <v>1222.8001976081871</v>
      </c>
      <c r="BP1167">
        <v>534.1612259685171</v>
      </c>
      <c r="BQ1167">
        <v>1.643956760728041</v>
      </c>
      <c r="BR1167">
        <v>279.47264932376692</v>
      </c>
      <c r="BS1167">
        <v>943.32754828441966</v>
      </c>
      <c r="BT1167">
        <v>0.55437500000000095</v>
      </c>
      <c r="BU1167">
        <v>0</v>
      </c>
      <c r="BV1167">
        <v>78.368984159623921</v>
      </c>
      <c r="BW1167">
        <v>0</v>
      </c>
      <c r="BX1167">
        <v>60.171517987632718</v>
      </c>
      <c r="BY1167">
        <v>3.8580884825035691</v>
      </c>
      <c r="BZ1167">
        <v>132.30747225257309</v>
      </c>
      <c r="CA1167">
        <v>44.652606472035473</v>
      </c>
      <c r="CB1167">
        <v>0</v>
      </c>
      <c r="CC1167">
        <v>9.2858816209136847</v>
      </c>
      <c r="CD1167">
        <v>78.368984159623921</v>
      </c>
      <c r="CE1167">
        <v>103.28327804575</v>
      </c>
      <c r="CF1167">
        <v>92.120126427741155</v>
      </c>
      <c r="CG1167">
        <v>4.4652606472035474</v>
      </c>
      <c r="CH1167">
        <v>0</v>
      </c>
      <c r="CI1167">
        <v>9.2858816209136847</v>
      </c>
      <c r="CJ1167">
        <v>78.368984159623921</v>
      </c>
      <c r="CK1167">
        <v>105.7763819071054</v>
      </c>
      <c r="CL1167">
        <v>18.121516126567801</v>
      </c>
      <c r="CM1167">
        <v>0</v>
      </c>
      <c r="CN1167">
        <v>9.2858816209136847</v>
      </c>
      <c r="CO1167">
        <v>78.368984159623921</v>
      </c>
      <c r="CP1167">
        <v>93.997396424836339</v>
      </c>
      <c r="CQ1167">
        <v>89.467017393194382</v>
      </c>
      <c r="CR1167">
        <v>1.81215161265678</v>
      </c>
      <c r="CS1167">
        <v>0</v>
      </c>
      <c r="CT1167">
        <v>9.2858816209136847</v>
      </c>
      <c r="CU1167">
        <v>78.368984159623921</v>
      </c>
      <c r="CV1167">
        <f t="shared" si="18"/>
        <v>943.32754828441966</v>
      </c>
    </row>
    <row r="1168" spans="1:100" x14ac:dyDescent="0.25">
      <c r="A1168" s="1">
        <v>1340</v>
      </c>
      <c r="B1168" t="s">
        <v>110</v>
      </c>
      <c r="C1168" t="s">
        <v>118</v>
      </c>
      <c r="D1168">
        <v>1</v>
      </c>
      <c r="E1168">
        <v>1</v>
      </c>
      <c r="F1168">
        <v>2</v>
      </c>
      <c r="G1168">
        <v>45.016539999999999</v>
      </c>
      <c r="H1168">
        <v>2</v>
      </c>
      <c r="I1168" t="s">
        <v>119</v>
      </c>
      <c r="J1168">
        <v>1.4</v>
      </c>
      <c r="K1168">
        <v>500</v>
      </c>
      <c r="L1168">
        <v>100</v>
      </c>
      <c r="N1168" t="s">
        <v>114</v>
      </c>
      <c r="O1168">
        <v>0</v>
      </c>
      <c r="P1168">
        <v>0.5</v>
      </c>
      <c r="Q1168">
        <v>3.2500000000000001E-2</v>
      </c>
      <c r="R1168">
        <v>77.5</v>
      </c>
      <c r="S1168">
        <v>170</v>
      </c>
      <c r="T1168">
        <v>100</v>
      </c>
      <c r="U1168">
        <v>1812.1301775147931</v>
      </c>
      <c r="V1168">
        <v>20</v>
      </c>
      <c r="W1168">
        <v>0.95</v>
      </c>
      <c r="X1168">
        <v>1</v>
      </c>
      <c r="Y1168">
        <v>22342.90335158235</v>
      </c>
      <c r="Z1168">
        <v>111714516.7579118</v>
      </c>
      <c r="AA1168">
        <v>156400323.46107641</v>
      </c>
      <c r="AB1168">
        <v>156400.32346107639</v>
      </c>
      <c r="AC1168">
        <v>0</v>
      </c>
      <c r="AD1168">
        <v>1157.839366877613</v>
      </c>
      <c r="AE1168">
        <v>2084110.860379704</v>
      </c>
      <c r="AF1168">
        <v>2084110.860379704</v>
      </c>
      <c r="AG1168">
        <v>93.81945991071737</v>
      </c>
      <c r="AH1168">
        <v>91.721718965310771</v>
      </c>
      <c r="AI1168">
        <v>91.721718965310771</v>
      </c>
      <c r="AJ1168">
        <v>5083.0105124849852</v>
      </c>
      <c r="AK1168">
        <v>854.70085470085473</v>
      </c>
      <c r="AL1168" t="s">
        <v>123</v>
      </c>
      <c r="AM1168">
        <v>7108.4332198115844</v>
      </c>
      <c r="AN1168">
        <v>249.34183881348389</v>
      </c>
      <c r="AO1168">
        <v>15592.69222410283</v>
      </c>
      <c r="AP1168">
        <v>13295.48642581091</v>
      </c>
      <c r="AQ1168">
        <v>-2297.2057982919232</v>
      </c>
      <c r="AR1168">
        <v>2.4389348038611112E-3</v>
      </c>
      <c r="AS1168">
        <v>54.178637537694158</v>
      </c>
      <c r="AT1168">
        <v>75.767151362588038</v>
      </c>
      <c r="AU1168">
        <v>2.657677192458455</v>
      </c>
      <c r="AV1168">
        <v>166.1989126663222</v>
      </c>
      <c r="AW1168">
        <v>141.71352551446651</v>
      </c>
      <c r="AX1168">
        <v>-24.485387151855718</v>
      </c>
      <c r="AY1168">
        <v>0.9776406627430716</v>
      </c>
      <c r="AZ1168" t="s">
        <v>128</v>
      </c>
      <c r="BA1168" t="str">
        <f>VLOOKUP($AZ1168,Sheet1!$A$2:$B$58,2,FALSE)</f>
        <v>Glycolate</v>
      </c>
      <c r="BB1168" t="s">
        <v>187</v>
      </c>
      <c r="BC1168">
        <v>2</v>
      </c>
      <c r="BD1168">
        <v>5.5</v>
      </c>
      <c r="BE1168">
        <v>0</v>
      </c>
      <c r="BF1168">
        <v>75.041920000000005</v>
      </c>
      <c r="BG1168">
        <f>VLOOKUP($AZ1168,Sheet1!$A$2:$C$58,3,FALSE)</f>
        <v>2.5</v>
      </c>
      <c r="BH1168">
        <v>112</v>
      </c>
      <c r="BI1168" t="s">
        <v>254</v>
      </c>
      <c r="BJ1168">
        <v>2.4151766595375759</v>
      </c>
      <c r="BK1168">
        <v>0.163448275862069</v>
      </c>
      <c r="BL1168">
        <v>0.26646923808547901</v>
      </c>
      <c r="BM1168">
        <v>100</v>
      </c>
      <c r="BN1168">
        <v>-0.66483234115877721</v>
      </c>
      <c r="BO1168">
        <v>531.81945703243639</v>
      </c>
      <c r="BP1168">
        <v>-91.88823193167687</v>
      </c>
      <c r="BQ1168">
        <v>1.253692099074855</v>
      </c>
      <c r="BR1168">
        <v>213.12765684272529</v>
      </c>
      <c r="BS1168">
        <v>318.6918001897111</v>
      </c>
      <c r="BT1168">
        <v>0.32689655172413801</v>
      </c>
      <c r="BU1168">
        <v>0</v>
      </c>
      <c r="BV1168">
        <v>20.640281180357821</v>
      </c>
      <c r="BW1168">
        <v>0</v>
      </c>
      <c r="BX1168">
        <v>60.379416488439396</v>
      </c>
      <c r="BY1168">
        <v>3.8580884825035691</v>
      </c>
      <c r="BZ1168">
        <v>61.082624898700061</v>
      </c>
      <c r="CA1168">
        <v>40.442343718342237</v>
      </c>
      <c r="CB1168">
        <v>0</v>
      </c>
      <c r="CC1168">
        <v>0</v>
      </c>
      <c r="CD1168">
        <v>20.640281180357821</v>
      </c>
      <c r="CE1168">
        <v>34.795101481777607</v>
      </c>
      <c r="CF1168">
        <v>24.68451555219205</v>
      </c>
      <c r="CG1168">
        <v>4.0442343718342242</v>
      </c>
      <c r="CH1168">
        <v>0</v>
      </c>
      <c r="CI1168">
        <v>0</v>
      </c>
      <c r="CJ1168">
        <v>20.640281180357821</v>
      </c>
      <c r="CK1168">
        <v>43.777832285292376</v>
      </c>
      <c r="CL1168">
        <v>13.8195858515612</v>
      </c>
      <c r="CM1168">
        <v>0</v>
      </c>
      <c r="CN1168">
        <v>9.3179652533733641</v>
      </c>
      <c r="CO1168">
        <v>20.640281180357821</v>
      </c>
      <c r="CP1168">
        <v>34.795101481777607</v>
      </c>
      <c r="CQ1168">
        <v>31.3402050188873</v>
      </c>
      <c r="CR1168">
        <v>1.38195858515612</v>
      </c>
      <c r="CS1168">
        <v>0</v>
      </c>
      <c r="CT1168">
        <v>9.3179652533733641</v>
      </c>
      <c r="CU1168">
        <v>20.640281180357821</v>
      </c>
      <c r="CV1168">
        <f t="shared" si="18"/>
        <v>318.6918001897111</v>
      </c>
    </row>
    <row r="1169" spans="1:100" x14ac:dyDescent="0.25">
      <c r="A1169" s="1">
        <v>921</v>
      </c>
      <c r="B1169" t="s">
        <v>103</v>
      </c>
      <c r="C1169" t="s">
        <v>116</v>
      </c>
      <c r="D1169">
        <v>2</v>
      </c>
      <c r="E1169">
        <v>4</v>
      </c>
      <c r="F1169">
        <v>2</v>
      </c>
      <c r="G1169">
        <v>60.050759999999997</v>
      </c>
      <c r="H1169">
        <v>8</v>
      </c>
      <c r="I1169" t="s">
        <v>119</v>
      </c>
      <c r="J1169">
        <v>1.3440000000000001</v>
      </c>
      <c r="K1169">
        <v>500</v>
      </c>
      <c r="L1169">
        <v>100</v>
      </c>
      <c r="N1169" t="s">
        <v>120</v>
      </c>
      <c r="O1169">
        <v>0</v>
      </c>
      <c r="P1169">
        <v>0.25</v>
      </c>
      <c r="Q1169">
        <v>3.2500000000000001E-2</v>
      </c>
      <c r="R1169">
        <v>77.5</v>
      </c>
      <c r="S1169">
        <v>170</v>
      </c>
      <c r="T1169">
        <v>100</v>
      </c>
      <c r="U1169">
        <v>1812.1301775147931</v>
      </c>
      <c r="V1169">
        <v>20</v>
      </c>
      <c r="W1169">
        <v>0.95</v>
      </c>
      <c r="X1169">
        <v>1</v>
      </c>
      <c r="Y1169">
        <v>66571.903582171159</v>
      </c>
      <c r="Z1169">
        <v>332859517.91085583</v>
      </c>
      <c r="AA1169">
        <v>447363192.07219023</v>
      </c>
      <c r="AB1169">
        <v>447363.19207219023</v>
      </c>
      <c r="AC1169">
        <v>66773.504273504266</v>
      </c>
      <c r="AD1169">
        <v>3449.845773510885</v>
      </c>
      <c r="AE1169">
        <v>1552430.5980798979</v>
      </c>
      <c r="AF1169">
        <v>1552430.5980798979</v>
      </c>
      <c r="AG1169">
        <v>93.224637261952424</v>
      </c>
      <c r="AH1169">
        <v>136.6449412429927</v>
      </c>
      <c r="AI1169">
        <v>136.6449412429927</v>
      </c>
      <c r="AJ1169">
        <v>14539.303742346179</v>
      </c>
      <c r="AK1169">
        <v>2170.1388888888891</v>
      </c>
      <c r="AL1169" t="s">
        <v>125</v>
      </c>
      <c r="AM1169">
        <v>10589.982946331929</v>
      </c>
      <c r="AN1169">
        <v>742.92765766795185</v>
      </c>
      <c r="AO1169">
        <v>23229.640011308751</v>
      </c>
      <c r="AP1169">
        <v>28042.35323523495</v>
      </c>
      <c r="AQ1169">
        <v>4812.7132239261946</v>
      </c>
      <c r="AR1169">
        <v>9.3655096468266679E-3</v>
      </c>
      <c r="AS1169">
        <v>155.95988538407619</v>
      </c>
      <c r="AT1169">
        <v>113.5963974477592</v>
      </c>
      <c r="AU1169">
        <v>7.9692201491800416</v>
      </c>
      <c r="AV1169">
        <v>249.17919440153639</v>
      </c>
      <c r="AW1169">
        <v>300.80410134971697</v>
      </c>
      <c r="AX1169">
        <v>51.624906948180673</v>
      </c>
      <c r="AY1169">
        <v>1.4657599670678609</v>
      </c>
      <c r="AZ1169" t="s">
        <v>170</v>
      </c>
      <c r="BA1169" t="str">
        <f>VLOOKUP($AZ1169,Sheet1!$A$2:$B$58,2,FALSE)</f>
        <v>Pentane</v>
      </c>
      <c r="BB1169" t="s">
        <v>217</v>
      </c>
      <c r="BC1169">
        <v>5</v>
      </c>
      <c r="BD1169">
        <v>17</v>
      </c>
      <c r="BE1169">
        <v>45.35</v>
      </c>
      <c r="BF1169">
        <v>72.147580000000005</v>
      </c>
      <c r="BG1169">
        <f>VLOOKUP($AZ1169,Sheet1!$A$2:$C$58,3,FALSE)</f>
        <v>6.4</v>
      </c>
      <c r="BH1169">
        <v>36.1</v>
      </c>
      <c r="BI1169" t="s">
        <v>245</v>
      </c>
      <c r="BJ1169">
        <v>2.4156864371123201</v>
      </c>
      <c r="BK1169">
        <v>0.22321070234113699</v>
      </c>
      <c r="BL1169">
        <v>0.26816945320744301</v>
      </c>
      <c r="BM1169">
        <v>100</v>
      </c>
      <c r="BN1169">
        <v>-0.4258577063398325</v>
      </c>
      <c r="BO1169">
        <v>1121.6941294093981</v>
      </c>
      <c r="BP1169">
        <v>192.50852895704759</v>
      </c>
      <c r="BQ1169">
        <v>3.050111212607387</v>
      </c>
      <c r="BR1169">
        <v>518.51890614325578</v>
      </c>
      <c r="BS1169">
        <v>603.1752232661421</v>
      </c>
      <c r="BT1169">
        <v>0.55802675585284245</v>
      </c>
      <c r="BU1169">
        <v>0</v>
      </c>
      <c r="BV1169">
        <v>63.392753338127648</v>
      </c>
      <c r="BW1169">
        <v>0.71538145311514945</v>
      </c>
      <c r="BX1169">
        <v>60.392160927808</v>
      </c>
      <c r="BY1169">
        <v>3.8580884825035691</v>
      </c>
      <c r="BZ1169">
        <v>132.96277381585841</v>
      </c>
      <c r="CA1169">
        <v>60.250088457367653</v>
      </c>
      <c r="CB1169">
        <v>0</v>
      </c>
      <c r="CC1169">
        <v>9.3199320203631224</v>
      </c>
      <c r="CD1169">
        <v>63.392753338127648</v>
      </c>
      <c r="CE1169">
        <v>93.800216318569454</v>
      </c>
      <c r="CF1169">
        <v>78.737694204227537</v>
      </c>
      <c r="CG1169">
        <v>6.0250088457367648</v>
      </c>
      <c r="CH1169">
        <v>0</v>
      </c>
      <c r="CI1169">
        <v>9.3199320203631224</v>
      </c>
      <c r="CJ1169">
        <v>63.392753338127648</v>
      </c>
      <c r="CK1169">
        <v>106.3343966148209</v>
      </c>
      <c r="CL1169">
        <v>33.621711256330151</v>
      </c>
      <c r="CM1169">
        <v>0</v>
      </c>
      <c r="CN1169">
        <v>9.3199320203631224</v>
      </c>
      <c r="CO1169">
        <v>63.392753338127648</v>
      </c>
      <c r="CP1169">
        <v>84.480284298206328</v>
      </c>
      <c r="CQ1169">
        <v>76.074856484123799</v>
      </c>
      <c r="CR1169">
        <v>3.362171125633016</v>
      </c>
      <c r="CS1169">
        <v>0</v>
      </c>
      <c r="CT1169">
        <v>9.3199320203631224</v>
      </c>
      <c r="CU1169">
        <v>63.392753338127648</v>
      </c>
      <c r="CV1169">
        <f t="shared" si="18"/>
        <v>603.1752232661421</v>
      </c>
    </row>
    <row r="1170" spans="1:100" x14ac:dyDescent="0.25">
      <c r="A1170" s="1">
        <v>1019</v>
      </c>
      <c r="B1170" t="s">
        <v>104</v>
      </c>
      <c r="C1170" t="s">
        <v>117</v>
      </c>
      <c r="D1170">
        <v>2</v>
      </c>
      <c r="E1170">
        <v>4</v>
      </c>
      <c r="F1170">
        <v>2</v>
      </c>
      <c r="G1170">
        <v>60.050759999999997</v>
      </c>
      <c r="H1170">
        <v>8</v>
      </c>
      <c r="I1170" t="s">
        <v>119</v>
      </c>
      <c r="J1170">
        <v>1.131</v>
      </c>
      <c r="K1170">
        <v>500</v>
      </c>
      <c r="L1170">
        <v>100</v>
      </c>
      <c r="N1170" t="s">
        <v>120</v>
      </c>
      <c r="O1170">
        <v>0</v>
      </c>
      <c r="P1170">
        <v>0.25</v>
      </c>
      <c r="Q1170">
        <v>3.2500000000000001E-2</v>
      </c>
      <c r="R1170">
        <v>77.5</v>
      </c>
      <c r="S1170">
        <v>170</v>
      </c>
      <c r="T1170">
        <v>100</v>
      </c>
      <c r="U1170">
        <v>1812.1301775147931</v>
      </c>
      <c r="V1170">
        <v>20</v>
      </c>
      <c r="W1170">
        <v>0.95</v>
      </c>
      <c r="X1170">
        <v>1</v>
      </c>
      <c r="Y1170">
        <v>64304.394856550272</v>
      </c>
      <c r="Z1170">
        <v>321521974.28275132</v>
      </c>
      <c r="AA1170">
        <v>363641352.91379178</v>
      </c>
      <c r="AB1170">
        <v>363641.35291379178</v>
      </c>
      <c r="AC1170">
        <v>0</v>
      </c>
      <c r="AD1170">
        <v>3332.340415055472</v>
      </c>
      <c r="AE1170">
        <v>1499553.1867749621</v>
      </c>
      <c r="AF1170">
        <v>1499553.1867749621</v>
      </c>
      <c r="AG1170">
        <v>90.049308526258429</v>
      </c>
      <c r="AH1170">
        <v>131.99067149993209</v>
      </c>
      <c r="AI1170">
        <v>131.99067149993209</v>
      </c>
      <c r="AJ1170">
        <v>11818.34396969823</v>
      </c>
      <c r="AK1170">
        <v>854.70085470085473</v>
      </c>
      <c r="AL1170" t="s">
        <v>123</v>
      </c>
      <c r="AM1170">
        <v>10229.277041244741</v>
      </c>
      <c r="AN1170">
        <v>717.62276392718888</v>
      </c>
      <c r="AO1170">
        <v>22438.41415498847</v>
      </c>
      <c r="AP1170">
        <v>23619.944629571019</v>
      </c>
      <c r="AQ1170">
        <v>1181.530474582552</v>
      </c>
      <c r="AR1170">
        <v>7.8812436090483339E-3</v>
      </c>
      <c r="AS1170">
        <v>131.2430285486534</v>
      </c>
      <c r="AT1170">
        <v>113.5963974477592</v>
      </c>
      <c r="AU1170">
        <v>7.9692201491800434</v>
      </c>
      <c r="AV1170">
        <v>249.17919440153631</v>
      </c>
      <c r="AW1170">
        <v>262.30012219009359</v>
      </c>
      <c r="AX1170">
        <v>13.12092778855728</v>
      </c>
      <c r="AY1170">
        <v>1.46575996706786</v>
      </c>
      <c r="AZ1170" t="s">
        <v>175</v>
      </c>
      <c r="BA1170" t="str">
        <f>VLOOKUP($AZ1170,Sheet1!$A$2:$B$58,2,FALSE)</f>
        <v>4-Hydroxystyrene</v>
      </c>
      <c r="BB1170" t="s">
        <v>222</v>
      </c>
      <c r="BC1170">
        <v>8</v>
      </c>
      <c r="BD1170">
        <v>14.6</v>
      </c>
      <c r="BE1170">
        <v>0</v>
      </c>
      <c r="BF1170">
        <v>120.14731999999999</v>
      </c>
      <c r="BG1170">
        <f>VLOOKUP($AZ1170,Sheet1!$A$2:$C$58,3,FALSE)</f>
        <v>4.75</v>
      </c>
      <c r="BH1170">
        <v>229</v>
      </c>
      <c r="BI1170" t="s">
        <v>247</v>
      </c>
      <c r="BJ1170">
        <v>2.4393456230304609</v>
      </c>
      <c r="BK1170">
        <v>0.13643109540636</v>
      </c>
      <c r="BL1170">
        <v>0.27762567430165203</v>
      </c>
      <c r="BM1170">
        <v>100</v>
      </c>
      <c r="BN1170">
        <v>-1.3741569025532121</v>
      </c>
      <c r="BO1170">
        <v>944.79778518284093</v>
      </c>
      <c r="BP1170">
        <v>47.261218983302093</v>
      </c>
      <c r="BQ1170">
        <v>2.8402812369668249</v>
      </c>
      <c r="BR1170">
        <v>482.84781028436021</v>
      </c>
      <c r="BS1170">
        <v>461.94997489848072</v>
      </c>
      <c r="BT1170">
        <v>0.54572438162544001</v>
      </c>
      <c r="BU1170">
        <v>0</v>
      </c>
      <c r="BV1170">
        <v>52.588796179334921</v>
      </c>
      <c r="BW1170">
        <v>0</v>
      </c>
      <c r="BX1170">
        <v>60.983640575761527</v>
      </c>
      <c r="BY1170">
        <v>3.8580884825035691</v>
      </c>
      <c r="BZ1170">
        <v>110.7867035521121</v>
      </c>
      <c r="CA1170">
        <v>58.197907372777173</v>
      </c>
      <c r="CB1170">
        <v>0</v>
      </c>
      <c r="CC1170">
        <v>0</v>
      </c>
      <c r="CD1170">
        <v>52.588796179334921</v>
      </c>
      <c r="CE1170">
        <v>72.958063759806933</v>
      </c>
      <c r="CF1170">
        <v>58.408586916612627</v>
      </c>
      <c r="CG1170">
        <v>5.8197907372777173</v>
      </c>
      <c r="CH1170">
        <v>0</v>
      </c>
      <c r="CI1170">
        <v>0</v>
      </c>
      <c r="CJ1170">
        <v>52.588796179334921</v>
      </c>
      <c r="CK1170">
        <v>93.308739796430501</v>
      </c>
      <c r="CL1170">
        <v>31.30873236403627</v>
      </c>
      <c r="CM1170">
        <v>0</v>
      </c>
      <c r="CN1170">
        <v>9.4112112530593155</v>
      </c>
      <c r="CO1170">
        <v>52.588796179334921</v>
      </c>
      <c r="CP1170">
        <v>72.958063759806933</v>
      </c>
      <c r="CQ1170">
        <v>65.130880668797857</v>
      </c>
      <c r="CR1170">
        <v>3.1308732364036271</v>
      </c>
      <c r="CS1170">
        <v>0</v>
      </c>
      <c r="CT1170">
        <v>9.4112112530593155</v>
      </c>
      <c r="CU1170">
        <v>52.588796179334921</v>
      </c>
      <c r="CV1170">
        <f t="shared" si="18"/>
        <v>461.94997489848072</v>
      </c>
    </row>
    <row r="1171" spans="1:100" x14ac:dyDescent="0.25">
      <c r="A1171" s="1">
        <v>659</v>
      </c>
      <c r="B1171" t="s">
        <v>100</v>
      </c>
      <c r="C1171" t="s">
        <v>114</v>
      </c>
      <c r="D1171">
        <v>1</v>
      </c>
      <c r="E1171">
        <v>0</v>
      </c>
      <c r="F1171">
        <v>1</v>
      </c>
      <c r="G1171">
        <v>28.009699999999999</v>
      </c>
      <c r="H1171">
        <v>2</v>
      </c>
      <c r="I1171" t="s">
        <v>119</v>
      </c>
      <c r="J1171">
        <v>1.333</v>
      </c>
      <c r="K1171">
        <v>500</v>
      </c>
      <c r="L1171">
        <v>100</v>
      </c>
      <c r="N1171" t="s">
        <v>110</v>
      </c>
      <c r="O1171">
        <v>0</v>
      </c>
      <c r="P1171">
        <v>0.5</v>
      </c>
      <c r="Q1171">
        <v>3.2500000000000001E-2</v>
      </c>
      <c r="R1171">
        <v>77.5</v>
      </c>
      <c r="S1171">
        <v>170</v>
      </c>
      <c r="T1171">
        <v>100</v>
      </c>
      <c r="U1171">
        <v>1812.1301775147931</v>
      </c>
      <c r="V1171">
        <v>20</v>
      </c>
      <c r="W1171">
        <v>0.95</v>
      </c>
      <c r="X1171">
        <v>1</v>
      </c>
      <c r="Y1171">
        <v>29964.869412857101</v>
      </c>
      <c r="Z1171">
        <v>149824347.06428549</v>
      </c>
      <c r="AA1171">
        <v>199715854.63669261</v>
      </c>
      <c r="AB1171">
        <v>199715.85463669259</v>
      </c>
      <c r="AC1171">
        <v>0</v>
      </c>
      <c r="AD1171">
        <v>1552.81992154774</v>
      </c>
      <c r="AE1171">
        <v>2795075.858785931</v>
      </c>
      <c r="AF1171">
        <v>2795075.858785931</v>
      </c>
      <c r="AG1171">
        <v>78.289236281836295</v>
      </c>
      <c r="AH1171">
        <v>123.0112885451688</v>
      </c>
      <c r="AI1171">
        <v>123.0112885451688</v>
      </c>
      <c r="AJ1171">
        <v>6490.765275692509</v>
      </c>
      <c r="AK1171">
        <v>854.70085470085473</v>
      </c>
      <c r="AL1171" t="s">
        <v>123</v>
      </c>
      <c r="AM1171">
        <v>9533.3748622505827</v>
      </c>
      <c r="AN1171">
        <v>334.40128713972922</v>
      </c>
      <c r="AO1171">
        <v>20911.919052678699</v>
      </c>
      <c r="AP1171">
        <v>17213.242279783681</v>
      </c>
      <c r="AQ1171">
        <v>-3698.6767728950222</v>
      </c>
      <c r="AR1171">
        <v>2.322214352533472E-3</v>
      </c>
      <c r="AS1171">
        <v>82.907505347557162</v>
      </c>
      <c r="AT1171">
        <v>121.7712078315726</v>
      </c>
      <c r="AU1171">
        <v>4.2713571241888948</v>
      </c>
      <c r="AV1171">
        <v>267.11103653377222</v>
      </c>
      <c r="AW1171">
        <v>219.8672907961076</v>
      </c>
      <c r="AX1171">
        <v>-47.243745737664597</v>
      </c>
      <c r="AY1171">
        <v>1.57124139137513</v>
      </c>
      <c r="AZ1171" t="s">
        <v>145</v>
      </c>
      <c r="BA1171" t="str">
        <f>VLOOKUP($AZ1171,Sheet1!$A$2:$B$58,2,FALSE)</f>
        <v>Acrylate (PW2)</v>
      </c>
      <c r="BB1171" t="s">
        <v>198</v>
      </c>
      <c r="BC1171">
        <v>3</v>
      </c>
      <c r="BD1171">
        <v>10</v>
      </c>
      <c r="BE1171">
        <v>0</v>
      </c>
      <c r="BF1171">
        <v>71.053619999999995</v>
      </c>
      <c r="BG1171">
        <f>VLOOKUP($AZ1171,Sheet1!$A$2:$C$58,3,FALSE)</f>
        <v>3.666666666666667</v>
      </c>
      <c r="BH1171">
        <v>80</v>
      </c>
      <c r="BI1171" t="s">
        <v>241</v>
      </c>
      <c r="BJ1171">
        <v>2.4601994207523048</v>
      </c>
      <c r="BK1171">
        <v>0.125882352941177</v>
      </c>
      <c r="BL1171">
        <v>0.31932869941407499</v>
      </c>
      <c r="BM1171">
        <v>100</v>
      </c>
      <c r="BN1171">
        <v>0</v>
      </c>
      <c r="BO1171">
        <v>688.52969119134718</v>
      </c>
      <c r="BP1171">
        <v>-147.94707091580079</v>
      </c>
      <c r="BQ1171">
        <v>2.4602521210544479</v>
      </c>
      <c r="BR1171">
        <v>418.24286057925622</v>
      </c>
      <c r="BS1171">
        <v>270.28683061209102</v>
      </c>
      <c r="BT1171">
        <v>0.377647058823531</v>
      </c>
      <c r="BU1171">
        <v>0</v>
      </c>
      <c r="BV1171">
        <v>31.31569451273452</v>
      </c>
      <c r="BW1171">
        <v>0</v>
      </c>
      <c r="BX1171">
        <v>61.504985518807629</v>
      </c>
      <c r="BY1171">
        <v>1.1023109950010199</v>
      </c>
      <c r="BZ1171">
        <v>85.554372861767547</v>
      </c>
      <c r="CA1171">
        <v>54.238678349033023</v>
      </c>
      <c r="CB1171">
        <v>0</v>
      </c>
      <c r="CC1171">
        <v>0</v>
      </c>
      <c r="CD1171">
        <v>31.31569451273452</v>
      </c>
      <c r="CE1171">
        <v>50.299231934896078</v>
      </c>
      <c r="CF1171">
        <v>36.739562347637829</v>
      </c>
      <c r="CG1171">
        <v>5.4238678349033016</v>
      </c>
      <c r="CH1171">
        <v>0</v>
      </c>
      <c r="CI1171">
        <v>0</v>
      </c>
      <c r="CJ1171">
        <v>31.31569451273452</v>
      </c>
      <c r="CK1171">
        <v>61.147229019253899</v>
      </c>
      <c r="CL1171">
        <v>27.11962963512897</v>
      </c>
      <c r="CM1171">
        <v>0</v>
      </c>
      <c r="CN1171">
        <v>2.7119048713904061</v>
      </c>
      <c r="CO1171">
        <v>31.31569451273452</v>
      </c>
      <c r="CP1171">
        <v>43.519469756420072</v>
      </c>
      <c r="CQ1171">
        <v>36.739562347637829</v>
      </c>
      <c r="CR1171">
        <v>2.7119629635128968</v>
      </c>
      <c r="CS1171">
        <v>0</v>
      </c>
      <c r="CT1171">
        <v>2.7119048713904061</v>
      </c>
      <c r="CU1171">
        <v>31.31569451273452</v>
      </c>
      <c r="CV1171">
        <f t="shared" si="18"/>
        <v>270.28683061209102</v>
      </c>
    </row>
    <row r="1172" spans="1:100" x14ac:dyDescent="0.25">
      <c r="A1172" s="1">
        <v>1297</v>
      </c>
      <c r="B1172" t="s">
        <v>110</v>
      </c>
      <c r="C1172" t="s">
        <v>118</v>
      </c>
      <c r="D1172">
        <v>1</v>
      </c>
      <c r="E1172">
        <v>1</v>
      </c>
      <c r="F1172">
        <v>2</v>
      </c>
      <c r="G1172">
        <v>45.016539999999999</v>
      </c>
      <c r="H1172">
        <v>2</v>
      </c>
      <c r="I1172" t="s">
        <v>119</v>
      </c>
      <c r="J1172">
        <v>1.4</v>
      </c>
      <c r="K1172">
        <v>500</v>
      </c>
      <c r="L1172">
        <v>100</v>
      </c>
      <c r="N1172" t="s">
        <v>114</v>
      </c>
      <c r="O1172">
        <v>0</v>
      </c>
      <c r="P1172">
        <v>0.5</v>
      </c>
      <c r="Q1172">
        <v>3.2500000000000001E-2</v>
      </c>
      <c r="R1172">
        <v>77.5</v>
      </c>
      <c r="S1172">
        <v>170</v>
      </c>
      <c r="T1172">
        <v>100</v>
      </c>
      <c r="U1172">
        <v>1812.1301775147931</v>
      </c>
      <c r="V1172">
        <v>20</v>
      </c>
      <c r="W1172">
        <v>0.95</v>
      </c>
      <c r="X1172">
        <v>1</v>
      </c>
      <c r="Y1172">
        <v>30638.875855383809</v>
      </c>
      <c r="Z1172">
        <v>153194379.27691901</v>
      </c>
      <c r="AA1172">
        <v>214472130.9876866</v>
      </c>
      <c r="AB1172">
        <v>214472.1309876866</v>
      </c>
      <c r="AC1172">
        <v>0</v>
      </c>
      <c r="AD1172">
        <v>1587.7478438685989</v>
      </c>
      <c r="AE1172">
        <v>2857946.1189634791</v>
      </c>
      <c r="AF1172">
        <v>2857946.1189634791</v>
      </c>
      <c r="AG1172">
        <v>128.65484578216419</v>
      </c>
      <c r="AH1172">
        <v>125.77820869558271</v>
      </c>
      <c r="AI1172">
        <v>125.77820869558271</v>
      </c>
      <c r="AJ1172">
        <v>6970.3442570998159</v>
      </c>
      <c r="AK1172">
        <v>854.70085470085473</v>
      </c>
      <c r="AL1172" t="s">
        <v>123</v>
      </c>
      <c r="AM1172">
        <v>9747.8111739076594</v>
      </c>
      <c r="AN1172">
        <v>341.92304933451749</v>
      </c>
      <c r="AO1172">
        <v>21382.29547824906</v>
      </c>
      <c r="AP1172">
        <v>17914.779335042851</v>
      </c>
      <c r="AQ1172">
        <v>-3467.5161432062118</v>
      </c>
      <c r="AR1172">
        <v>2.4389348038611112E-3</v>
      </c>
      <c r="AS1172">
        <v>54.178637537694158</v>
      </c>
      <c r="AT1172">
        <v>75.767151362588052</v>
      </c>
      <c r="AU1172">
        <v>2.6576771924584541</v>
      </c>
      <c r="AV1172">
        <v>166.1989126663222</v>
      </c>
      <c r="AW1172">
        <v>139.2468291895961</v>
      </c>
      <c r="AX1172">
        <v>-26.95208347672607</v>
      </c>
      <c r="AY1172">
        <v>0.97764066274307171</v>
      </c>
      <c r="AZ1172" t="s">
        <v>145</v>
      </c>
      <c r="BA1172" t="str">
        <f>VLOOKUP($AZ1172,Sheet1!$A$2:$B$58,2,FALSE)</f>
        <v>Acrylate (PW2)</v>
      </c>
      <c r="BB1172" t="s">
        <v>198</v>
      </c>
      <c r="BC1172">
        <v>3</v>
      </c>
      <c r="BD1172">
        <v>5.5</v>
      </c>
      <c r="BE1172">
        <v>0</v>
      </c>
      <c r="BF1172">
        <v>71.053619999999995</v>
      </c>
      <c r="BG1172">
        <f>VLOOKUP($AZ1172,Sheet1!$A$2:$C$58,3,FALSE)</f>
        <v>3.666666666666667</v>
      </c>
      <c r="BH1172">
        <v>80</v>
      </c>
      <c r="BI1172" t="s">
        <v>253</v>
      </c>
      <c r="BJ1172">
        <v>2.4601994207523048</v>
      </c>
      <c r="BK1172">
        <v>0.125882352941177</v>
      </c>
      <c r="BL1172">
        <v>0.19431837058302101</v>
      </c>
      <c r="BM1172">
        <v>100</v>
      </c>
      <c r="BN1172">
        <v>0</v>
      </c>
      <c r="BO1172">
        <v>716.59117340171383</v>
      </c>
      <c r="BP1172">
        <v>-138.70064572824839</v>
      </c>
      <c r="BQ1172">
        <v>2.570928927071003</v>
      </c>
      <c r="BR1172">
        <v>437.0579176020704</v>
      </c>
      <c r="BS1172">
        <v>279.53325579964343</v>
      </c>
      <c r="BT1172">
        <v>0.377647058823531</v>
      </c>
      <c r="BU1172">
        <v>0</v>
      </c>
      <c r="BV1172">
        <v>28.304066072076122</v>
      </c>
      <c r="BW1172">
        <v>0</v>
      </c>
      <c r="BX1172">
        <v>61.504985518807629</v>
      </c>
      <c r="BY1172">
        <v>1.1023109950010199</v>
      </c>
      <c r="BZ1172">
        <v>83.762747022745586</v>
      </c>
      <c r="CA1172">
        <v>55.458680950669468</v>
      </c>
      <c r="CB1172">
        <v>0</v>
      </c>
      <c r="CC1172">
        <v>0</v>
      </c>
      <c r="CD1172">
        <v>28.304066072076122</v>
      </c>
      <c r="CE1172">
        <v>47.71460440481043</v>
      </c>
      <c r="CF1172">
        <v>33.849934167143068</v>
      </c>
      <c r="CG1172">
        <v>5.5458680950669468</v>
      </c>
      <c r="CH1172">
        <v>0</v>
      </c>
      <c r="CI1172">
        <v>0</v>
      </c>
      <c r="CJ1172">
        <v>28.304066072076122</v>
      </c>
      <c r="CK1172">
        <v>59.355603180231938</v>
      </c>
      <c r="CL1172">
        <v>28.339632236765411</v>
      </c>
      <c r="CM1172">
        <v>0</v>
      </c>
      <c r="CN1172">
        <v>2.7119048713904061</v>
      </c>
      <c r="CO1172">
        <v>28.304066072076122</v>
      </c>
      <c r="CP1172">
        <v>40.934842226334418</v>
      </c>
      <c r="CQ1172">
        <v>33.849934167143068</v>
      </c>
      <c r="CR1172">
        <v>2.833963223676542</v>
      </c>
      <c r="CS1172">
        <v>0</v>
      </c>
      <c r="CT1172">
        <v>2.7119048713904061</v>
      </c>
      <c r="CU1172">
        <v>28.304066072076122</v>
      </c>
      <c r="CV1172">
        <f t="shared" si="18"/>
        <v>279.53325579964343</v>
      </c>
    </row>
    <row r="1173" spans="1:100" x14ac:dyDescent="0.25">
      <c r="A1173" s="1">
        <v>618</v>
      </c>
      <c r="B1173" t="s">
        <v>100</v>
      </c>
      <c r="C1173" t="s">
        <v>114</v>
      </c>
      <c r="D1173">
        <v>1</v>
      </c>
      <c r="E1173">
        <v>0</v>
      </c>
      <c r="F1173">
        <v>1</v>
      </c>
      <c r="G1173">
        <v>28.009699999999999</v>
      </c>
      <c r="H1173">
        <v>2</v>
      </c>
      <c r="I1173" t="s">
        <v>119</v>
      </c>
      <c r="J1173">
        <v>1.333</v>
      </c>
      <c r="K1173">
        <v>500</v>
      </c>
      <c r="L1173">
        <v>100</v>
      </c>
      <c r="N1173" t="s">
        <v>110</v>
      </c>
      <c r="O1173">
        <v>0</v>
      </c>
      <c r="P1173">
        <v>0.5</v>
      </c>
      <c r="Q1173">
        <v>3.2500000000000001E-2</v>
      </c>
      <c r="R1173">
        <v>77.5</v>
      </c>
      <c r="S1173">
        <v>170</v>
      </c>
      <c r="T1173">
        <v>100</v>
      </c>
      <c r="U1173">
        <v>1812.1301775147931</v>
      </c>
      <c r="V1173">
        <v>20</v>
      </c>
      <c r="W1173">
        <v>0.95</v>
      </c>
      <c r="X1173">
        <v>1</v>
      </c>
      <c r="Y1173">
        <v>29964.86941285721</v>
      </c>
      <c r="Z1173">
        <v>149824347.06428599</v>
      </c>
      <c r="AA1173">
        <v>199715854.6366933</v>
      </c>
      <c r="AB1173">
        <v>199715.85463669329</v>
      </c>
      <c r="AC1173">
        <v>0</v>
      </c>
      <c r="AD1173">
        <v>1552.819921547745</v>
      </c>
      <c r="AE1173">
        <v>2795075.8587859399</v>
      </c>
      <c r="AF1173">
        <v>2795075.8587859399</v>
      </c>
      <c r="AG1173">
        <v>78.289236281836551</v>
      </c>
      <c r="AH1173">
        <v>123.01128854516919</v>
      </c>
      <c r="AI1173">
        <v>123.01128854516919</v>
      </c>
      <c r="AJ1173">
        <v>6490.7652756925308</v>
      </c>
      <c r="AK1173">
        <v>854.70085470085473</v>
      </c>
      <c r="AL1173" t="s">
        <v>123</v>
      </c>
      <c r="AM1173">
        <v>9533.3748622506155</v>
      </c>
      <c r="AN1173">
        <v>334.4012871397303</v>
      </c>
      <c r="AO1173">
        <v>20911.919052678772</v>
      </c>
      <c r="AP1173">
        <v>17213.242279783732</v>
      </c>
      <c r="AQ1173">
        <v>-3698.6767728950399</v>
      </c>
      <c r="AR1173">
        <v>2.322214352533472E-3</v>
      </c>
      <c r="AS1173">
        <v>82.907505347557162</v>
      </c>
      <c r="AT1173">
        <v>121.7712078315726</v>
      </c>
      <c r="AU1173">
        <v>4.2713571241888957</v>
      </c>
      <c r="AV1173">
        <v>267.11103653377228</v>
      </c>
      <c r="AW1173">
        <v>219.86729079610751</v>
      </c>
      <c r="AX1173">
        <v>-47.243745737664739</v>
      </c>
      <c r="AY1173">
        <v>1.5712413913751311</v>
      </c>
      <c r="AZ1173" t="s">
        <v>145</v>
      </c>
      <c r="BA1173" t="str">
        <f>VLOOKUP($AZ1173,Sheet1!$A$2:$B$58,2,FALSE)</f>
        <v>Acrylate (PW2)</v>
      </c>
      <c r="BB1173" t="s">
        <v>198</v>
      </c>
      <c r="BC1173">
        <v>3</v>
      </c>
      <c r="BD1173">
        <v>10.362951914365899</v>
      </c>
      <c r="BE1173">
        <v>0</v>
      </c>
      <c r="BF1173">
        <v>71.053619999999995</v>
      </c>
      <c r="BG1173">
        <f>VLOOKUP($AZ1173,Sheet1!$A$2:$C$58,3,FALSE)</f>
        <v>3.666666666666667</v>
      </c>
      <c r="BH1173">
        <v>80</v>
      </c>
      <c r="BI1173" t="s">
        <v>240</v>
      </c>
      <c r="BJ1173">
        <v>2.4601994207523248</v>
      </c>
      <c r="BK1173">
        <v>0.125882352941176</v>
      </c>
      <c r="BL1173">
        <v>0.31932869941407399</v>
      </c>
      <c r="BM1173">
        <v>100</v>
      </c>
      <c r="BN1173">
        <v>0</v>
      </c>
      <c r="BO1173">
        <v>688.52969119134923</v>
      </c>
      <c r="BP1173">
        <v>-147.9470709158017</v>
      </c>
      <c r="BQ1173">
        <v>2.4602521210544448</v>
      </c>
      <c r="BR1173">
        <v>418.24286057925571</v>
      </c>
      <c r="BS1173">
        <v>270.28683061209352</v>
      </c>
      <c r="BT1173">
        <v>0.377647058823528</v>
      </c>
      <c r="BU1173">
        <v>0</v>
      </c>
      <c r="BV1173">
        <v>32.452303640044107</v>
      </c>
      <c r="BW1173">
        <v>0</v>
      </c>
      <c r="BX1173">
        <v>61.50498551880812</v>
      </c>
      <c r="BY1173">
        <v>1.1023109950010199</v>
      </c>
      <c r="BZ1173">
        <v>86.690981989077315</v>
      </c>
      <c r="CA1173">
        <v>54.238678349033208</v>
      </c>
      <c r="CB1173">
        <v>0</v>
      </c>
      <c r="CC1173">
        <v>0</v>
      </c>
      <c r="CD1173">
        <v>32.452303640044107</v>
      </c>
      <c r="CE1173">
        <v>51.435841062205732</v>
      </c>
      <c r="CF1173">
        <v>37.876171474947427</v>
      </c>
      <c r="CG1173">
        <v>5.423867834903322</v>
      </c>
      <c r="CH1173">
        <v>0</v>
      </c>
      <c r="CI1173">
        <v>0</v>
      </c>
      <c r="CJ1173">
        <v>32.452303640044107</v>
      </c>
      <c r="CK1173">
        <v>62.283838146563482</v>
      </c>
      <c r="CL1173">
        <v>27.119629635128941</v>
      </c>
      <c r="CM1173">
        <v>0</v>
      </c>
      <c r="CN1173">
        <v>2.7119048713904279</v>
      </c>
      <c r="CO1173">
        <v>32.452303640044107</v>
      </c>
      <c r="CP1173">
        <v>44.656078883729663</v>
      </c>
      <c r="CQ1173">
        <v>37.876171474947427</v>
      </c>
      <c r="CR1173">
        <v>2.7119629635128941</v>
      </c>
      <c r="CS1173">
        <v>0</v>
      </c>
      <c r="CT1173">
        <v>2.7119048713904279</v>
      </c>
      <c r="CU1173">
        <v>32.452303640044107</v>
      </c>
      <c r="CV1173">
        <f t="shared" si="18"/>
        <v>270.28683061209352</v>
      </c>
    </row>
    <row r="1174" spans="1:100" x14ac:dyDescent="0.25">
      <c r="A1174" s="1">
        <v>961</v>
      </c>
      <c r="B1174" t="s">
        <v>103</v>
      </c>
      <c r="C1174" t="s">
        <v>116</v>
      </c>
      <c r="D1174">
        <v>2</v>
      </c>
      <c r="E1174">
        <v>4</v>
      </c>
      <c r="F1174">
        <v>2</v>
      </c>
      <c r="G1174">
        <v>60.050759999999997</v>
      </c>
      <c r="H1174">
        <v>8</v>
      </c>
      <c r="I1174" t="s">
        <v>119</v>
      </c>
      <c r="J1174">
        <v>1.3440000000000001</v>
      </c>
      <c r="K1174">
        <v>500</v>
      </c>
      <c r="L1174">
        <v>100</v>
      </c>
      <c r="N1174" t="s">
        <v>120</v>
      </c>
      <c r="O1174">
        <v>0</v>
      </c>
      <c r="P1174">
        <v>0.25</v>
      </c>
      <c r="Q1174">
        <v>3.2500000000000001E-2</v>
      </c>
      <c r="R1174">
        <v>77.5</v>
      </c>
      <c r="S1174">
        <v>170</v>
      </c>
      <c r="T1174">
        <v>100</v>
      </c>
      <c r="U1174">
        <v>1812.1301775147931</v>
      </c>
      <c r="V1174">
        <v>20</v>
      </c>
      <c r="W1174">
        <v>0.95</v>
      </c>
      <c r="X1174">
        <v>1</v>
      </c>
      <c r="Y1174">
        <v>56833.349994685494</v>
      </c>
      <c r="Z1174">
        <v>284166749.97342747</v>
      </c>
      <c r="AA1174">
        <v>381920111.96428663</v>
      </c>
      <c r="AB1174">
        <v>381920.11196428648</v>
      </c>
      <c r="AC1174">
        <v>0</v>
      </c>
      <c r="AD1174">
        <v>2945.1808003600459</v>
      </c>
      <c r="AE1174">
        <v>1325331.3601620209</v>
      </c>
      <c r="AF1174">
        <v>1325331.3601620209</v>
      </c>
      <c r="AG1174">
        <v>79.587155429563055</v>
      </c>
      <c r="AH1174">
        <v>116.6556663214611</v>
      </c>
      <c r="AI1174">
        <v>116.6556663214611</v>
      </c>
      <c r="AJ1174">
        <v>12412.403638839311</v>
      </c>
      <c r="AK1174">
        <v>854.70085470085473</v>
      </c>
      <c r="AL1174" t="s">
        <v>123</v>
      </c>
      <c r="AM1174">
        <v>9040.814139913231</v>
      </c>
      <c r="AN1174">
        <v>634.24756266519762</v>
      </c>
      <c r="AO1174">
        <v>19831.46327464838</v>
      </c>
      <c r="AP1174">
        <v>22942.1661961186</v>
      </c>
      <c r="AQ1174">
        <v>3110.7029214702161</v>
      </c>
      <c r="AR1174">
        <v>9.3655096468266679E-3</v>
      </c>
      <c r="AS1174">
        <v>155.95988538407619</v>
      </c>
      <c r="AT1174">
        <v>113.5963974477592</v>
      </c>
      <c r="AU1174">
        <v>7.9692201491800398</v>
      </c>
      <c r="AV1174">
        <v>249.17919440153631</v>
      </c>
      <c r="AW1174">
        <v>288.26468382103542</v>
      </c>
      <c r="AX1174">
        <v>39.085489419499112</v>
      </c>
      <c r="AY1174">
        <v>1.4657599670678609</v>
      </c>
      <c r="AZ1174" t="s">
        <v>140</v>
      </c>
      <c r="BA1174" t="str">
        <f>VLOOKUP($AZ1174,Sheet1!$A$2:$B$58,2,FALSE)</f>
        <v>1-Propanol (PW2)</v>
      </c>
      <c r="BB1174" t="s">
        <v>193</v>
      </c>
      <c r="BC1174">
        <v>3</v>
      </c>
      <c r="BD1174">
        <v>17</v>
      </c>
      <c r="BE1174">
        <v>30.68</v>
      </c>
      <c r="BF1174">
        <v>60.093820000000001</v>
      </c>
      <c r="BG1174">
        <f>VLOOKUP($AZ1174,Sheet1!$A$2:$C$58,3,FALSE)</f>
        <v>6.01</v>
      </c>
      <c r="BH1174">
        <v>97</v>
      </c>
      <c r="BI1174" t="s">
        <v>246</v>
      </c>
      <c r="BJ1174">
        <v>2.469065777572379</v>
      </c>
      <c r="BK1174">
        <v>0.31390243902439102</v>
      </c>
      <c r="BL1174">
        <v>0.31412103957058402</v>
      </c>
      <c r="BM1174">
        <v>100</v>
      </c>
      <c r="BN1174">
        <v>-0.99652516490054943</v>
      </c>
      <c r="BO1174">
        <v>917.68664784474402</v>
      </c>
      <c r="BP1174">
        <v>124.42811685880871</v>
      </c>
      <c r="BQ1174">
        <v>2.197160875286063</v>
      </c>
      <c r="BR1174">
        <v>373.51734879863079</v>
      </c>
      <c r="BS1174">
        <v>544.16929904611322</v>
      </c>
      <c r="BT1174">
        <v>0.47085365853658662</v>
      </c>
      <c r="BU1174">
        <v>0</v>
      </c>
      <c r="BV1174">
        <v>54.119265692102893</v>
      </c>
      <c r="BW1174">
        <v>0.56689608788385393</v>
      </c>
      <c r="BX1174">
        <v>61.726644439309489</v>
      </c>
      <c r="BY1174">
        <v>3.8580884825035691</v>
      </c>
      <c r="BZ1174">
        <v>105.55559513822951</v>
      </c>
      <c r="CA1174">
        <v>51.436329446126663</v>
      </c>
      <c r="CB1174">
        <v>0</v>
      </c>
      <c r="CC1174">
        <v>0</v>
      </c>
      <c r="CD1174">
        <v>54.119265692102893</v>
      </c>
      <c r="CE1174">
        <v>72.121980998247224</v>
      </c>
      <c r="CF1174">
        <v>59.262898636715548</v>
      </c>
      <c r="CG1174">
        <v>5.1436329446126674</v>
      </c>
      <c r="CH1174">
        <v>0</v>
      </c>
      <c r="CI1174">
        <v>0</v>
      </c>
      <c r="CJ1174">
        <v>54.119265692102893</v>
      </c>
      <c r="CK1174">
        <v>87.864685837237516</v>
      </c>
      <c r="CL1174">
        <v>24.219545906138901</v>
      </c>
      <c r="CM1174">
        <v>0</v>
      </c>
      <c r="CN1174">
        <v>9.5258742389957156</v>
      </c>
      <c r="CO1174">
        <v>54.119265692102893</v>
      </c>
      <c r="CP1174">
        <v>72.121980998247224</v>
      </c>
      <c r="CQ1174">
        <v>66.067094521712491</v>
      </c>
      <c r="CR1174">
        <v>2.4219545906138911</v>
      </c>
      <c r="CS1174">
        <v>0</v>
      </c>
      <c r="CT1174">
        <v>9.5258742389957156</v>
      </c>
      <c r="CU1174">
        <v>54.119265692102893</v>
      </c>
      <c r="CV1174">
        <f t="shared" si="18"/>
        <v>544.16929904611322</v>
      </c>
    </row>
    <row r="1175" spans="1:100" x14ac:dyDescent="0.25">
      <c r="A1175" s="1">
        <v>1261</v>
      </c>
      <c r="B1175" t="s">
        <v>109</v>
      </c>
      <c r="C1175" t="s">
        <v>118</v>
      </c>
      <c r="D1175">
        <v>1</v>
      </c>
      <c r="E1175">
        <v>1</v>
      </c>
      <c r="F1175">
        <v>2</v>
      </c>
      <c r="G1175">
        <v>45.016539999999999</v>
      </c>
      <c r="H1175">
        <v>2</v>
      </c>
      <c r="I1175" t="s">
        <v>119</v>
      </c>
      <c r="J1175">
        <v>1.4</v>
      </c>
      <c r="K1175">
        <v>500</v>
      </c>
      <c r="L1175">
        <v>66.666666666666657</v>
      </c>
      <c r="N1175" t="s">
        <v>121</v>
      </c>
      <c r="O1175">
        <v>33.333333333333343</v>
      </c>
      <c r="P1175">
        <v>0.33333333333333331</v>
      </c>
      <c r="Q1175">
        <v>3.2500000000000001E-2</v>
      </c>
      <c r="R1175">
        <v>77.5</v>
      </c>
      <c r="S1175">
        <v>170</v>
      </c>
      <c r="T1175">
        <v>100</v>
      </c>
      <c r="U1175">
        <v>1812.1301775147931</v>
      </c>
      <c r="V1175">
        <v>20</v>
      </c>
      <c r="W1175">
        <v>0.95</v>
      </c>
      <c r="X1175">
        <v>1</v>
      </c>
      <c r="Y1175">
        <v>47658.031437455007</v>
      </c>
      <c r="Z1175">
        <v>238290157.18727499</v>
      </c>
      <c r="AA1175">
        <v>333606220.06218499</v>
      </c>
      <c r="AB1175">
        <v>333606.22006218502</v>
      </c>
      <c r="AC1175">
        <v>0</v>
      </c>
      <c r="AD1175">
        <v>2469.703425641339</v>
      </c>
      <c r="AE1175">
        <v>4445466.1661544107</v>
      </c>
      <c r="AF1175">
        <v>2963644.1107696071</v>
      </c>
      <c r="AG1175">
        <v>133.4130036582244</v>
      </c>
      <c r="AH1175">
        <v>130.42997731497039</v>
      </c>
      <c r="AI1175">
        <v>130.42997731497039</v>
      </c>
      <c r="AJ1175">
        <v>10842.202152021009</v>
      </c>
      <c r="AK1175">
        <v>854.70085470085473</v>
      </c>
      <c r="AL1175" t="s">
        <v>123</v>
      </c>
      <c r="AM1175">
        <v>10108.323241910201</v>
      </c>
      <c r="AN1175">
        <v>531.85304549975911</v>
      </c>
      <c r="AO1175">
        <v>22173.096143544961</v>
      </c>
      <c r="AP1175">
        <v>22337.079294131829</v>
      </c>
      <c r="AQ1175">
        <v>163.98315058686791</v>
      </c>
      <c r="AR1175">
        <v>3.658402205791667E-3</v>
      </c>
      <c r="AS1175">
        <v>79.48462356265901</v>
      </c>
      <c r="AT1175">
        <v>74.10452751825359</v>
      </c>
      <c r="AU1175">
        <v>3.899036240006104</v>
      </c>
      <c r="AV1175">
        <v>162.5518668142337</v>
      </c>
      <c r="AW1175">
        <v>163.75403393971811</v>
      </c>
      <c r="AX1175">
        <v>1.202167125484439</v>
      </c>
      <c r="AY1175">
        <v>0.97764066274307182</v>
      </c>
      <c r="AZ1175" t="s">
        <v>142</v>
      </c>
      <c r="BA1175" t="str">
        <f>VLOOKUP($AZ1175,Sheet1!$A$2:$B$58,2,FALSE)</f>
        <v>2-Methyl-1-Butanol</v>
      </c>
      <c r="BB1175" t="s">
        <v>196</v>
      </c>
      <c r="BC1175">
        <v>5</v>
      </c>
      <c r="BD1175">
        <v>8.1456827881222953</v>
      </c>
      <c r="BE1175">
        <v>34.96</v>
      </c>
      <c r="BF1175">
        <v>88.14658</v>
      </c>
      <c r="BG1175">
        <f>VLOOKUP($AZ1175,Sheet1!$A$2:$C$58,3,FALSE)</f>
        <v>6.02</v>
      </c>
      <c r="BH1175">
        <v>129</v>
      </c>
      <c r="BI1175" t="s">
        <v>252</v>
      </c>
      <c r="BJ1175">
        <v>2.496409957141843</v>
      </c>
      <c r="BK1175">
        <v>0.1</v>
      </c>
      <c r="BL1175">
        <v>0.18738803051046399</v>
      </c>
      <c r="BM1175">
        <v>100</v>
      </c>
      <c r="BN1175">
        <v>0</v>
      </c>
      <c r="BO1175">
        <v>873.87670116194465</v>
      </c>
      <c r="BP1175">
        <v>6.4153890844021024</v>
      </c>
      <c r="BQ1175">
        <v>2.7207891354569731</v>
      </c>
      <c r="BR1175">
        <v>462.53415302768542</v>
      </c>
      <c r="BS1175">
        <v>411.34254813425918</v>
      </c>
      <c r="BT1175">
        <v>0.5</v>
      </c>
      <c r="BU1175">
        <v>0</v>
      </c>
      <c r="BV1175">
        <v>43.469600304419806</v>
      </c>
      <c r="BW1175">
        <v>0.80424019901663113</v>
      </c>
      <c r="BX1175">
        <v>62.410248928546061</v>
      </c>
      <c r="BY1175">
        <v>1.1023109950010199</v>
      </c>
      <c r="BZ1175">
        <v>100.97935953323</v>
      </c>
      <c r="CA1175">
        <v>57.509759228810168</v>
      </c>
      <c r="CB1175">
        <v>0</v>
      </c>
      <c r="CC1175">
        <v>0</v>
      </c>
      <c r="CD1175">
        <v>43.469600304419806</v>
      </c>
      <c r="CE1175">
        <v>63.598016034503367</v>
      </c>
      <c r="CF1175">
        <v>49.220576227300832</v>
      </c>
      <c r="CG1175">
        <v>5.7509759228810173</v>
      </c>
      <c r="CH1175">
        <v>0</v>
      </c>
      <c r="CI1175">
        <v>0</v>
      </c>
      <c r="CJ1175">
        <v>43.469600304419806</v>
      </c>
      <c r="CK1175">
        <v>76.2129782391427</v>
      </c>
      <c r="CL1175">
        <v>29.991557790935399</v>
      </c>
      <c r="CM1175">
        <v>0</v>
      </c>
      <c r="CN1175">
        <v>2.751820143787477</v>
      </c>
      <c r="CO1175">
        <v>43.469600304419806</v>
      </c>
      <c r="CP1175">
        <v>56.718465675034679</v>
      </c>
      <c r="CQ1175">
        <v>49.220576227300832</v>
      </c>
      <c r="CR1175">
        <v>2.9991557790935399</v>
      </c>
      <c r="CS1175">
        <v>0</v>
      </c>
      <c r="CT1175">
        <v>2.751820143787477</v>
      </c>
      <c r="CU1175">
        <v>43.469600304419806</v>
      </c>
      <c r="CV1175">
        <f t="shared" si="18"/>
        <v>411.34254813425918</v>
      </c>
    </row>
    <row r="1176" spans="1:100" x14ac:dyDescent="0.25">
      <c r="A1176" s="1">
        <v>1111</v>
      </c>
      <c r="B1176" t="s">
        <v>106</v>
      </c>
      <c r="C1176" t="s">
        <v>114</v>
      </c>
      <c r="D1176">
        <v>1</v>
      </c>
      <c r="E1176">
        <v>0</v>
      </c>
      <c r="F1176">
        <v>1</v>
      </c>
      <c r="G1176">
        <v>28.009699999999999</v>
      </c>
      <c r="H1176">
        <v>2</v>
      </c>
      <c r="I1176" t="s">
        <v>119</v>
      </c>
      <c r="J1176">
        <v>1.333</v>
      </c>
      <c r="K1176">
        <v>500</v>
      </c>
      <c r="L1176">
        <v>66.666666666666657</v>
      </c>
      <c r="N1176" t="s">
        <v>121</v>
      </c>
      <c r="O1176">
        <v>33.333333333333343</v>
      </c>
      <c r="P1176">
        <v>0.33333333333333331</v>
      </c>
      <c r="Q1176">
        <v>3.2500000000000001E-2</v>
      </c>
      <c r="R1176">
        <v>77.5</v>
      </c>
      <c r="S1176">
        <v>170</v>
      </c>
      <c r="T1176">
        <v>100</v>
      </c>
      <c r="U1176">
        <v>1812.1301775147931</v>
      </c>
      <c r="V1176">
        <v>20</v>
      </c>
      <c r="W1176">
        <v>0.95</v>
      </c>
      <c r="X1176">
        <v>1</v>
      </c>
      <c r="Y1176">
        <v>47253.452160499313</v>
      </c>
      <c r="Z1176">
        <v>236267260.80249661</v>
      </c>
      <c r="AA1176">
        <v>314944258.64972788</v>
      </c>
      <c r="AB1176">
        <v>314944.25864972791</v>
      </c>
      <c r="AC1176">
        <v>0</v>
      </c>
      <c r="AD1176">
        <v>2448.7375821915889</v>
      </c>
      <c r="AE1176">
        <v>4407727.6479448611</v>
      </c>
      <c r="AF1176">
        <v>2938485.0986299068</v>
      </c>
      <c r="AG1176">
        <v>82.3060860670941</v>
      </c>
      <c r="AH1176">
        <v>129.3227291907022</v>
      </c>
      <c r="AI1176">
        <v>129.3227291907022</v>
      </c>
      <c r="AJ1176">
        <v>10235.68840611616</v>
      </c>
      <c r="AK1176">
        <v>854.70085470085473</v>
      </c>
      <c r="AL1176" t="s">
        <v>123</v>
      </c>
      <c r="AM1176">
        <v>10022.51151227942</v>
      </c>
      <c r="AN1176">
        <v>527.33803063018013</v>
      </c>
      <c r="AO1176">
        <v>21984.863962419371</v>
      </c>
      <c r="AP1176">
        <v>21640.23880372661</v>
      </c>
      <c r="AQ1176">
        <v>-344.6251586927574</v>
      </c>
      <c r="AR1176">
        <v>3.4833215288002091E-3</v>
      </c>
      <c r="AS1176">
        <v>120.032995820088</v>
      </c>
      <c r="AT1176">
        <v>117.53308959086409</v>
      </c>
      <c r="AU1176">
        <v>6.1840455780759473</v>
      </c>
      <c r="AV1176">
        <v>257.81451910254071</v>
      </c>
      <c r="AW1176">
        <v>253.77313091333519</v>
      </c>
      <c r="AX1176">
        <v>-4.0413881892054473</v>
      </c>
      <c r="AY1176">
        <v>1.57124139137513</v>
      </c>
      <c r="AZ1176" t="s">
        <v>142</v>
      </c>
      <c r="BA1176" t="str">
        <f>VLOOKUP($AZ1176,Sheet1!$A$2:$B$58,2,FALSE)</f>
        <v>2-Methyl-1-Butanol</v>
      </c>
      <c r="BB1176" t="s">
        <v>196</v>
      </c>
      <c r="BC1176">
        <v>5</v>
      </c>
      <c r="BD1176">
        <v>13.919167510409221</v>
      </c>
      <c r="BE1176">
        <v>34.96</v>
      </c>
      <c r="BF1176">
        <v>88.14658</v>
      </c>
      <c r="BG1176">
        <f>VLOOKUP($AZ1176,Sheet1!$A$2:$C$58,3,FALSE)</f>
        <v>6.02</v>
      </c>
      <c r="BH1176">
        <v>129</v>
      </c>
      <c r="BI1176" t="s">
        <v>249</v>
      </c>
      <c r="BJ1176">
        <v>2.496409957141843</v>
      </c>
      <c r="BK1176">
        <v>0.1</v>
      </c>
      <c r="BL1176">
        <v>0.30374424534803601</v>
      </c>
      <c r="BM1176">
        <v>100</v>
      </c>
      <c r="BN1176">
        <v>0</v>
      </c>
      <c r="BO1176">
        <v>835.4829261787562</v>
      </c>
      <c r="BP1176">
        <v>-13.30523376525124</v>
      </c>
      <c r="BQ1176">
        <v>2.6764992104862451</v>
      </c>
      <c r="BR1176">
        <v>455.00486578266162</v>
      </c>
      <c r="BS1176">
        <v>380.47806039609458</v>
      </c>
      <c r="BT1176">
        <v>0.5</v>
      </c>
      <c r="BU1176">
        <v>0</v>
      </c>
      <c r="BV1176">
        <v>45.825287963761653</v>
      </c>
      <c r="BW1176">
        <v>0.76289755184181618</v>
      </c>
      <c r="BX1176">
        <v>62.410248928546061</v>
      </c>
      <c r="BY1176">
        <v>1.1023109950010199</v>
      </c>
      <c r="BZ1176">
        <v>102.8468344799418</v>
      </c>
      <c r="CA1176">
        <v>57.021546516180123</v>
      </c>
      <c r="CB1176">
        <v>0</v>
      </c>
      <c r="CC1176">
        <v>0</v>
      </c>
      <c r="CD1176">
        <v>45.825287963761653</v>
      </c>
      <c r="CE1176">
        <v>65.78282924442469</v>
      </c>
      <c r="CF1176">
        <v>51.527442615379663</v>
      </c>
      <c r="CG1176">
        <v>5.702154651618013</v>
      </c>
      <c r="CH1176">
        <v>0</v>
      </c>
      <c r="CI1176">
        <v>0</v>
      </c>
      <c r="CJ1176">
        <v>45.825287963761653</v>
      </c>
      <c r="CK1176">
        <v>78.080453185854481</v>
      </c>
      <c r="CL1176">
        <v>29.503345078305362</v>
      </c>
      <c r="CM1176">
        <v>0</v>
      </c>
      <c r="CN1176">
        <v>2.751820143787477</v>
      </c>
      <c r="CO1176">
        <v>45.825287963761653</v>
      </c>
      <c r="CP1176">
        <v>58.903278884955988</v>
      </c>
      <c r="CQ1176">
        <v>51.527442615379663</v>
      </c>
      <c r="CR1176">
        <v>2.9503345078305361</v>
      </c>
      <c r="CS1176">
        <v>0</v>
      </c>
      <c r="CT1176">
        <v>2.751820143787477</v>
      </c>
      <c r="CU1176">
        <v>45.825287963761653</v>
      </c>
      <c r="CV1176">
        <f t="shared" si="18"/>
        <v>380.47806039609458</v>
      </c>
    </row>
    <row r="1177" spans="1:100" x14ac:dyDescent="0.25">
      <c r="A1177" s="1">
        <v>967</v>
      </c>
      <c r="B1177" t="s">
        <v>103</v>
      </c>
      <c r="C1177" t="s">
        <v>116</v>
      </c>
      <c r="D1177">
        <v>2</v>
      </c>
      <c r="E1177">
        <v>4</v>
      </c>
      <c r="F1177">
        <v>2</v>
      </c>
      <c r="G1177">
        <v>60.050759999999997</v>
      </c>
      <c r="H1177">
        <v>8</v>
      </c>
      <c r="I1177" t="s">
        <v>119</v>
      </c>
      <c r="J1177">
        <v>1.3440000000000001</v>
      </c>
      <c r="K1177">
        <v>500</v>
      </c>
      <c r="L1177">
        <v>100</v>
      </c>
      <c r="N1177" t="s">
        <v>120</v>
      </c>
      <c r="O1177">
        <v>0</v>
      </c>
      <c r="P1177">
        <v>0.25</v>
      </c>
      <c r="Q1177">
        <v>3.2500000000000001E-2</v>
      </c>
      <c r="R1177">
        <v>77.5</v>
      </c>
      <c r="S1177">
        <v>170</v>
      </c>
      <c r="T1177">
        <v>100</v>
      </c>
      <c r="U1177">
        <v>1812.1301775147931</v>
      </c>
      <c r="V1177">
        <v>20</v>
      </c>
      <c r="W1177">
        <v>0.95</v>
      </c>
      <c r="X1177">
        <v>1</v>
      </c>
      <c r="Y1177">
        <v>71584.661806073171</v>
      </c>
      <c r="Z1177">
        <v>357923309.03036582</v>
      </c>
      <c r="AA1177">
        <v>481048927.33681172</v>
      </c>
      <c r="AB1177">
        <v>481048.92733681173</v>
      </c>
      <c r="AC1177">
        <v>0</v>
      </c>
      <c r="AD1177">
        <v>3709.6136611906309</v>
      </c>
      <c r="AE1177">
        <v>1669326.1475357839</v>
      </c>
      <c r="AF1177">
        <v>1669326.1475357839</v>
      </c>
      <c r="AG1177">
        <v>100.2443038473959</v>
      </c>
      <c r="AH1177">
        <v>146.9340875060997</v>
      </c>
      <c r="AI1177">
        <v>146.9340875060997</v>
      </c>
      <c r="AJ1177">
        <v>15634.09013844638</v>
      </c>
      <c r="AK1177">
        <v>854.70085470085473</v>
      </c>
      <c r="AL1177" t="s">
        <v>123</v>
      </c>
      <c r="AM1177">
        <v>11387.39178172273</v>
      </c>
      <c r="AN1177">
        <v>798.8689260611942</v>
      </c>
      <c r="AO1177">
        <v>24978.794876036951</v>
      </c>
      <c r="AP1177">
        <v>28675.051700931159</v>
      </c>
      <c r="AQ1177">
        <v>3696.2568248942039</v>
      </c>
      <c r="AR1177">
        <v>9.3655096468266679E-3</v>
      </c>
      <c r="AS1177">
        <v>155.95988538407619</v>
      </c>
      <c r="AT1177">
        <v>113.5963974477592</v>
      </c>
      <c r="AU1177">
        <v>7.9692201491800416</v>
      </c>
      <c r="AV1177">
        <v>249.17919440153639</v>
      </c>
      <c r="AW1177">
        <v>286.05168174526699</v>
      </c>
      <c r="AX1177">
        <v>36.872487343730683</v>
      </c>
      <c r="AY1177">
        <v>1.4657599670678609</v>
      </c>
      <c r="AZ1177" t="s">
        <v>181</v>
      </c>
      <c r="BA1177" t="str">
        <f>VLOOKUP($AZ1177,Sheet1!$A$2:$B$58,2,FALSE)</f>
        <v>Styrene</v>
      </c>
      <c r="BB1177" t="s">
        <v>228</v>
      </c>
      <c r="BC1177">
        <v>8</v>
      </c>
      <c r="BD1177">
        <v>17</v>
      </c>
      <c r="BE1177">
        <v>0</v>
      </c>
      <c r="BF1177">
        <v>104.14832</v>
      </c>
      <c r="BG1177">
        <f>VLOOKUP($AZ1177,Sheet1!$A$2:$C$58,3,FALSE)</f>
        <v>5</v>
      </c>
      <c r="BH1177">
        <v>145</v>
      </c>
      <c r="BI1177" t="s">
        <v>246</v>
      </c>
      <c r="BJ1177">
        <v>2.4966787280380092</v>
      </c>
      <c r="BK1177">
        <v>0.14379888268156399</v>
      </c>
      <c r="BL1177">
        <v>0.24939072885436001</v>
      </c>
      <c r="BM1177">
        <v>100</v>
      </c>
      <c r="BN1177">
        <v>-1.200845535156452</v>
      </c>
      <c r="BO1177">
        <v>1147.0020680372461</v>
      </c>
      <c r="BP1177">
        <v>147.85027299576799</v>
      </c>
      <c r="BQ1177">
        <v>3.3806847722059792</v>
      </c>
      <c r="BR1177">
        <v>574.71641127501641</v>
      </c>
      <c r="BS1177">
        <v>572.28565676222968</v>
      </c>
      <c r="BT1177">
        <v>0.57519553072625595</v>
      </c>
      <c r="BU1177">
        <v>0</v>
      </c>
      <c r="BV1177">
        <v>68.166126616229249</v>
      </c>
      <c r="BW1177">
        <v>0</v>
      </c>
      <c r="BX1177">
        <v>62.41696820095023</v>
      </c>
      <c r="BY1177">
        <v>3.8580884825035691</v>
      </c>
      <c r="BZ1177">
        <v>132.95295069559549</v>
      </c>
      <c r="CA1177">
        <v>64.786824079366255</v>
      </c>
      <c r="CB1177">
        <v>0</v>
      </c>
      <c r="CC1177">
        <v>0</v>
      </c>
      <c r="CD1177">
        <v>68.166126616229249</v>
      </c>
      <c r="CE1177">
        <v>90.841515044007437</v>
      </c>
      <c r="CF1177">
        <v>74.64480902416588</v>
      </c>
      <c r="CG1177">
        <v>6.4786824079366259</v>
      </c>
      <c r="CH1177">
        <v>0</v>
      </c>
      <c r="CI1177">
        <v>0</v>
      </c>
      <c r="CJ1177">
        <v>68.166126616229249</v>
      </c>
      <c r="CK1177">
        <v>115.06419401173601</v>
      </c>
      <c r="CL1177">
        <v>37.265659950351683</v>
      </c>
      <c r="CM1177">
        <v>0</v>
      </c>
      <c r="CN1177">
        <v>9.6324074451551027</v>
      </c>
      <c r="CO1177">
        <v>68.166126616229249</v>
      </c>
      <c r="CP1177">
        <v>90.841515044007437</v>
      </c>
      <c r="CQ1177">
        <v>81.525100056419518</v>
      </c>
      <c r="CR1177">
        <v>3.7265659950351679</v>
      </c>
      <c r="CS1177">
        <v>0</v>
      </c>
      <c r="CT1177">
        <v>9.6324074451551027</v>
      </c>
      <c r="CU1177">
        <v>68.166126616229249</v>
      </c>
      <c r="CV1177">
        <f t="shared" si="18"/>
        <v>572.28565676222968</v>
      </c>
    </row>
    <row r="1178" spans="1:100" x14ac:dyDescent="0.25">
      <c r="A1178" s="1">
        <v>964</v>
      </c>
      <c r="B1178" t="s">
        <v>103</v>
      </c>
      <c r="C1178" t="s">
        <v>116</v>
      </c>
      <c r="D1178">
        <v>2</v>
      </c>
      <c r="E1178">
        <v>4</v>
      </c>
      <c r="F1178">
        <v>2</v>
      </c>
      <c r="G1178">
        <v>60.050759999999997</v>
      </c>
      <c r="H1178">
        <v>8</v>
      </c>
      <c r="I1178" t="s">
        <v>119</v>
      </c>
      <c r="J1178">
        <v>1.3440000000000001</v>
      </c>
      <c r="K1178">
        <v>500</v>
      </c>
      <c r="L1178">
        <v>100</v>
      </c>
      <c r="N1178" t="s">
        <v>120</v>
      </c>
      <c r="O1178">
        <v>0</v>
      </c>
      <c r="P1178">
        <v>0.25</v>
      </c>
      <c r="Q1178">
        <v>3.2500000000000001E-2</v>
      </c>
      <c r="R1178">
        <v>77.5</v>
      </c>
      <c r="S1178">
        <v>170</v>
      </c>
      <c r="T1178">
        <v>100</v>
      </c>
      <c r="U1178">
        <v>1812.1301775147931</v>
      </c>
      <c r="V1178">
        <v>20</v>
      </c>
      <c r="W1178">
        <v>0.95</v>
      </c>
      <c r="X1178">
        <v>1</v>
      </c>
      <c r="Y1178">
        <v>65714.220401911385</v>
      </c>
      <c r="Z1178">
        <v>328571102.00955689</v>
      </c>
      <c r="AA1178">
        <v>441599561.1008445</v>
      </c>
      <c r="AB1178">
        <v>441599.56110084453</v>
      </c>
      <c r="AC1178">
        <v>0</v>
      </c>
      <c r="AD1178">
        <v>3405.399475069406</v>
      </c>
      <c r="AE1178">
        <v>1532429.763781233</v>
      </c>
      <c r="AF1178">
        <v>1532429.763781233</v>
      </c>
      <c r="AG1178">
        <v>92.023571961683501</v>
      </c>
      <c r="AH1178">
        <v>134.88446780802411</v>
      </c>
      <c r="AI1178">
        <v>134.88446780802411</v>
      </c>
      <c r="AJ1178">
        <v>14351.985735777451</v>
      </c>
      <c r="AK1178">
        <v>854.70085470085473</v>
      </c>
      <c r="AL1178" t="s">
        <v>123</v>
      </c>
      <c r="AM1178">
        <v>10453.54625512187</v>
      </c>
      <c r="AN1178">
        <v>733.35610387656766</v>
      </c>
      <c r="AO1178">
        <v>22930.3595273641</v>
      </c>
      <c r="AP1178">
        <v>26393.58894947674</v>
      </c>
      <c r="AQ1178">
        <v>3463.229422112639</v>
      </c>
      <c r="AR1178">
        <v>9.3655096468266679E-3</v>
      </c>
      <c r="AS1178">
        <v>155.95988538407619</v>
      </c>
      <c r="AT1178">
        <v>113.5963974477592</v>
      </c>
      <c r="AU1178">
        <v>7.9692201491800416</v>
      </c>
      <c r="AV1178">
        <v>249.17919440153639</v>
      </c>
      <c r="AW1178">
        <v>286.8133499584913</v>
      </c>
      <c r="AX1178">
        <v>37.634155556954937</v>
      </c>
      <c r="AY1178">
        <v>1.4657599670678609</v>
      </c>
      <c r="AZ1178" t="s">
        <v>178</v>
      </c>
      <c r="BA1178" t="str">
        <f>VLOOKUP($AZ1178,Sheet1!$A$2:$B$58,2,FALSE)</f>
        <v>Benzyl Alcohol</v>
      </c>
      <c r="BB1178" t="s">
        <v>225</v>
      </c>
      <c r="BC1178">
        <v>7</v>
      </c>
      <c r="BD1178">
        <v>17</v>
      </c>
      <c r="BE1178">
        <v>0</v>
      </c>
      <c r="BF1178">
        <v>108.13661999999999</v>
      </c>
      <c r="BG1178">
        <f>VLOOKUP($AZ1178,Sheet1!$A$2:$C$58,3,FALSE)</f>
        <v>4.8571428571428568</v>
      </c>
      <c r="BH1178">
        <v>205</v>
      </c>
      <c r="BI1178" t="s">
        <v>246</v>
      </c>
      <c r="BJ1178">
        <v>2.546371158006282</v>
      </c>
      <c r="BK1178">
        <v>0.15086746987951799</v>
      </c>
      <c r="BL1178">
        <v>0.27166952409116901</v>
      </c>
      <c r="BM1178">
        <v>100</v>
      </c>
      <c r="BN1178">
        <v>-1.407602572036925</v>
      </c>
      <c r="BO1178">
        <v>1055.743557979069</v>
      </c>
      <c r="BP1178">
        <v>138.52917688450529</v>
      </c>
      <c r="BQ1178">
        <v>2.8490075543146829</v>
      </c>
      <c r="BR1178">
        <v>484.33128423349609</v>
      </c>
      <c r="BS1178">
        <v>571.41227374557343</v>
      </c>
      <c r="BT1178">
        <v>0.52803614457831294</v>
      </c>
      <c r="BU1178">
        <v>0</v>
      </c>
      <c r="BV1178">
        <v>62.576028933944777</v>
      </c>
      <c r="BW1178">
        <v>0</v>
      </c>
      <c r="BX1178">
        <v>63.659278950157052</v>
      </c>
      <c r="BY1178">
        <v>3.8580884825035691</v>
      </c>
      <c r="BZ1178">
        <v>122.0498817018032</v>
      </c>
      <c r="CA1178">
        <v>59.473852767858418</v>
      </c>
      <c r="CB1178">
        <v>0</v>
      </c>
      <c r="CC1178">
        <v>0</v>
      </c>
      <c r="CD1178">
        <v>62.576028933944777</v>
      </c>
      <c r="CE1178">
        <v>83.391877402695229</v>
      </c>
      <c r="CF1178">
        <v>68.523414210730621</v>
      </c>
      <c r="CG1178">
        <v>5.9473852767858419</v>
      </c>
      <c r="CH1178">
        <v>0</v>
      </c>
      <c r="CI1178">
        <v>0</v>
      </c>
      <c r="CJ1178">
        <v>62.576028933944777</v>
      </c>
      <c r="CK1178">
        <v>103.8050776904485</v>
      </c>
      <c r="CL1178">
        <v>31.40492351962039</v>
      </c>
      <c r="CM1178">
        <v>0</v>
      </c>
      <c r="CN1178">
        <v>9.8241252368833116</v>
      </c>
      <c r="CO1178">
        <v>62.576028933944777</v>
      </c>
      <c r="CP1178">
        <v>83.391877402695229</v>
      </c>
      <c r="CQ1178">
        <v>75.540646522790126</v>
      </c>
      <c r="CR1178">
        <v>3.14049235196204</v>
      </c>
      <c r="CS1178">
        <v>0</v>
      </c>
      <c r="CT1178">
        <v>9.8241252368833116</v>
      </c>
      <c r="CU1178">
        <v>62.576028933944777</v>
      </c>
      <c r="CV1178">
        <f t="shared" si="18"/>
        <v>571.41227374557343</v>
      </c>
    </row>
    <row r="1179" spans="1:100" x14ac:dyDescent="0.25">
      <c r="A1179" s="1">
        <v>966</v>
      </c>
      <c r="B1179" t="s">
        <v>103</v>
      </c>
      <c r="C1179" t="s">
        <v>116</v>
      </c>
      <c r="D1179">
        <v>2</v>
      </c>
      <c r="E1179">
        <v>4</v>
      </c>
      <c r="F1179">
        <v>2</v>
      </c>
      <c r="G1179">
        <v>60.050759999999997</v>
      </c>
      <c r="H1179">
        <v>8</v>
      </c>
      <c r="I1179" t="s">
        <v>119</v>
      </c>
      <c r="J1179">
        <v>1.3440000000000001</v>
      </c>
      <c r="K1179">
        <v>500</v>
      </c>
      <c r="L1179">
        <v>100</v>
      </c>
      <c r="N1179" t="s">
        <v>120</v>
      </c>
      <c r="O1179">
        <v>0</v>
      </c>
      <c r="P1179">
        <v>0.25</v>
      </c>
      <c r="Q1179">
        <v>3.2500000000000001E-2</v>
      </c>
      <c r="R1179">
        <v>77.5</v>
      </c>
      <c r="S1179">
        <v>170</v>
      </c>
      <c r="T1179">
        <v>100</v>
      </c>
      <c r="U1179">
        <v>1812.1301775147931</v>
      </c>
      <c r="V1179">
        <v>20</v>
      </c>
      <c r="W1179">
        <v>0.95</v>
      </c>
      <c r="X1179">
        <v>1</v>
      </c>
      <c r="Y1179">
        <v>61426.688169489789</v>
      </c>
      <c r="Z1179">
        <v>307133440.84744889</v>
      </c>
      <c r="AA1179">
        <v>412787344.4989714</v>
      </c>
      <c r="AB1179">
        <v>412787.34449897142</v>
      </c>
      <c r="AC1179">
        <v>0</v>
      </c>
      <c r="AD1179">
        <v>3183.2137757742971</v>
      </c>
      <c r="AE1179">
        <v>1432446.1990984341</v>
      </c>
      <c r="AF1179">
        <v>1432446.1990984341</v>
      </c>
      <c r="AG1179">
        <v>86.019482914972244</v>
      </c>
      <c r="AH1179">
        <v>126.08391444464409</v>
      </c>
      <c r="AI1179">
        <v>126.08391444464409</v>
      </c>
      <c r="AJ1179">
        <v>13415.58869621657</v>
      </c>
      <c r="AK1179">
        <v>854.70085470085473</v>
      </c>
      <c r="AL1179" t="s">
        <v>123</v>
      </c>
      <c r="AM1179">
        <v>9771.5033694599169</v>
      </c>
      <c r="AN1179">
        <v>685.50819646804496</v>
      </c>
      <c r="AO1179">
        <v>21434.265455589499</v>
      </c>
      <c r="AP1179">
        <v>24727.301116845389</v>
      </c>
      <c r="AQ1179">
        <v>3293.035661255894</v>
      </c>
      <c r="AR1179">
        <v>9.3655096468266662E-3</v>
      </c>
      <c r="AS1179">
        <v>155.95988538407619</v>
      </c>
      <c r="AT1179">
        <v>113.5963974477592</v>
      </c>
      <c r="AU1179">
        <v>7.969220149180039</v>
      </c>
      <c r="AV1179">
        <v>249.17919440153631</v>
      </c>
      <c r="AW1179">
        <v>287.46163402641707</v>
      </c>
      <c r="AX1179">
        <v>38.282439624880823</v>
      </c>
      <c r="AY1179">
        <v>1.46575996706786</v>
      </c>
      <c r="AZ1179" t="s">
        <v>142</v>
      </c>
      <c r="BA1179" t="str">
        <f>VLOOKUP($AZ1179,Sheet1!$A$2:$B$58,2,FALSE)</f>
        <v>2-Methyl-1-Butanol</v>
      </c>
      <c r="BB1179" t="s">
        <v>196</v>
      </c>
      <c r="BC1179">
        <v>5</v>
      </c>
      <c r="BD1179">
        <v>17</v>
      </c>
      <c r="BE1179">
        <v>34.96</v>
      </c>
      <c r="BF1179">
        <v>88.14658</v>
      </c>
      <c r="BG1179">
        <f>VLOOKUP($AZ1179,Sheet1!$A$2:$C$58,3,FALSE)</f>
        <v>6.02</v>
      </c>
      <c r="BH1179">
        <v>129</v>
      </c>
      <c r="BI1179" t="s">
        <v>246</v>
      </c>
      <c r="BJ1179">
        <v>2.5468424815285462</v>
      </c>
      <c r="BK1179">
        <v>0.19800000000000001</v>
      </c>
      <c r="BL1179">
        <v>0.290631833077999</v>
      </c>
      <c r="BM1179">
        <v>100</v>
      </c>
      <c r="BN1179">
        <v>-0.94424903646089542</v>
      </c>
      <c r="BO1179">
        <v>989.09204467381551</v>
      </c>
      <c r="BP1179">
        <v>131.7214264502357</v>
      </c>
      <c r="BQ1179">
        <v>2.4965140962572172</v>
      </c>
      <c r="BR1179">
        <v>424.40739636372689</v>
      </c>
      <c r="BS1179">
        <v>564.68464831008851</v>
      </c>
      <c r="BT1179">
        <v>0.495</v>
      </c>
      <c r="BU1179">
        <v>0</v>
      </c>
      <c r="BV1179">
        <v>58.493248382181122</v>
      </c>
      <c r="BW1179">
        <v>0.5976758167298144</v>
      </c>
      <c r="BX1179">
        <v>63.671062038213663</v>
      </c>
      <c r="BY1179">
        <v>3.8580884825035691</v>
      </c>
      <c r="BZ1179">
        <v>114.0867224562207</v>
      </c>
      <c r="CA1179">
        <v>55.593474074039619</v>
      </c>
      <c r="CB1179">
        <v>0</v>
      </c>
      <c r="CC1179">
        <v>0</v>
      </c>
      <c r="CD1179">
        <v>58.493248382181122</v>
      </c>
      <c r="CE1179">
        <v>77.950964308094996</v>
      </c>
      <c r="CF1179">
        <v>64.052595789585084</v>
      </c>
      <c r="CG1179">
        <v>5.5593474074039628</v>
      </c>
      <c r="CH1179">
        <v>0</v>
      </c>
      <c r="CI1179">
        <v>0</v>
      </c>
      <c r="CJ1179">
        <v>58.493248382181122</v>
      </c>
      <c r="CK1179">
        <v>95.83854140171087</v>
      </c>
      <c r="CL1179">
        <v>27.519349374793649</v>
      </c>
      <c r="CM1179">
        <v>0</v>
      </c>
      <c r="CN1179">
        <v>9.8259436447360926</v>
      </c>
      <c r="CO1179">
        <v>58.493248382181122</v>
      </c>
      <c r="CP1179">
        <v>77.950964308094996</v>
      </c>
      <c r="CQ1179">
        <v>71.071126964396584</v>
      </c>
      <c r="CR1179">
        <v>2.7519349374793651</v>
      </c>
      <c r="CS1179">
        <v>0</v>
      </c>
      <c r="CT1179">
        <v>9.8259436447360926</v>
      </c>
      <c r="CU1179">
        <v>58.493248382181122</v>
      </c>
      <c r="CV1179">
        <f t="shared" si="18"/>
        <v>564.68464831008851</v>
      </c>
    </row>
    <row r="1180" spans="1:100" x14ac:dyDescent="0.25">
      <c r="A1180" s="1">
        <v>759</v>
      </c>
      <c r="B1180" t="s">
        <v>101</v>
      </c>
      <c r="C1180" t="s">
        <v>115</v>
      </c>
      <c r="D1180">
        <v>2</v>
      </c>
      <c r="E1180">
        <v>6</v>
      </c>
      <c r="F1180">
        <v>2</v>
      </c>
      <c r="G1180">
        <v>62.06644</v>
      </c>
      <c r="H1180">
        <v>10</v>
      </c>
      <c r="I1180" t="s">
        <v>119</v>
      </c>
      <c r="J1180">
        <v>1.44</v>
      </c>
      <c r="K1180">
        <v>500</v>
      </c>
      <c r="L1180">
        <v>100</v>
      </c>
      <c r="N1180" t="s">
        <v>120</v>
      </c>
      <c r="O1180">
        <v>0</v>
      </c>
      <c r="P1180">
        <v>0.2</v>
      </c>
      <c r="Q1180">
        <v>3.2500000000000001E-2</v>
      </c>
      <c r="R1180">
        <v>77.5</v>
      </c>
      <c r="S1180">
        <v>170</v>
      </c>
      <c r="T1180">
        <v>100</v>
      </c>
      <c r="U1180">
        <v>1812.1301775147931</v>
      </c>
      <c r="V1180">
        <v>20</v>
      </c>
      <c r="W1180">
        <v>0.95</v>
      </c>
      <c r="X1180">
        <v>1</v>
      </c>
      <c r="Y1180">
        <v>84372.704245117973</v>
      </c>
      <c r="Z1180">
        <v>421863521.22558987</v>
      </c>
      <c r="AA1180">
        <v>607483470.56484938</v>
      </c>
      <c r="AB1180">
        <v>607483.47056484933</v>
      </c>
      <c r="AC1180">
        <v>66773.504273504266</v>
      </c>
      <c r="AD1180">
        <v>4372.3072569259893</v>
      </c>
      <c r="AE1180">
        <v>1574030.612493356</v>
      </c>
      <c r="AF1180">
        <v>1574030.612493356</v>
      </c>
      <c r="AG1180">
        <v>97.694476568482145</v>
      </c>
      <c r="AH1180">
        <v>138.54617451166521</v>
      </c>
      <c r="AI1180">
        <v>138.54617451166521</v>
      </c>
      <c r="AJ1180">
        <v>19743.212793357601</v>
      </c>
      <c r="AK1180">
        <v>2170.1388888888891</v>
      </c>
      <c r="AL1180" t="s">
        <v>125</v>
      </c>
      <c r="AM1180">
        <v>10737.328524654051</v>
      </c>
      <c r="AN1180">
        <v>941.58063932429968</v>
      </c>
      <c r="AO1180">
        <v>23552.849666983078</v>
      </c>
      <c r="AP1180">
        <v>33592.260846224854</v>
      </c>
      <c r="AQ1180">
        <v>10039.411179241761</v>
      </c>
      <c r="AR1180">
        <v>1.2543093276999999E-2</v>
      </c>
      <c r="AS1180">
        <v>202.09139233698599</v>
      </c>
      <c r="AT1180">
        <v>109.90722200274411</v>
      </c>
      <c r="AU1180">
        <v>9.6380130422651682</v>
      </c>
      <c r="AV1180">
        <v>241.0868095544065</v>
      </c>
      <c r="AW1180">
        <v>343.85015433986428</v>
      </c>
      <c r="AX1180">
        <v>102.7633447854579</v>
      </c>
      <c r="AY1180">
        <v>1.4181577032612149</v>
      </c>
      <c r="AZ1180" t="s">
        <v>182</v>
      </c>
      <c r="BA1180" t="str">
        <f>VLOOKUP($AZ1180,Sheet1!$A$2:$B$58,2,FALSE)</f>
        <v>Propane (PW2)</v>
      </c>
      <c r="BB1180" t="s">
        <v>223</v>
      </c>
      <c r="BC1180">
        <v>3</v>
      </c>
      <c r="BD1180">
        <v>17</v>
      </c>
      <c r="BE1180">
        <v>0</v>
      </c>
      <c r="BF1180">
        <v>44.094819999999999</v>
      </c>
      <c r="BG1180">
        <f>VLOOKUP($AZ1180,Sheet1!$A$2:$C$58,3,FALSE)</f>
        <v>6.666666666666667</v>
      </c>
      <c r="BH1180">
        <v>-42</v>
      </c>
      <c r="BI1180" t="s">
        <v>242</v>
      </c>
      <c r="BJ1180">
        <v>2.5476212978875812</v>
      </c>
      <c r="BK1180">
        <v>0.36019607843137302</v>
      </c>
      <c r="BL1180">
        <v>0.25589983055465199</v>
      </c>
      <c r="BM1180">
        <v>100</v>
      </c>
      <c r="BN1180">
        <v>-1.4083570823369209</v>
      </c>
      <c r="BO1180">
        <v>1343.690433848994</v>
      </c>
      <c r="BP1180">
        <v>401.57644716967059</v>
      </c>
      <c r="BQ1180">
        <v>2.9942256825790272</v>
      </c>
      <c r="BR1180">
        <v>509.01836603843458</v>
      </c>
      <c r="BS1180">
        <v>834.67206781055916</v>
      </c>
      <c r="BT1180">
        <v>0.54029411764705948</v>
      </c>
      <c r="BU1180">
        <v>0</v>
      </c>
      <c r="BV1180">
        <v>66.432244066567861</v>
      </c>
      <c r="BW1180">
        <v>0</v>
      </c>
      <c r="BX1180">
        <v>63.690532447189518</v>
      </c>
      <c r="BY1180">
        <v>3.8580884825035691</v>
      </c>
      <c r="BZ1180">
        <v>137.34958104554411</v>
      </c>
      <c r="CA1180">
        <v>61.088388591815423</v>
      </c>
      <c r="CB1180">
        <v>0</v>
      </c>
      <c r="CC1180">
        <v>9.8289483871608692</v>
      </c>
      <c r="CD1180">
        <v>66.432244066567861</v>
      </c>
      <c r="CE1180">
        <v>97.642128460864129</v>
      </c>
      <c r="CF1180">
        <v>82.370031312910271</v>
      </c>
      <c r="CG1180">
        <v>6.1088388591815423</v>
      </c>
      <c r="CH1180">
        <v>0</v>
      </c>
      <c r="CI1180">
        <v>9.8289483871608692</v>
      </c>
      <c r="CJ1180">
        <v>66.432244066567861</v>
      </c>
      <c r="CK1180">
        <v>109.2668713679417</v>
      </c>
      <c r="CL1180">
        <v>33.005678914212943</v>
      </c>
      <c r="CM1180">
        <v>0</v>
      </c>
      <c r="CN1180">
        <v>9.8289483871608692</v>
      </c>
      <c r="CO1180">
        <v>66.432244066567861</v>
      </c>
      <c r="CP1180">
        <v>87.813180073703251</v>
      </c>
      <c r="CQ1180">
        <v>79.56176034515002</v>
      </c>
      <c r="CR1180">
        <v>3.3005678914212941</v>
      </c>
      <c r="CS1180">
        <v>0</v>
      </c>
      <c r="CT1180">
        <v>9.8289483871608692</v>
      </c>
      <c r="CU1180">
        <v>66.432244066567861</v>
      </c>
      <c r="CV1180">
        <f t="shared" si="18"/>
        <v>834.67206781055916</v>
      </c>
    </row>
    <row r="1181" spans="1:100" x14ac:dyDescent="0.25">
      <c r="A1181" s="1">
        <v>166</v>
      </c>
      <c r="B1181" t="s">
        <v>98</v>
      </c>
      <c r="C1181" t="s">
        <v>112</v>
      </c>
      <c r="D1181">
        <v>2</v>
      </c>
      <c r="E1181">
        <v>4</v>
      </c>
      <c r="F1181">
        <v>1</v>
      </c>
      <c r="G1181">
        <v>44.051760000000002</v>
      </c>
      <c r="H1181">
        <v>10</v>
      </c>
      <c r="I1181" t="s">
        <v>119</v>
      </c>
      <c r="J1181">
        <v>1.1759999999999999</v>
      </c>
      <c r="K1181">
        <v>500</v>
      </c>
      <c r="L1181">
        <v>100</v>
      </c>
      <c r="N1181" t="s">
        <v>120</v>
      </c>
      <c r="O1181">
        <v>0</v>
      </c>
      <c r="P1181">
        <v>0.2</v>
      </c>
      <c r="Q1181">
        <v>3.2500000000000001E-2</v>
      </c>
      <c r="R1181">
        <v>77.5</v>
      </c>
      <c r="S1181">
        <v>170</v>
      </c>
      <c r="T1181">
        <v>100</v>
      </c>
      <c r="U1181">
        <v>1812.1301775147931</v>
      </c>
      <c r="V1181">
        <v>20</v>
      </c>
      <c r="W1181">
        <v>0.95</v>
      </c>
      <c r="X1181">
        <v>1</v>
      </c>
      <c r="Y1181">
        <v>84372.75862088587</v>
      </c>
      <c r="Z1181">
        <v>421863793.10442942</v>
      </c>
      <c r="AA1181">
        <v>496111820.69080889</v>
      </c>
      <c r="AB1181">
        <v>496111.82069080888</v>
      </c>
      <c r="AC1181">
        <v>66773.504273504266</v>
      </c>
      <c r="AD1181">
        <v>4372.3100747515728</v>
      </c>
      <c r="AE1181">
        <v>1574031.6269105659</v>
      </c>
      <c r="AF1181">
        <v>1574031.6269105659</v>
      </c>
      <c r="AG1181">
        <v>69.338863461073799</v>
      </c>
      <c r="AH1181">
        <v>138.54626380066799</v>
      </c>
      <c r="AI1181">
        <v>138.54626380066799</v>
      </c>
      <c r="AJ1181">
        <v>16123.634172451289</v>
      </c>
      <c r="AK1181">
        <v>2170.1388888888891</v>
      </c>
      <c r="AL1181" t="s">
        <v>125</v>
      </c>
      <c r="AM1181">
        <v>10737.335444551771</v>
      </c>
      <c r="AN1181">
        <v>941.58124614579197</v>
      </c>
      <c r="AO1181">
        <v>23552.864846113571</v>
      </c>
      <c r="AP1181">
        <v>29972.68975203775</v>
      </c>
      <c r="AQ1181">
        <v>6419.8249059241789</v>
      </c>
      <c r="AR1181">
        <v>1.0243526176216671E-2</v>
      </c>
      <c r="AS1181">
        <v>232.53386870846171</v>
      </c>
      <c r="AT1181">
        <v>154.85306375954099</v>
      </c>
      <c r="AU1181">
        <v>13.57941562850085</v>
      </c>
      <c r="AV1181">
        <v>339.67768824673527</v>
      </c>
      <c r="AW1181">
        <v>432.26393188380041</v>
      </c>
      <c r="AX1181">
        <v>92.586243637065138</v>
      </c>
      <c r="AY1181">
        <v>1.9981040485102071</v>
      </c>
      <c r="AZ1181" t="s">
        <v>182</v>
      </c>
      <c r="BA1181" t="str">
        <f>VLOOKUP($AZ1181,Sheet1!$A$2:$B$58,2,FALSE)</f>
        <v>Propane (PW2)</v>
      </c>
      <c r="BB1181" t="s">
        <v>223</v>
      </c>
      <c r="BC1181">
        <v>3</v>
      </c>
      <c r="BD1181">
        <v>24.155999999999999</v>
      </c>
      <c r="BE1181">
        <v>0</v>
      </c>
      <c r="BF1181">
        <v>44.094819999999999</v>
      </c>
      <c r="BG1181">
        <f>VLOOKUP($AZ1181,Sheet1!$A$2:$C$58,3,FALSE)</f>
        <v>6.666666666666667</v>
      </c>
      <c r="BH1181">
        <v>-42</v>
      </c>
      <c r="BI1181" t="s">
        <v>98</v>
      </c>
      <c r="BJ1181">
        <v>2.5476212978875861</v>
      </c>
      <c r="BK1181">
        <v>0.36019607843137302</v>
      </c>
      <c r="BL1181">
        <v>0.36054816522965899</v>
      </c>
      <c r="BM1181">
        <v>100</v>
      </c>
      <c r="BN1181">
        <v>-1.4083570823369209</v>
      </c>
      <c r="BO1181">
        <v>1198.9075900815101</v>
      </c>
      <c r="BP1181">
        <v>256.79299623696693</v>
      </c>
      <c r="BQ1181">
        <v>2.9942292541391349</v>
      </c>
      <c r="BR1181">
        <v>509.01897320365299</v>
      </c>
      <c r="BS1181">
        <v>689.88861687785663</v>
      </c>
      <c r="BT1181">
        <v>0.54029411764705948</v>
      </c>
      <c r="BU1181">
        <v>0</v>
      </c>
      <c r="BV1181">
        <v>66.99798343062794</v>
      </c>
      <c r="BW1181">
        <v>0</v>
      </c>
      <c r="BX1181">
        <v>63.690532447189653</v>
      </c>
      <c r="BY1181">
        <v>3.8580884825035691</v>
      </c>
      <c r="BZ1181">
        <v>137.91535977930411</v>
      </c>
      <c r="CA1181">
        <v>61.088427961515251</v>
      </c>
      <c r="CB1181">
        <v>0</v>
      </c>
      <c r="CC1181">
        <v>9.8289483871608887</v>
      </c>
      <c r="CD1181">
        <v>66.99798343062794</v>
      </c>
      <c r="CE1181">
        <v>98.207881604319169</v>
      </c>
      <c r="CF1181">
        <v>82.935774613940353</v>
      </c>
      <c r="CG1181">
        <v>6.1088427961515253</v>
      </c>
      <c r="CH1181">
        <v>0</v>
      </c>
      <c r="CI1181">
        <v>9.8289483871608887</v>
      </c>
      <c r="CJ1181">
        <v>66.99798343062794</v>
      </c>
      <c r="CK1181">
        <v>109.8326501017015</v>
      </c>
      <c r="CL1181">
        <v>33.005718283912707</v>
      </c>
      <c r="CM1181">
        <v>0</v>
      </c>
      <c r="CN1181">
        <v>9.8289483871608887</v>
      </c>
      <c r="CO1181">
        <v>66.99798343062794</v>
      </c>
      <c r="CP1181">
        <v>88.378933217158277</v>
      </c>
      <c r="CQ1181">
        <v>80.127503646180102</v>
      </c>
      <c r="CR1181">
        <v>3.3005718283912722</v>
      </c>
      <c r="CS1181">
        <v>0</v>
      </c>
      <c r="CT1181">
        <v>9.8289483871608887</v>
      </c>
      <c r="CU1181">
        <v>66.99798343062794</v>
      </c>
      <c r="CV1181">
        <f t="shared" si="18"/>
        <v>689.88861687785663</v>
      </c>
    </row>
    <row r="1182" spans="1:100" x14ac:dyDescent="0.25">
      <c r="A1182" s="1">
        <v>815</v>
      </c>
      <c r="B1182" t="s">
        <v>101</v>
      </c>
      <c r="C1182" t="s">
        <v>115</v>
      </c>
      <c r="D1182">
        <v>2</v>
      </c>
      <c r="E1182">
        <v>6</v>
      </c>
      <c r="F1182">
        <v>2</v>
      </c>
      <c r="G1182">
        <v>62.06644</v>
      </c>
      <c r="H1182">
        <v>10</v>
      </c>
      <c r="I1182" t="s">
        <v>119</v>
      </c>
      <c r="J1182">
        <v>1.44</v>
      </c>
      <c r="K1182">
        <v>500</v>
      </c>
      <c r="L1182">
        <v>100</v>
      </c>
      <c r="N1182" t="s">
        <v>120</v>
      </c>
      <c r="O1182">
        <v>0</v>
      </c>
      <c r="P1182">
        <v>0.2</v>
      </c>
      <c r="Q1182">
        <v>3.2500000000000001E-2</v>
      </c>
      <c r="R1182">
        <v>77.5</v>
      </c>
      <c r="S1182">
        <v>170</v>
      </c>
      <c r="T1182">
        <v>100</v>
      </c>
      <c r="U1182">
        <v>1812.1301775147931</v>
      </c>
      <c r="V1182">
        <v>20</v>
      </c>
      <c r="W1182">
        <v>0.95</v>
      </c>
      <c r="X1182">
        <v>1</v>
      </c>
      <c r="Y1182">
        <v>84459.108641734929</v>
      </c>
      <c r="Z1182">
        <v>422295543.20867473</v>
      </c>
      <c r="AA1182">
        <v>608105582.22049153</v>
      </c>
      <c r="AB1182">
        <v>608105.58222049149</v>
      </c>
      <c r="AC1182">
        <v>66773.504273504266</v>
      </c>
      <c r="AD1182">
        <v>4376.7848492200692</v>
      </c>
      <c r="AE1182">
        <v>1575642.545719225</v>
      </c>
      <c r="AF1182">
        <v>1575642.545719225</v>
      </c>
      <c r="AG1182">
        <v>97.79452352532951</v>
      </c>
      <c r="AH1182">
        <v>138.68805687420621</v>
      </c>
      <c r="AI1182">
        <v>138.68805687420621</v>
      </c>
      <c r="AJ1182">
        <v>19763.43142216597</v>
      </c>
      <c r="AK1182">
        <v>2170.1388888888891</v>
      </c>
      <c r="AL1182" t="s">
        <v>125</v>
      </c>
      <c r="AM1182">
        <v>10748.324407750981</v>
      </c>
      <c r="AN1182">
        <v>942.5448931992338</v>
      </c>
      <c r="AO1182">
        <v>23576.969668615049</v>
      </c>
      <c r="AP1182">
        <v>33624.439612005073</v>
      </c>
      <c r="AQ1182">
        <v>10047.46994339002</v>
      </c>
      <c r="AR1182">
        <v>1.2543093276999999E-2</v>
      </c>
      <c r="AS1182">
        <v>202.09139233698599</v>
      </c>
      <c r="AT1182">
        <v>109.90722200274421</v>
      </c>
      <c r="AU1182">
        <v>9.63801304226517</v>
      </c>
      <c r="AV1182">
        <v>241.08680955440661</v>
      </c>
      <c r="AW1182">
        <v>343.82742918417199</v>
      </c>
      <c r="AX1182">
        <v>102.7406196297654</v>
      </c>
      <c r="AY1182">
        <v>1.4181577032612149</v>
      </c>
      <c r="AZ1182" t="s">
        <v>176</v>
      </c>
      <c r="BA1182" t="str">
        <f>VLOOKUP($AZ1182,Sheet1!$A$2:$B$58,2,FALSE)</f>
        <v>Propane (PW1)</v>
      </c>
      <c r="BB1182" t="s">
        <v>223</v>
      </c>
      <c r="BC1182">
        <v>3</v>
      </c>
      <c r="BD1182">
        <v>17</v>
      </c>
      <c r="BE1182">
        <v>0</v>
      </c>
      <c r="BF1182">
        <v>44.094819999999999</v>
      </c>
      <c r="BG1182">
        <f>VLOOKUP($AZ1182,Sheet1!$A$2:$C$58,3,FALSE)</f>
        <v>6.666666666666667</v>
      </c>
      <c r="BH1182">
        <v>-42</v>
      </c>
      <c r="BI1182" t="s">
        <v>243</v>
      </c>
      <c r="BJ1182">
        <v>2.5532965960467879</v>
      </c>
      <c r="BK1182">
        <v>0.35982758620689698</v>
      </c>
      <c r="BL1182">
        <v>0.25563803676107499</v>
      </c>
      <c r="BM1182">
        <v>100</v>
      </c>
      <c r="BN1182">
        <v>-1.4135152719840041</v>
      </c>
      <c r="BO1182">
        <v>1344.9775844802029</v>
      </c>
      <c r="BP1182">
        <v>401.89879773560102</v>
      </c>
      <c r="BQ1182">
        <v>2.9942256789214601</v>
      </c>
      <c r="BR1182">
        <v>509.01836541664818</v>
      </c>
      <c r="BS1182">
        <v>835.95921906355466</v>
      </c>
      <c r="BT1182">
        <v>0.53974137931034549</v>
      </c>
      <c r="BU1182">
        <v>0</v>
      </c>
      <c r="BV1182">
        <v>66.500275997224065</v>
      </c>
      <c r="BW1182">
        <v>0</v>
      </c>
      <c r="BX1182">
        <v>63.832414901169699</v>
      </c>
      <c r="BY1182">
        <v>3.8580884825035691</v>
      </c>
      <c r="BZ1182">
        <v>137.5020681739534</v>
      </c>
      <c r="CA1182">
        <v>61.150947987105681</v>
      </c>
      <c r="CB1182">
        <v>0</v>
      </c>
      <c r="CC1182">
        <v>9.8508441896236789</v>
      </c>
      <c r="CD1182">
        <v>66.500275997224065</v>
      </c>
      <c r="CE1182">
        <v>97.75395198233474</v>
      </c>
      <c r="CF1182">
        <v>82.46621498555831</v>
      </c>
      <c r="CG1182">
        <v>6.1150947987105688</v>
      </c>
      <c r="CH1182">
        <v>0</v>
      </c>
      <c r="CI1182">
        <v>9.8508441896236789</v>
      </c>
      <c r="CJ1182">
        <v>66.500275997224065</v>
      </c>
      <c r="CK1182">
        <v>109.3567990607429</v>
      </c>
      <c r="CL1182">
        <v>33.005678873895171</v>
      </c>
      <c r="CM1182">
        <v>0</v>
      </c>
      <c r="CN1182">
        <v>9.8508441896236789</v>
      </c>
      <c r="CO1182">
        <v>66.500275997224065</v>
      </c>
      <c r="CP1182">
        <v>87.903107792711054</v>
      </c>
      <c r="CQ1182">
        <v>79.651688074237256</v>
      </c>
      <c r="CR1182">
        <v>3.300567887389517</v>
      </c>
      <c r="CS1182">
        <v>0</v>
      </c>
      <c r="CT1182">
        <v>9.8508441896236789</v>
      </c>
      <c r="CU1182">
        <v>66.500275997224065</v>
      </c>
      <c r="CV1182">
        <f t="shared" si="18"/>
        <v>835.95921906355466</v>
      </c>
    </row>
    <row r="1183" spans="1:100" x14ac:dyDescent="0.25">
      <c r="A1183" s="1">
        <v>1279</v>
      </c>
      <c r="B1183" t="s">
        <v>109</v>
      </c>
      <c r="C1183" t="s">
        <v>118</v>
      </c>
      <c r="D1183">
        <v>1</v>
      </c>
      <c r="E1183">
        <v>1</v>
      </c>
      <c r="F1183">
        <v>2</v>
      </c>
      <c r="G1183">
        <v>45.016539999999999</v>
      </c>
      <c r="H1183">
        <v>2</v>
      </c>
      <c r="I1183" t="s">
        <v>119</v>
      </c>
      <c r="J1183">
        <v>1.4</v>
      </c>
      <c r="K1183">
        <v>500</v>
      </c>
      <c r="L1183">
        <v>66.666666666666657</v>
      </c>
      <c r="N1183" t="s">
        <v>121</v>
      </c>
      <c r="O1183">
        <v>33.333333333333343</v>
      </c>
      <c r="P1183">
        <v>0.33333333333333331</v>
      </c>
      <c r="Q1183">
        <v>3.2500000000000001E-2</v>
      </c>
      <c r="R1183">
        <v>77.5</v>
      </c>
      <c r="S1183">
        <v>170</v>
      </c>
      <c r="T1183">
        <v>100</v>
      </c>
      <c r="U1183">
        <v>1812.1301775147931</v>
      </c>
      <c r="V1183">
        <v>20</v>
      </c>
      <c r="W1183">
        <v>0.95</v>
      </c>
      <c r="X1183">
        <v>1</v>
      </c>
      <c r="Y1183">
        <v>90429.583353527021</v>
      </c>
      <c r="Z1183">
        <v>452147916.76763511</v>
      </c>
      <c r="AA1183">
        <v>633007083.47468913</v>
      </c>
      <c r="AB1183">
        <v>633007.08347468916</v>
      </c>
      <c r="AC1183">
        <v>0</v>
      </c>
      <c r="AD1183">
        <v>4686.1828961740066</v>
      </c>
      <c r="AE1183">
        <v>8435129.2131132111</v>
      </c>
      <c r="AF1183">
        <v>5623419.4754088065</v>
      </c>
      <c r="AG1183">
        <v>253.14688775151961</v>
      </c>
      <c r="AH1183">
        <v>247.4866911127416</v>
      </c>
      <c r="AI1183">
        <v>247.4866911127416</v>
      </c>
      <c r="AJ1183">
        <v>20572.730212927399</v>
      </c>
      <c r="AK1183">
        <v>854.70085470085473</v>
      </c>
      <c r="AL1183" t="s">
        <v>123</v>
      </c>
      <c r="AM1183">
        <v>19180.218561237471</v>
      </c>
      <c r="AN1183">
        <v>1009.174064878581</v>
      </c>
      <c r="AO1183">
        <v>42072.737489166073</v>
      </c>
      <c r="AP1183">
        <v>41616.8236937443</v>
      </c>
      <c r="AQ1183">
        <v>-455.91379542176583</v>
      </c>
      <c r="AR1183">
        <v>3.658402205791667E-3</v>
      </c>
      <c r="AS1183">
        <v>79.48462356265901</v>
      </c>
      <c r="AT1183">
        <v>74.10452751825359</v>
      </c>
      <c r="AU1183">
        <v>3.8990362400061049</v>
      </c>
      <c r="AV1183">
        <v>162.5518668142337</v>
      </c>
      <c r="AW1183">
        <v>160.7904021942704</v>
      </c>
      <c r="AX1183">
        <v>-1.761464619963353</v>
      </c>
      <c r="AY1183">
        <v>0.97764066274307171</v>
      </c>
      <c r="AZ1183" t="s">
        <v>163</v>
      </c>
      <c r="BA1183" t="str">
        <f>VLOOKUP($AZ1183,Sheet1!$A$2:$B$58,2,FALSE)</f>
        <v>Catechol</v>
      </c>
      <c r="BB1183" t="s">
        <v>211</v>
      </c>
      <c r="BC1183">
        <v>6</v>
      </c>
      <c r="BD1183">
        <v>8.1456827881222953</v>
      </c>
      <c r="BE1183">
        <v>0</v>
      </c>
      <c r="BF1183">
        <v>110.10924</v>
      </c>
      <c r="BG1183">
        <f>VLOOKUP($AZ1183,Sheet1!$A$2:$C$58,3,FALSE)</f>
        <v>4.333333333333333</v>
      </c>
      <c r="BH1183">
        <v>245</v>
      </c>
      <c r="BI1183" t="s">
        <v>252</v>
      </c>
      <c r="BJ1183">
        <v>2.5682758291127921</v>
      </c>
      <c r="BK1183">
        <v>4.2189781021897799E-2</v>
      </c>
      <c r="BL1183">
        <v>9.8756892577479202E-2</v>
      </c>
      <c r="BM1183">
        <v>100</v>
      </c>
      <c r="BN1183">
        <v>0</v>
      </c>
      <c r="BO1183">
        <v>1628.1435958317859</v>
      </c>
      <c r="BP1183">
        <v>-17.836371457125441</v>
      </c>
      <c r="BQ1183">
        <v>7.3311918153968687</v>
      </c>
      <c r="BR1183">
        <v>1246.302608617468</v>
      </c>
      <c r="BS1183">
        <v>381.84098721431792</v>
      </c>
      <c r="BT1183">
        <v>0.25313868613138679</v>
      </c>
      <c r="BU1183">
        <v>0</v>
      </c>
      <c r="BV1183">
        <v>82.482169856971169</v>
      </c>
      <c r="BW1183">
        <v>0</v>
      </c>
      <c r="BX1183">
        <v>64.206895727819798</v>
      </c>
      <c r="BY1183">
        <v>1.1023109950010199</v>
      </c>
      <c r="BZ1183">
        <v>191.60509014896959</v>
      </c>
      <c r="CA1183">
        <v>109.1229202919985</v>
      </c>
      <c r="CB1183">
        <v>0</v>
      </c>
      <c r="CC1183">
        <v>0</v>
      </c>
      <c r="CD1183">
        <v>82.482169856971169</v>
      </c>
      <c r="CE1183">
        <v>120.6751919591706</v>
      </c>
      <c r="CF1183">
        <v>93.394461886171015</v>
      </c>
      <c r="CG1183">
        <v>10.91229202919985</v>
      </c>
      <c r="CH1183">
        <v>0</v>
      </c>
      <c r="CI1183">
        <v>0</v>
      </c>
      <c r="CJ1183">
        <v>82.482169856971169</v>
      </c>
      <c r="CK1183">
        <v>166.12574198733211</v>
      </c>
      <c r="CL1183">
        <v>80.812533445734559</v>
      </c>
      <c r="CM1183">
        <v>0</v>
      </c>
      <c r="CN1183">
        <v>2.8310386846263911</v>
      </c>
      <c r="CO1183">
        <v>82.482169856971169</v>
      </c>
      <c r="CP1183">
        <v>113.5975952476047</v>
      </c>
      <c r="CQ1183">
        <v>93.394461886171015</v>
      </c>
      <c r="CR1183">
        <v>8.0812533445734562</v>
      </c>
      <c r="CS1183">
        <v>0</v>
      </c>
      <c r="CT1183">
        <v>2.8310386846263911</v>
      </c>
      <c r="CU1183">
        <v>82.482169856971169</v>
      </c>
      <c r="CV1183">
        <f t="shared" si="18"/>
        <v>381.84098721431792</v>
      </c>
    </row>
    <row r="1184" spans="1:100" x14ac:dyDescent="0.25">
      <c r="A1184" s="1">
        <v>1129</v>
      </c>
      <c r="B1184" t="s">
        <v>106</v>
      </c>
      <c r="C1184" t="s">
        <v>114</v>
      </c>
      <c r="D1184">
        <v>1</v>
      </c>
      <c r="E1184">
        <v>0</v>
      </c>
      <c r="F1184">
        <v>1</v>
      </c>
      <c r="G1184">
        <v>28.009699999999999</v>
      </c>
      <c r="H1184">
        <v>2</v>
      </c>
      <c r="I1184" t="s">
        <v>119</v>
      </c>
      <c r="J1184">
        <v>1.333</v>
      </c>
      <c r="K1184">
        <v>500</v>
      </c>
      <c r="L1184">
        <v>66.666666666666657</v>
      </c>
      <c r="N1184" t="s">
        <v>121</v>
      </c>
      <c r="O1184">
        <v>33.333333333333343</v>
      </c>
      <c r="P1184">
        <v>0.33333333333333331</v>
      </c>
      <c r="Q1184">
        <v>3.2500000000000001E-2</v>
      </c>
      <c r="R1184">
        <v>77.5</v>
      </c>
      <c r="S1184">
        <v>170</v>
      </c>
      <c r="T1184">
        <v>100</v>
      </c>
      <c r="U1184">
        <v>1812.1301775147931</v>
      </c>
      <c r="V1184">
        <v>20</v>
      </c>
      <c r="W1184">
        <v>0.95</v>
      </c>
      <c r="X1184">
        <v>1</v>
      </c>
      <c r="Y1184">
        <v>89661.907175030326</v>
      </c>
      <c r="Z1184">
        <v>448309535.87515157</v>
      </c>
      <c r="AA1184">
        <v>597596611.32157707</v>
      </c>
      <c r="AB1184">
        <v>597596.6113215771</v>
      </c>
      <c r="AC1184">
        <v>0</v>
      </c>
      <c r="AD1184">
        <v>4646.4008818811017</v>
      </c>
      <c r="AE1184">
        <v>8363521.5873859832</v>
      </c>
      <c r="AF1184">
        <v>5575681.0582573209</v>
      </c>
      <c r="AG1184">
        <v>156.1731537374701</v>
      </c>
      <c r="AH1184">
        <v>245.38572337390471</v>
      </c>
      <c r="AI1184">
        <v>245.38572337390471</v>
      </c>
      <c r="AJ1184">
        <v>19421.88986795126</v>
      </c>
      <c r="AK1184">
        <v>854.70085470085473</v>
      </c>
      <c r="AL1184" t="s">
        <v>123</v>
      </c>
      <c r="AM1184">
        <v>19017.393561477609</v>
      </c>
      <c r="AN1184">
        <v>1000.606969235386</v>
      </c>
      <c r="AO1184">
        <v>41715.572973563787</v>
      </c>
      <c r="AP1184">
        <v>40294.591253365114</v>
      </c>
      <c r="AQ1184">
        <v>-1420.981720198688</v>
      </c>
      <c r="AR1184">
        <v>3.4833215288002091E-3</v>
      </c>
      <c r="AS1184">
        <v>120.032995820088</v>
      </c>
      <c r="AT1184">
        <v>117.53308959086419</v>
      </c>
      <c r="AU1184">
        <v>6.1840455780759482</v>
      </c>
      <c r="AV1184">
        <v>257.81451910254071</v>
      </c>
      <c r="AW1184">
        <v>249.03243383479929</v>
      </c>
      <c r="AX1184">
        <v>-8.7820852677413619</v>
      </c>
      <c r="AY1184">
        <v>1.57124139137513</v>
      </c>
      <c r="AZ1184" t="s">
        <v>163</v>
      </c>
      <c r="BA1184" t="str">
        <f>VLOOKUP($AZ1184,Sheet1!$A$2:$B$58,2,FALSE)</f>
        <v>Catechol</v>
      </c>
      <c r="BB1184" t="s">
        <v>211</v>
      </c>
      <c r="BC1184">
        <v>6</v>
      </c>
      <c r="BD1184">
        <v>13.919167510409221</v>
      </c>
      <c r="BE1184">
        <v>0</v>
      </c>
      <c r="BF1184">
        <v>110.10924</v>
      </c>
      <c r="BG1184">
        <f>VLOOKUP($AZ1184,Sheet1!$A$2:$C$58,3,FALSE)</f>
        <v>4.333333333333333</v>
      </c>
      <c r="BH1184">
        <v>245</v>
      </c>
      <c r="BI1184" t="s">
        <v>249</v>
      </c>
      <c r="BJ1184">
        <v>2.5682758291127921</v>
      </c>
      <c r="BK1184">
        <v>4.2189781021897799E-2</v>
      </c>
      <c r="BL1184">
        <v>0.160078729293163</v>
      </c>
      <c r="BM1184">
        <v>100</v>
      </c>
      <c r="BN1184">
        <v>0</v>
      </c>
      <c r="BO1184">
        <v>1555.6872229959381</v>
      </c>
      <c r="BP1184">
        <v>-54.861038106181709</v>
      </c>
      <c r="BQ1184">
        <v>7.2471531058433936</v>
      </c>
      <c r="BR1184">
        <v>1232.0160279933771</v>
      </c>
      <c r="BS1184">
        <v>323.67119500256149</v>
      </c>
      <c r="BT1184">
        <v>0.25313868613138679</v>
      </c>
      <c r="BU1184">
        <v>0</v>
      </c>
      <c r="BV1184">
        <v>86.952011500029499</v>
      </c>
      <c r="BW1184">
        <v>0</v>
      </c>
      <c r="BX1184">
        <v>64.206895727819798</v>
      </c>
      <c r="BY1184">
        <v>1.1023109950010199</v>
      </c>
      <c r="BZ1184">
        <v>195.14856385656299</v>
      </c>
      <c r="CA1184">
        <v>108.1965523565335</v>
      </c>
      <c r="CB1184">
        <v>0</v>
      </c>
      <c r="CC1184">
        <v>0</v>
      </c>
      <c r="CD1184">
        <v>86.952011500029499</v>
      </c>
      <c r="CE1184">
        <v>124.82080482481619</v>
      </c>
      <c r="CF1184">
        <v>97.771666735682857</v>
      </c>
      <c r="CG1184">
        <v>10.81965523565335</v>
      </c>
      <c r="CH1184">
        <v>0</v>
      </c>
      <c r="CI1184">
        <v>0</v>
      </c>
      <c r="CJ1184">
        <v>86.952011500029499</v>
      </c>
      <c r="CK1184">
        <v>169.6692156949255</v>
      </c>
      <c r="CL1184">
        <v>79.88616551026962</v>
      </c>
      <c r="CM1184">
        <v>0</v>
      </c>
      <c r="CN1184">
        <v>2.8310386846263911</v>
      </c>
      <c r="CO1184">
        <v>86.952011500029499</v>
      </c>
      <c r="CP1184">
        <v>117.7432081132503</v>
      </c>
      <c r="CQ1184">
        <v>97.771666735682857</v>
      </c>
      <c r="CR1184">
        <v>7.9886165510269622</v>
      </c>
      <c r="CS1184">
        <v>0</v>
      </c>
      <c r="CT1184">
        <v>2.8310386846263911</v>
      </c>
      <c r="CU1184">
        <v>86.952011500029499</v>
      </c>
      <c r="CV1184">
        <f t="shared" si="18"/>
        <v>323.67119500256149</v>
      </c>
    </row>
    <row r="1185" spans="1:100" x14ac:dyDescent="0.25">
      <c r="A1185" s="1">
        <v>1020</v>
      </c>
      <c r="B1185" t="s">
        <v>104</v>
      </c>
      <c r="C1185" t="s">
        <v>117</v>
      </c>
      <c r="D1185">
        <v>2</v>
      </c>
      <c r="E1185">
        <v>4</v>
      </c>
      <c r="F1185">
        <v>2</v>
      </c>
      <c r="G1185">
        <v>60.050759999999997</v>
      </c>
      <c r="H1185">
        <v>8</v>
      </c>
      <c r="I1185" t="s">
        <v>119</v>
      </c>
      <c r="J1185">
        <v>1.131</v>
      </c>
      <c r="K1185">
        <v>500</v>
      </c>
      <c r="L1185">
        <v>100</v>
      </c>
      <c r="N1185" t="s">
        <v>120</v>
      </c>
      <c r="O1185">
        <v>0</v>
      </c>
      <c r="P1185">
        <v>0.25</v>
      </c>
      <c r="Q1185">
        <v>3.2500000000000001E-2</v>
      </c>
      <c r="R1185">
        <v>77.5</v>
      </c>
      <c r="S1185">
        <v>170</v>
      </c>
      <c r="T1185">
        <v>100</v>
      </c>
      <c r="U1185">
        <v>1812.1301775147931</v>
      </c>
      <c r="V1185">
        <v>20</v>
      </c>
      <c r="W1185">
        <v>0.95</v>
      </c>
      <c r="X1185">
        <v>1</v>
      </c>
      <c r="Y1185">
        <v>64689.87174074557</v>
      </c>
      <c r="Z1185">
        <v>323449358.70372778</v>
      </c>
      <c r="AA1185">
        <v>365821224.6939162</v>
      </c>
      <c r="AB1185">
        <v>365821.22469391621</v>
      </c>
      <c r="AC1185">
        <v>0</v>
      </c>
      <c r="AD1185">
        <v>3352.3163467649479</v>
      </c>
      <c r="AE1185">
        <v>1508542.356044227</v>
      </c>
      <c r="AF1185">
        <v>1508542.356044227</v>
      </c>
      <c r="AG1185">
        <v>90.589114972646399</v>
      </c>
      <c r="AH1185">
        <v>132.78189817901281</v>
      </c>
      <c r="AI1185">
        <v>132.78189817901281</v>
      </c>
      <c r="AJ1185">
        <v>11889.189802552281</v>
      </c>
      <c r="AK1185">
        <v>854.70085470085473</v>
      </c>
      <c r="AL1185" t="s">
        <v>123</v>
      </c>
      <c r="AM1185">
        <v>10290.59710887349</v>
      </c>
      <c r="AN1185">
        <v>721.924600336401</v>
      </c>
      <c r="AO1185">
        <v>22572.92269043218</v>
      </c>
      <c r="AP1185">
        <v>23756.412366463032</v>
      </c>
      <c r="AQ1185">
        <v>1183.4896760308509</v>
      </c>
      <c r="AR1185">
        <v>7.8812436090483339E-3</v>
      </c>
      <c r="AS1185">
        <v>131.2430285486534</v>
      </c>
      <c r="AT1185">
        <v>113.5963974477592</v>
      </c>
      <c r="AU1185">
        <v>7.9692201491800398</v>
      </c>
      <c r="AV1185">
        <v>249.17919440153631</v>
      </c>
      <c r="AW1185">
        <v>262.24356396059648</v>
      </c>
      <c r="AX1185">
        <v>13.06436955906022</v>
      </c>
      <c r="AY1185">
        <v>1.46575996706786</v>
      </c>
      <c r="AZ1185" t="s">
        <v>177</v>
      </c>
      <c r="BA1185" t="str">
        <f>VLOOKUP($AZ1185,Sheet1!$A$2:$B$58,2,FALSE)</f>
        <v>Phenol</v>
      </c>
      <c r="BB1185" t="s">
        <v>224</v>
      </c>
      <c r="BC1185">
        <v>6</v>
      </c>
      <c r="BD1185">
        <v>14.6</v>
      </c>
      <c r="BE1185">
        <v>0</v>
      </c>
      <c r="BF1185">
        <v>94.11023999999999</v>
      </c>
      <c r="BG1185">
        <f>VLOOKUP($AZ1185,Sheet1!$A$2:$C$58,3,FALSE)</f>
        <v>4.666666666666667</v>
      </c>
      <c r="BH1185">
        <v>181.7</v>
      </c>
      <c r="BI1185" t="s">
        <v>247</v>
      </c>
      <c r="BJ1185">
        <v>2.5960790491834049</v>
      </c>
      <c r="BK1185">
        <v>0.17313901345291499</v>
      </c>
      <c r="BL1185">
        <v>0.27597134608886298</v>
      </c>
      <c r="BM1185">
        <v>100</v>
      </c>
      <c r="BN1185">
        <v>-1.547601723735583</v>
      </c>
      <c r="BO1185">
        <v>950.25649465852121</v>
      </c>
      <c r="BP1185">
        <v>47.339587041233941</v>
      </c>
      <c r="BQ1185">
        <v>2.7151968779771081</v>
      </c>
      <c r="BR1185">
        <v>461.58346925610829</v>
      </c>
      <c r="BS1185">
        <v>488.67302540241292</v>
      </c>
      <c r="BT1185">
        <v>0.51941704035874503</v>
      </c>
      <c r="BU1185">
        <v>0</v>
      </c>
      <c r="BV1185">
        <v>52.904043144025501</v>
      </c>
      <c r="BW1185">
        <v>0</v>
      </c>
      <c r="BX1185">
        <v>64.901976229585131</v>
      </c>
      <c r="BY1185">
        <v>3.8580884825035691</v>
      </c>
      <c r="BZ1185">
        <v>111.45082166395819</v>
      </c>
      <c r="CA1185">
        <v>58.54677851993268</v>
      </c>
      <c r="CB1185">
        <v>0</v>
      </c>
      <c r="CC1185">
        <v>0</v>
      </c>
      <c r="CD1185">
        <v>52.904043144025501</v>
      </c>
      <c r="CE1185">
        <v>73.395415626001935</v>
      </c>
      <c r="CF1185">
        <v>58.758720996018774</v>
      </c>
      <c r="CG1185">
        <v>5.8546778519932676</v>
      </c>
      <c r="CH1185">
        <v>0</v>
      </c>
      <c r="CI1185">
        <v>0</v>
      </c>
      <c r="CJ1185">
        <v>52.904043144025501</v>
      </c>
      <c r="CK1185">
        <v>92.849859545214883</v>
      </c>
      <c r="CL1185">
        <v>29.929913721866068</v>
      </c>
      <c r="CM1185">
        <v>0</v>
      </c>
      <c r="CN1185">
        <v>10.015902679323309</v>
      </c>
      <c r="CO1185">
        <v>52.904043144025501</v>
      </c>
      <c r="CP1185">
        <v>73.395415626001935</v>
      </c>
      <c r="CQ1185">
        <v>65.91293719553542</v>
      </c>
      <c r="CR1185">
        <v>2.9929913721866068</v>
      </c>
      <c r="CS1185">
        <v>0</v>
      </c>
      <c r="CT1185">
        <v>10.015902679323309</v>
      </c>
      <c r="CU1185">
        <v>52.904043144025501</v>
      </c>
      <c r="CV1185">
        <f t="shared" si="18"/>
        <v>488.67302540241292</v>
      </c>
    </row>
    <row r="1186" spans="1:100" x14ac:dyDescent="0.25">
      <c r="A1186" s="1">
        <v>965</v>
      </c>
      <c r="B1186" t="s">
        <v>103</v>
      </c>
      <c r="C1186" t="s">
        <v>116</v>
      </c>
      <c r="D1186">
        <v>2</v>
      </c>
      <c r="E1186">
        <v>4</v>
      </c>
      <c r="F1186">
        <v>2</v>
      </c>
      <c r="G1186">
        <v>60.050759999999997</v>
      </c>
      <c r="H1186">
        <v>8</v>
      </c>
      <c r="I1186" t="s">
        <v>119</v>
      </c>
      <c r="J1186">
        <v>1.3440000000000001</v>
      </c>
      <c r="K1186">
        <v>500</v>
      </c>
      <c r="L1186">
        <v>100</v>
      </c>
      <c r="N1186" t="s">
        <v>120</v>
      </c>
      <c r="O1186">
        <v>0</v>
      </c>
      <c r="P1186">
        <v>0.25</v>
      </c>
      <c r="Q1186">
        <v>3.2500000000000001E-2</v>
      </c>
      <c r="R1186">
        <v>77.5</v>
      </c>
      <c r="S1186">
        <v>170</v>
      </c>
      <c r="T1186">
        <v>100</v>
      </c>
      <c r="U1186">
        <v>1812.1301775147931</v>
      </c>
      <c r="V1186">
        <v>20</v>
      </c>
      <c r="W1186">
        <v>0.95</v>
      </c>
      <c r="X1186">
        <v>1</v>
      </c>
      <c r="Y1186">
        <v>61005.7232734032</v>
      </c>
      <c r="Z1186">
        <v>305028616.36701602</v>
      </c>
      <c r="AA1186">
        <v>409958460.39726949</v>
      </c>
      <c r="AB1186">
        <v>409958.46039726952</v>
      </c>
      <c r="AC1186">
        <v>0</v>
      </c>
      <c r="AD1186">
        <v>3161.398807455595</v>
      </c>
      <c r="AE1186">
        <v>1422629.4633550181</v>
      </c>
      <c r="AF1186">
        <v>1422629.4633550181</v>
      </c>
      <c r="AG1186">
        <v>85.429980472860947</v>
      </c>
      <c r="AH1186">
        <v>125.2198453645086</v>
      </c>
      <c r="AI1186">
        <v>125.2198453645086</v>
      </c>
      <c r="AJ1186">
        <v>13323.64996291126</v>
      </c>
      <c r="AK1186">
        <v>854.70085470085473</v>
      </c>
      <c r="AL1186" t="s">
        <v>123</v>
      </c>
      <c r="AM1186">
        <v>9704.5380157494201</v>
      </c>
      <c r="AN1186">
        <v>680.81032172838081</v>
      </c>
      <c r="AO1186">
        <v>21287.373711966469</v>
      </c>
      <c r="AP1186">
        <v>24563.699155089918</v>
      </c>
      <c r="AQ1186">
        <v>3276.3254431234491</v>
      </c>
      <c r="AR1186">
        <v>9.3655096468266662E-3</v>
      </c>
      <c r="AS1186">
        <v>155.95988538407619</v>
      </c>
      <c r="AT1186">
        <v>113.5963974477592</v>
      </c>
      <c r="AU1186">
        <v>7.9692201491800398</v>
      </c>
      <c r="AV1186">
        <v>249.17919440153631</v>
      </c>
      <c r="AW1186">
        <v>287.53019746847792</v>
      </c>
      <c r="AX1186">
        <v>38.351003066941622</v>
      </c>
      <c r="AY1186">
        <v>1.4657599670678609</v>
      </c>
      <c r="AZ1186" t="s">
        <v>141</v>
      </c>
      <c r="BA1186" t="str">
        <f>VLOOKUP($AZ1186,Sheet1!$A$2:$B$58,2,FALSE)</f>
        <v>Butanol (PW2)</v>
      </c>
      <c r="BB1186" t="s">
        <v>192</v>
      </c>
      <c r="BC1186">
        <v>4</v>
      </c>
      <c r="BD1186">
        <v>17</v>
      </c>
      <c r="BE1186">
        <v>33.075000000000003</v>
      </c>
      <c r="BF1186">
        <v>74.120199999999997</v>
      </c>
      <c r="BG1186">
        <f>VLOOKUP($AZ1186,Sheet1!$A$2:$C$58,3,FALSE)</f>
        <v>6.03</v>
      </c>
      <c r="BH1186">
        <v>117.7</v>
      </c>
      <c r="BI1186" t="s">
        <v>246</v>
      </c>
      <c r="BJ1186">
        <v>2.6336293396590742</v>
      </c>
      <c r="BK1186">
        <v>0.23709401709401701</v>
      </c>
      <c r="BL1186">
        <v>0.29263731375827601</v>
      </c>
      <c r="BM1186">
        <v>100</v>
      </c>
      <c r="BN1186">
        <v>-1.0514692587443459</v>
      </c>
      <c r="BO1186">
        <v>982.54796620359673</v>
      </c>
      <c r="BP1186">
        <v>131.05301772493809</v>
      </c>
      <c r="BQ1186">
        <v>2.375164474921271</v>
      </c>
      <c r="BR1186">
        <v>403.77796073661608</v>
      </c>
      <c r="BS1186">
        <v>578.77000546698059</v>
      </c>
      <c r="BT1186">
        <v>0.47418803418803401</v>
      </c>
      <c r="BU1186">
        <v>0</v>
      </c>
      <c r="BV1186">
        <v>58.092386721545438</v>
      </c>
      <c r="BW1186">
        <v>0.56935171485617531</v>
      </c>
      <c r="BX1186">
        <v>65.84073349147684</v>
      </c>
      <c r="BY1186">
        <v>3.8580884825035691</v>
      </c>
      <c r="BZ1186">
        <v>113.30487165659559</v>
      </c>
      <c r="CA1186">
        <v>55.212484935050128</v>
      </c>
      <c r="CB1186">
        <v>0</v>
      </c>
      <c r="CC1186">
        <v>0</v>
      </c>
      <c r="CD1186">
        <v>58.092386721545438</v>
      </c>
      <c r="CE1186">
        <v>77.41675644881299</v>
      </c>
      <c r="CF1186">
        <v>63.613635215050451</v>
      </c>
      <c r="CG1186">
        <v>5.5212484935050137</v>
      </c>
      <c r="CH1186">
        <v>0</v>
      </c>
      <c r="CI1186">
        <v>0</v>
      </c>
      <c r="CJ1186">
        <v>58.092386721545438</v>
      </c>
      <c r="CK1186">
        <v>94.434860900483002</v>
      </c>
      <c r="CL1186">
        <v>26.181699156415419</v>
      </c>
      <c r="CM1186">
        <v>0</v>
      </c>
      <c r="CN1186">
        <v>10.16077502252215</v>
      </c>
      <c r="CO1186">
        <v>58.092386721545438</v>
      </c>
      <c r="CP1186">
        <v>77.41675644881299</v>
      </c>
      <c r="CQ1186">
        <v>70.871331659709128</v>
      </c>
      <c r="CR1186">
        <v>2.6181699156415421</v>
      </c>
      <c r="CS1186">
        <v>0</v>
      </c>
      <c r="CT1186">
        <v>10.16077502252215</v>
      </c>
      <c r="CU1186">
        <v>58.092386721545438</v>
      </c>
      <c r="CV1186">
        <f t="shared" si="18"/>
        <v>578.77000546698059</v>
      </c>
    </row>
    <row r="1187" spans="1:100" x14ac:dyDescent="0.25">
      <c r="A1187" s="1">
        <v>1017</v>
      </c>
      <c r="B1187" t="s">
        <v>104</v>
      </c>
      <c r="C1187" t="s">
        <v>117</v>
      </c>
      <c r="D1187">
        <v>2</v>
      </c>
      <c r="E1187">
        <v>4</v>
      </c>
      <c r="F1187">
        <v>2</v>
      </c>
      <c r="G1187">
        <v>60.050759999999997</v>
      </c>
      <c r="H1187">
        <v>8</v>
      </c>
      <c r="I1187" t="s">
        <v>119</v>
      </c>
      <c r="J1187">
        <v>1.131</v>
      </c>
      <c r="K1187">
        <v>500</v>
      </c>
      <c r="L1187">
        <v>100</v>
      </c>
      <c r="N1187" t="s">
        <v>120</v>
      </c>
      <c r="O1187">
        <v>0</v>
      </c>
      <c r="P1187">
        <v>0.25</v>
      </c>
      <c r="Q1187">
        <v>3.2500000000000001E-2</v>
      </c>
      <c r="R1187">
        <v>77.5</v>
      </c>
      <c r="S1187">
        <v>170</v>
      </c>
      <c r="T1187">
        <v>100</v>
      </c>
      <c r="U1187">
        <v>1812.1301775147931</v>
      </c>
      <c r="V1187">
        <v>20</v>
      </c>
      <c r="W1187">
        <v>0.95</v>
      </c>
      <c r="X1187">
        <v>1</v>
      </c>
      <c r="Y1187">
        <v>57922.68441553881</v>
      </c>
      <c r="Z1187">
        <v>289613422.07769412</v>
      </c>
      <c r="AA1187">
        <v>327552780.36987197</v>
      </c>
      <c r="AB1187">
        <v>327552.78036987199</v>
      </c>
      <c r="AC1187">
        <v>0</v>
      </c>
      <c r="AD1187">
        <v>3001.6315783234868</v>
      </c>
      <c r="AE1187">
        <v>1350734.210245569</v>
      </c>
      <c r="AF1187">
        <v>1350734.210245569</v>
      </c>
      <c r="AG1187">
        <v>81.112615883246193</v>
      </c>
      <c r="AH1187">
        <v>118.891625185815</v>
      </c>
      <c r="AI1187">
        <v>118.891625185815</v>
      </c>
      <c r="AJ1187">
        <v>10645.465362020839</v>
      </c>
      <c r="AK1187">
        <v>854.70085470085473</v>
      </c>
      <c r="AL1187" t="s">
        <v>123</v>
      </c>
      <c r="AM1187">
        <v>9214.100951900662</v>
      </c>
      <c r="AN1187">
        <v>646.40429284946674</v>
      </c>
      <c r="AO1187">
        <v>20211.57628158855</v>
      </c>
      <c r="AP1187">
        <v>21360.671461471829</v>
      </c>
      <c r="AQ1187">
        <v>1149.0951798832789</v>
      </c>
      <c r="AR1187">
        <v>7.8812436090483357E-3</v>
      </c>
      <c r="AS1187">
        <v>131.24302854865351</v>
      </c>
      <c r="AT1187">
        <v>113.5963974477592</v>
      </c>
      <c r="AU1187">
        <v>7.9692201491800416</v>
      </c>
      <c r="AV1187">
        <v>249.17919440153631</v>
      </c>
      <c r="AW1187">
        <v>263.34585845706732</v>
      </c>
      <c r="AX1187">
        <v>14.166664055531021</v>
      </c>
      <c r="AY1187">
        <v>1.4657599670678609</v>
      </c>
      <c r="AZ1187" t="s">
        <v>140</v>
      </c>
      <c r="BA1187" t="str">
        <f>VLOOKUP($AZ1187,Sheet1!$A$2:$B$58,2,FALSE)</f>
        <v>1-Propanol (PW2)</v>
      </c>
      <c r="BB1187" t="s">
        <v>193</v>
      </c>
      <c r="BC1187">
        <v>3</v>
      </c>
      <c r="BD1187">
        <v>14.6</v>
      </c>
      <c r="BE1187">
        <v>30.68</v>
      </c>
      <c r="BF1187">
        <v>60.093820000000001</v>
      </c>
      <c r="BG1187">
        <f>VLOOKUP($AZ1187,Sheet1!$A$2:$C$58,3,FALSE)</f>
        <v>6.01</v>
      </c>
      <c r="BH1187">
        <v>97</v>
      </c>
      <c r="BI1187" t="s">
        <v>247</v>
      </c>
      <c r="BJ1187">
        <v>2.639777861755769</v>
      </c>
      <c r="BK1187">
        <v>0.30282352941176499</v>
      </c>
      <c r="BL1187">
        <v>0.308213460110633</v>
      </c>
      <c r="BM1187">
        <v>100</v>
      </c>
      <c r="BN1187">
        <v>-1.12065119748106</v>
      </c>
      <c r="BO1187">
        <v>854.42685845887297</v>
      </c>
      <c r="BP1187">
        <v>45.963807195331121</v>
      </c>
      <c r="BQ1187">
        <v>2.11588714567683</v>
      </c>
      <c r="BR1187">
        <v>359.70081476506118</v>
      </c>
      <c r="BS1187">
        <v>494.72604369381179</v>
      </c>
      <c r="BT1187">
        <v>0.45423529411764751</v>
      </c>
      <c r="BU1187">
        <v>0</v>
      </c>
      <c r="BV1187">
        <v>47.36976767581578</v>
      </c>
      <c r="BW1187">
        <v>0.64767047645165898</v>
      </c>
      <c r="BX1187">
        <v>65.994446543894242</v>
      </c>
      <c r="BY1187">
        <v>3.8580884825035691</v>
      </c>
      <c r="BZ1187">
        <v>99.791985938161389</v>
      </c>
      <c r="CA1187">
        <v>52.422218262345602</v>
      </c>
      <c r="CB1187">
        <v>0</v>
      </c>
      <c r="CC1187">
        <v>0</v>
      </c>
      <c r="CD1187">
        <v>47.36976767581578</v>
      </c>
      <c r="CE1187">
        <v>65.717544067636737</v>
      </c>
      <c r="CF1187">
        <v>52.611989502050342</v>
      </c>
      <c r="CG1187">
        <v>5.2422218262345597</v>
      </c>
      <c r="CH1187">
        <v>0</v>
      </c>
      <c r="CI1187">
        <v>0</v>
      </c>
      <c r="CJ1187">
        <v>47.36976767581578</v>
      </c>
      <c r="CK1187">
        <v>80.877920889232541</v>
      </c>
      <c r="CL1187">
        <v>23.323656648608939</v>
      </c>
      <c r="CM1187">
        <v>0</v>
      </c>
      <c r="CN1187">
        <v>10.18449656480783</v>
      </c>
      <c r="CO1187">
        <v>47.36976767581578</v>
      </c>
      <c r="CP1187">
        <v>65.717544067636737</v>
      </c>
      <c r="CQ1187">
        <v>59.886629905484497</v>
      </c>
      <c r="CR1187">
        <v>2.3323656648608941</v>
      </c>
      <c r="CS1187">
        <v>0</v>
      </c>
      <c r="CT1187">
        <v>10.18449656480783</v>
      </c>
      <c r="CU1187">
        <v>47.36976767581578</v>
      </c>
      <c r="CV1187">
        <f t="shared" si="18"/>
        <v>494.72604369381179</v>
      </c>
    </row>
    <row r="1188" spans="1:100" x14ac:dyDescent="0.25">
      <c r="A1188" s="1">
        <v>1281</v>
      </c>
      <c r="B1188" t="s">
        <v>109</v>
      </c>
      <c r="C1188" t="s">
        <v>118</v>
      </c>
      <c r="D1188">
        <v>1</v>
      </c>
      <c r="E1188">
        <v>1</v>
      </c>
      <c r="F1188">
        <v>2</v>
      </c>
      <c r="G1188">
        <v>45.016539999999999</v>
      </c>
      <c r="H1188">
        <v>2</v>
      </c>
      <c r="I1188" t="s">
        <v>119</v>
      </c>
      <c r="J1188">
        <v>1.4</v>
      </c>
      <c r="K1188">
        <v>500</v>
      </c>
      <c r="L1188">
        <v>66.666666666666657</v>
      </c>
      <c r="N1188" t="s">
        <v>121</v>
      </c>
      <c r="O1188">
        <v>33.333333333333343</v>
      </c>
      <c r="P1188">
        <v>0.33333333333333331</v>
      </c>
      <c r="Q1188">
        <v>3.2500000000000001E-2</v>
      </c>
      <c r="R1188">
        <v>77.5</v>
      </c>
      <c r="S1188">
        <v>170</v>
      </c>
      <c r="T1188">
        <v>100</v>
      </c>
      <c r="U1188">
        <v>1812.1301775147931</v>
      </c>
      <c r="V1188">
        <v>20</v>
      </c>
      <c r="W1188">
        <v>0.95</v>
      </c>
      <c r="X1188">
        <v>1</v>
      </c>
      <c r="Y1188">
        <v>95778.924113998568</v>
      </c>
      <c r="Z1188">
        <v>478894620.56999278</v>
      </c>
      <c r="AA1188">
        <v>670452468.79798996</v>
      </c>
      <c r="AB1188">
        <v>670452.46879799</v>
      </c>
      <c r="AC1188">
        <v>0</v>
      </c>
      <c r="AD1188">
        <v>4963.3929445663234</v>
      </c>
      <c r="AE1188">
        <v>8934107.3002193812</v>
      </c>
      <c r="AF1188">
        <v>5956071.5334795862</v>
      </c>
      <c r="AG1188">
        <v>268.12173242974512</v>
      </c>
      <c r="AH1188">
        <v>262.12670818843651</v>
      </c>
      <c r="AI1188">
        <v>262.12670818843651</v>
      </c>
      <c r="AJ1188">
        <v>21789.705235934671</v>
      </c>
      <c r="AK1188">
        <v>854.70085470085473</v>
      </c>
      <c r="AL1188" t="s">
        <v>123</v>
      </c>
      <c r="AM1188">
        <v>20314.819884603829</v>
      </c>
      <c r="AN1188">
        <v>1068.871519621473</v>
      </c>
      <c r="AO1188">
        <v>44561.540392034207</v>
      </c>
      <c r="AP1188">
        <v>44028.097494860827</v>
      </c>
      <c r="AQ1188">
        <v>-533.44289717337961</v>
      </c>
      <c r="AR1188">
        <v>3.658402205791667E-3</v>
      </c>
      <c r="AS1188">
        <v>79.48462356265901</v>
      </c>
      <c r="AT1188">
        <v>74.104527518253576</v>
      </c>
      <c r="AU1188">
        <v>3.899036240006104</v>
      </c>
      <c r="AV1188">
        <v>162.5518668142337</v>
      </c>
      <c r="AW1188">
        <v>160.60597046479259</v>
      </c>
      <c r="AX1188">
        <v>-1.9458963494409951</v>
      </c>
      <c r="AY1188">
        <v>0.97764066274307149</v>
      </c>
      <c r="AZ1188" t="s">
        <v>164</v>
      </c>
      <c r="BA1188" t="str">
        <f>VLOOKUP($AZ1188,Sheet1!$A$2:$B$58,2,FALSE)</f>
        <v>Coumaric Acid</v>
      </c>
      <c r="BB1188" t="s">
        <v>212</v>
      </c>
      <c r="BC1188">
        <v>9</v>
      </c>
      <c r="BD1188">
        <v>8.1456827881222953</v>
      </c>
      <c r="BE1188">
        <v>0</v>
      </c>
      <c r="BF1188">
        <v>163.14818</v>
      </c>
      <c r="BG1188">
        <f>VLOOKUP($AZ1188,Sheet1!$A$2:$C$58,3,FALSE)</f>
        <v>4.1111111111111107</v>
      </c>
      <c r="BH1188">
        <v>346</v>
      </c>
      <c r="BI1188" t="s">
        <v>252</v>
      </c>
      <c r="BJ1188">
        <v>2.643410078203726</v>
      </c>
      <c r="BK1188">
        <v>2.6883720930232499E-2</v>
      </c>
      <c r="BL1188">
        <v>9.3241229546921003E-2</v>
      </c>
      <c r="BM1188">
        <v>100</v>
      </c>
      <c r="BN1188">
        <v>0</v>
      </c>
      <c r="BO1188">
        <v>1722.478041583227</v>
      </c>
      <c r="BP1188">
        <v>-20.86948401363345</v>
      </c>
      <c r="BQ1188">
        <v>7.8416582493337348</v>
      </c>
      <c r="BR1188">
        <v>1333.081902386735</v>
      </c>
      <c r="BS1188">
        <v>389.39613919649241</v>
      </c>
      <c r="BT1188">
        <v>0.24195348837209249</v>
      </c>
      <c r="BU1188">
        <v>0</v>
      </c>
      <c r="BV1188">
        <v>87.361383238980252</v>
      </c>
      <c r="BW1188">
        <v>0</v>
      </c>
      <c r="BX1188">
        <v>66.085251955093156</v>
      </c>
      <c r="BY1188">
        <v>1.1023109950010199</v>
      </c>
      <c r="BZ1188">
        <v>202.9394442467952</v>
      </c>
      <c r="CA1188">
        <v>115.57806100781499</v>
      </c>
      <c r="CB1188">
        <v>0</v>
      </c>
      <c r="CC1188">
        <v>0</v>
      </c>
      <c r="CD1188">
        <v>87.361383238980252</v>
      </c>
      <c r="CE1188">
        <v>127.81370459171551</v>
      </c>
      <c r="CF1188">
        <v>98.919189339761743</v>
      </c>
      <c r="CG1188">
        <v>11.557806100781489</v>
      </c>
      <c r="CH1188">
        <v>0</v>
      </c>
      <c r="CI1188">
        <v>0</v>
      </c>
      <c r="CJ1188">
        <v>87.361383238980252</v>
      </c>
      <c r="CK1188">
        <v>176.71470430529089</v>
      </c>
      <c r="CL1188">
        <v>86.439461072810204</v>
      </c>
      <c r="CM1188">
        <v>0</v>
      </c>
      <c r="CN1188">
        <v>2.913859993500473</v>
      </c>
      <c r="CO1188">
        <v>87.361383238980252</v>
      </c>
      <c r="CP1188">
        <v>120.5290546079643</v>
      </c>
      <c r="CQ1188">
        <v>98.919189339761743</v>
      </c>
      <c r="CR1188">
        <v>8.6439461072810211</v>
      </c>
      <c r="CS1188">
        <v>0</v>
      </c>
      <c r="CT1188">
        <v>2.913859993500473</v>
      </c>
      <c r="CU1188">
        <v>87.361383238980252</v>
      </c>
      <c r="CV1188">
        <f t="shared" si="18"/>
        <v>389.39613919649241</v>
      </c>
    </row>
    <row r="1189" spans="1:100" x14ac:dyDescent="0.25">
      <c r="A1189" s="1">
        <v>1130</v>
      </c>
      <c r="B1189" t="s">
        <v>106</v>
      </c>
      <c r="C1189" t="s">
        <v>114</v>
      </c>
      <c r="D1189">
        <v>1</v>
      </c>
      <c r="E1189">
        <v>0</v>
      </c>
      <c r="F1189">
        <v>1</v>
      </c>
      <c r="G1189">
        <v>28.009699999999999</v>
      </c>
      <c r="H1189">
        <v>2</v>
      </c>
      <c r="I1189" t="s">
        <v>119</v>
      </c>
      <c r="J1189">
        <v>1.333</v>
      </c>
      <c r="K1189">
        <v>500</v>
      </c>
      <c r="L1189">
        <v>66.666666666666657</v>
      </c>
      <c r="N1189" t="s">
        <v>121</v>
      </c>
      <c r="O1189">
        <v>33.333333333333343</v>
      </c>
      <c r="P1189">
        <v>0.33333333333333331</v>
      </c>
      <c r="Q1189">
        <v>3.2500000000000001E-2</v>
      </c>
      <c r="R1189">
        <v>77.5</v>
      </c>
      <c r="S1189">
        <v>170</v>
      </c>
      <c r="T1189">
        <v>100</v>
      </c>
      <c r="U1189">
        <v>1812.1301775147931</v>
      </c>
      <c r="V1189">
        <v>20</v>
      </c>
      <c r="W1189">
        <v>0.95</v>
      </c>
      <c r="X1189">
        <v>1</v>
      </c>
      <c r="Y1189">
        <v>94965.836231497524</v>
      </c>
      <c r="Z1189">
        <v>474829181.15748757</v>
      </c>
      <c r="AA1189">
        <v>632947298.48293102</v>
      </c>
      <c r="AB1189">
        <v>632947.29848293099</v>
      </c>
      <c r="AC1189">
        <v>0</v>
      </c>
      <c r="AD1189">
        <v>4921.2576345631041</v>
      </c>
      <c r="AE1189">
        <v>8858263.7422135882</v>
      </c>
      <c r="AF1189">
        <v>5905509.1614757236</v>
      </c>
      <c r="AG1189">
        <v>165.41153996018659</v>
      </c>
      <c r="AH1189">
        <v>259.90145819654663</v>
      </c>
      <c r="AI1189">
        <v>259.90145819654663</v>
      </c>
      <c r="AJ1189">
        <v>20570.78720069526</v>
      </c>
      <c r="AK1189">
        <v>854.70085470085473</v>
      </c>
      <c r="AL1189" t="s">
        <v>123</v>
      </c>
      <c r="AM1189">
        <v>20142.363010232359</v>
      </c>
      <c r="AN1189">
        <v>1059.797639447999</v>
      </c>
      <c r="AO1189">
        <v>44183.247893412918</v>
      </c>
      <c r="AP1189">
        <v>42627.64870507647</v>
      </c>
      <c r="AQ1189">
        <v>-1555.599188336455</v>
      </c>
      <c r="AR1189">
        <v>3.4833215288002091E-3</v>
      </c>
      <c r="AS1189">
        <v>120.032995820088</v>
      </c>
      <c r="AT1189">
        <v>117.53308959086419</v>
      </c>
      <c r="AU1189">
        <v>6.18404557807595</v>
      </c>
      <c r="AV1189">
        <v>257.81451910254083</v>
      </c>
      <c r="AW1189">
        <v>248.73741237591969</v>
      </c>
      <c r="AX1189">
        <v>-9.0771067266211158</v>
      </c>
      <c r="AY1189">
        <v>1.5712413913751311</v>
      </c>
      <c r="AZ1189" t="s">
        <v>164</v>
      </c>
      <c r="BA1189" t="str">
        <f>VLOOKUP($AZ1189,Sheet1!$A$2:$B$58,2,FALSE)</f>
        <v>Coumaric Acid</v>
      </c>
      <c r="BB1189" t="s">
        <v>212</v>
      </c>
      <c r="BC1189">
        <v>9</v>
      </c>
      <c r="BD1189">
        <v>13.919167510409221</v>
      </c>
      <c r="BE1189">
        <v>0</v>
      </c>
      <c r="BF1189">
        <v>163.14818</v>
      </c>
      <c r="BG1189">
        <f>VLOOKUP($AZ1189,Sheet1!$A$2:$C$58,3,FALSE)</f>
        <v>4.1111111111111107</v>
      </c>
      <c r="BH1189">
        <v>346</v>
      </c>
      <c r="BI1189" t="s">
        <v>249</v>
      </c>
      <c r="BJ1189">
        <v>2.643410078203726</v>
      </c>
      <c r="BK1189">
        <v>2.6883720930232499E-2</v>
      </c>
      <c r="BL1189">
        <v>0.15113818543746901</v>
      </c>
      <c r="BM1189">
        <v>100</v>
      </c>
      <c r="BN1189">
        <v>0</v>
      </c>
      <c r="BO1189">
        <v>1645.7615370725141</v>
      </c>
      <c r="BP1189">
        <v>-60.058328081334693</v>
      </c>
      <c r="BQ1189">
        <v>7.7526482496581419</v>
      </c>
      <c r="BR1189">
        <v>1317.9502024418839</v>
      </c>
      <c r="BS1189">
        <v>327.81133463062997</v>
      </c>
      <c r="BT1189">
        <v>0.24195348837209249</v>
      </c>
      <c r="BU1189">
        <v>0</v>
      </c>
      <c r="BV1189">
        <v>92.095637314423428</v>
      </c>
      <c r="BW1189">
        <v>0</v>
      </c>
      <c r="BX1189">
        <v>66.085251955093156</v>
      </c>
      <c r="BY1189">
        <v>1.1023109950010199</v>
      </c>
      <c r="BZ1189">
        <v>206.69253130916391</v>
      </c>
      <c r="CA1189">
        <v>114.5968939947405</v>
      </c>
      <c r="CB1189">
        <v>0</v>
      </c>
      <c r="CC1189">
        <v>0</v>
      </c>
      <c r="CD1189">
        <v>92.095637314423428</v>
      </c>
      <c r="CE1189">
        <v>132.2045502125826</v>
      </c>
      <c r="CF1189">
        <v>103.5553267138975</v>
      </c>
      <c r="CG1189">
        <v>11.459689399474049</v>
      </c>
      <c r="CH1189">
        <v>0</v>
      </c>
      <c r="CI1189">
        <v>0</v>
      </c>
      <c r="CJ1189">
        <v>92.095637314423428</v>
      </c>
      <c r="CK1189">
        <v>180.46779136765969</v>
      </c>
      <c r="CL1189">
        <v>85.458294059735763</v>
      </c>
      <c r="CM1189">
        <v>0</v>
      </c>
      <c r="CN1189">
        <v>2.913859993500473</v>
      </c>
      <c r="CO1189">
        <v>92.095637314423428</v>
      </c>
      <c r="CP1189">
        <v>124.91990022883139</v>
      </c>
      <c r="CQ1189">
        <v>103.5553267138975</v>
      </c>
      <c r="CR1189">
        <v>8.545829405973576</v>
      </c>
      <c r="CS1189">
        <v>0</v>
      </c>
      <c r="CT1189">
        <v>2.913859993500473</v>
      </c>
      <c r="CU1189">
        <v>92.095637314423428</v>
      </c>
      <c r="CV1189">
        <f t="shared" si="18"/>
        <v>327.81133463062997</v>
      </c>
    </row>
    <row r="1190" spans="1:100" x14ac:dyDescent="0.25">
      <c r="A1190" s="1">
        <v>1021</v>
      </c>
      <c r="B1190" t="s">
        <v>104</v>
      </c>
      <c r="C1190" t="s">
        <v>117</v>
      </c>
      <c r="D1190">
        <v>2</v>
      </c>
      <c r="E1190">
        <v>4</v>
      </c>
      <c r="F1190">
        <v>2</v>
      </c>
      <c r="G1190">
        <v>60.050759999999997</v>
      </c>
      <c r="H1190">
        <v>8</v>
      </c>
      <c r="I1190" t="s">
        <v>119</v>
      </c>
      <c r="J1190">
        <v>1.131</v>
      </c>
      <c r="K1190">
        <v>500</v>
      </c>
      <c r="L1190">
        <v>100</v>
      </c>
      <c r="N1190" t="s">
        <v>120</v>
      </c>
      <c r="O1190">
        <v>0</v>
      </c>
      <c r="P1190">
        <v>0.25</v>
      </c>
      <c r="Q1190">
        <v>3.2500000000000001E-2</v>
      </c>
      <c r="R1190">
        <v>77.5</v>
      </c>
      <c r="S1190">
        <v>170</v>
      </c>
      <c r="T1190">
        <v>100</v>
      </c>
      <c r="U1190">
        <v>1812.1301775147931</v>
      </c>
      <c r="V1190">
        <v>20</v>
      </c>
      <c r="W1190">
        <v>0.95</v>
      </c>
      <c r="X1190">
        <v>1</v>
      </c>
      <c r="Y1190">
        <v>60221.210707357837</v>
      </c>
      <c r="Z1190">
        <v>301106053.53678918</v>
      </c>
      <c r="AA1190">
        <v>340550946.55010861</v>
      </c>
      <c r="AB1190">
        <v>340550.94655010861</v>
      </c>
      <c r="AC1190">
        <v>0</v>
      </c>
      <c r="AD1190">
        <v>3120.7443088667551</v>
      </c>
      <c r="AE1190">
        <v>1404334.93899004</v>
      </c>
      <c r="AF1190">
        <v>1404334.93899004</v>
      </c>
      <c r="AG1190">
        <v>84.3313803809055</v>
      </c>
      <c r="AH1190">
        <v>123.6095613299033</v>
      </c>
      <c r="AI1190">
        <v>123.6095613299033</v>
      </c>
      <c r="AJ1190">
        <v>11067.90576287853</v>
      </c>
      <c r="AK1190">
        <v>854.70085470085473</v>
      </c>
      <c r="AL1190" t="s">
        <v>123</v>
      </c>
      <c r="AM1190">
        <v>9579.7410030675055</v>
      </c>
      <c r="AN1190">
        <v>672.05533573967864</v>
      </c>
      <c r="AO1190">
        <v>21013.625426083559</v>
      </c>
      <c r="AP1190">
        <v>22174.40295638657</v>
      </c>
      <c r="AQ1190">
        <v>1160.7775303030101</v>
      </c>
      <c r="AR1190">
        <v>7.8812436090483339E-3</v>
      </c>
      <c r="AS1190">
        <v>131.2430285486534</v>
      </c>
      <c r="AT1190">
        <v>113.5963974477592</v>
      </c>
      <c r="AU1190">
        <v>7.9692201491800416</v>
      </c>
      <c r="AV1190">
        <v>249.17919440153639</v>
      </c>
      <c r="AW1190">
        <v>262.94367359137112</v>
      </c>
      <c r="AX1190">
        <v>13.764479189834701</v>
      </c>
      <c r="AY1190">
        <v>1.4657599670678609</v>
      </c>
      <c r="AZ1190" t="s">
        <v>141</v>
      </c>
      <c r="BA1190" t="str">
        <f>VLOOKUP($AZ1190,Sheet1!$A$2:$B$58,2,FALSE)</f>
        <v>Butanol (PW2)</v>
      </c>
      <c r="BB1190" t="s">
        <v>192</v>
      </c>
      <c r="BC1190">
        <v>4</v>
      </c>
      <c r="BD1190">
        <v>14.6</v>
      </c>
      <c r="BE1190">
        <v>33.075000000000003</v>
      </c>
      <c r="BF1190">
        <v>74.120199999999997</v>
      </c>
      <c r="BG1190">
        <f>VLOOKUP($AZ1190,Sheet1!$A$2:$C$58,3,FALSE)</f>
        <v>6.03</v>
      </c>
      <c r="BH1190">
        <v>117.7</v>
      </c>
      <c r="BI1190" t="s">
        <v>247</v>
      </c>
      <c r="BJ1190">
        <v>2.6537201158964221</v>
      </c>
      <c r="BK1190">
        <v>0.236146788990826</v>
      </c>
      <c r="BL1190">
        <v>0.29644955278901802</v>
      </c>
      <c r="BM1190">
        <v>100</v>
      </c>
      <c r="BN1190">
        <v>-1.0660774123365959</v>
      </c>
      <c r="BO1190">
        <v>886.97611825546267</v>
      </c>
      <c r="BP1190">
        <v>46.431101212120318</v>
      </c>
      <c r="BQ1190">
        <v>2.2906623372997088</v>
      </c>
      <c r="BR1190">
        <v>389.41259734095053</v>
      </c>
      <c r="BS1190">
        <v>497.5635209145122</v>
      </c>
      <c r="BT1190">
        <v>0.472293577981652</v>
      </c>
      <c r="BU1190">
        <v>0</v>
      </c>
      <c r="BV1190">
        <v>49.249526142448801</v>
      </c>
      <c r="BW1190">
        <v>0.67158006565046391</v>
      </c>
      <c r="BX1190">
        <v>66.343002897410543</v>
      </c>
      <c r="BY1190">
        <v>3.8580884825035691</v>
      </c>
      <c r="BZ1190">
        <v>103.7519975589309</v>
      </c>
      <c r="CA1190">
        <v>54.502471416482102</v>
      </c>
      <c r="CB1190">
        <v>0</v>
      </c>
      <c r="CC1190">
        <v>0</v>
      </c>
      <c r="CD1190">
        <v>49.249526142448801</v>
      </c>
      <c r="CE1190">
        <v>68.32539113821754</v>
      </c>
      <c r="CF1190">
        <v>54.699773284097013</v>
      </c>
      <c r="CG1190">
        <v>5.4502471416482106</v>
      </c>
      <c r="CH1190">
        <v>0</v>
      </c>
      <c r="CI1190">
        <v>0</v>
      </c>
      <c r="CJ1190">
        <v>49.249526142448801</v>
      </c>
      <c r="CK1190">
        <v>84.73803595977887</v>
      </c>
      <c r="CL1190">
        <v>25.250222802402039</v>
      </c>
      <c r="CM1190">
        <v>0</v>
      </c>
      <c r="CN1190">
        <v>10.238287014928019</v>
      </c>
      <c r="CO1190">
        <v>49.249526142448801</v>
      </c>
      <c r="CP1190">
        <v>68.325391138217526</v>
      </c>
      <c r="CQ1190">
        <v>62.012835437617028</v>
      </c>
      <c r="CR1190">
        <v>2.5250222802402038</v>
      </c>
      <c r="CS1190">
        <v>0</v>
      </c>
      <c r="CT1190">
        <v>10.238287014928019</v>
      </c>
      <c r="CU1190">
        <v>49.249526142448801</v>
      </c>
      <c r="CV1190">
        <f t="shared" si="18"/>
        <v>497.5635209145122</v>
      </c>
    </row>
    <row r="1191" spans="1:100" x14ac:dyDescent="0.25">
      <c r="A1191" s="1">
        <v>1022</v>
      </c>
      <c r="B1191" t="s">
        <v>104</v>
      </c>
      <c r="C1191" t="s">
        <v>117</v>
      </c>
      <c r="D1191">
        <v>2</v>
      </c>
      <c r="E1191">
        <v>4</v>
      </c>
      <c r="F1191">
        <v>2</v>
      </c>
      <c r="G1191">
        <v>60.050759999999997</v>
      </c>
      <c r="H1191">
        <v>8</v>
      </c>
      <c r="I1191" t="s">
        <v>119</v>
      </c>
      <c r="J1191">
        <v>1.131</v>
      </c>
      <c r="K1191">
        <v>500</v>
      </c>
      <c r="L1191">
        <v>100</v>
      </c>
      <c r="N1191" t="s">
        <v>120</v>
      </c>
      <c r="O1191">
        <v>0</v>
      </c>
      <c r="P1191">
        <v>0.25</v>
      </c>
      <c r="Q1191">
        <v>3.2500000000000001E-2</v>
      </c>
      <c r="R1191">
        <v>77.5</v>
      </c>
      <c r="S1191">
        <v>170</v>
      </c>
      <c r="T1191">
        <v>100</v>
      </c>
      <c r="U1191">
        <v>1812.1301775147931</v>
      </c>
      <c r="V1191">
        <v>20</v>
      </c>
      <c r="W1191">
        <v>0.95</v>
      </c>
      <c r="X1191">
        <v>1</v>
      </c>
      <c r="Y1191">
        <v>61788.228114565303</v>
      </c>
      <c r="Z1191">
        <v>308941140.5728265</v>
      </c>
      <c r="AA1191">
        <v>349412429.98786682</v>
      </c>
      <c r="AB1191">
        <v>349412.42998786678</v>
      </c>
      <c r="AC1191">
        <v>0</v>
      </c>
      <c r="AD1191">
        <v>3201.9492630348441</v>
      </c>
      <c r="AE1191">
        <v>1440877.1683656799</v>
      </c>
      <c r="AF1191">
        <v>1440877.1683656799</v>
      </c>
      <c r="AG1191">
        <v>86.525769027007016</v>
      </c>
      <c r="AH1191">
        <v>126.8260083595471</v>
      </c>
      <c r="AI1191">
        <v>126.8260083595471</v>
      </c>
      <c r="AJ1191">
        <v>11355.90397460567</v>
      </c>
      <c r="AK1191">
        <v>854.70085470085473</v>
      </c>
      <c r="AL1191" t="s">
        <v>123</v>
      </c>
      <c r="AM1191">
        <v>9829.0156478649023</v>
      </c>
      <c r="AN1191">
        <v>689.5429019533226</v>
      </c>
      <c r="AO1191">
        <v>21560.42142112301</v>
      </c>
      <c r="AP1191">
        <v>22729.163379124751</v>
      </c>
      <c r="AQ1191">
        <v>1168.7419580017411</v>
      </c>
      <c r="AR1191">
        <v>7.8812436090483322E-3</v>
      </c>
      <c r="AS1191">
        <v>131.2430285486534</v>
      </c>
      <c r="AT1191">
        <v>113.5963974477592</v>
      </c>
      <c r="AU1191">
        <v>7.9692201491800398</v>
      </c>
      <c r="AV1191">
        <v>249.17919440153631</v>
      </c>
      <c r="AW1191">
        <v>262.68663815088848</v>
      </c>
      <c r="AX1191">
        <v>13.50744374935223</v>
      </c>
      <c r="AY1191">
        <v>1.4657599670678609</v>
      </c>
      <c r="AZ1191" t="s">
        <v>143</v>
      </c>
      <c r="BA1191" t="str">
        <f>VLOOKUP($AZ1191,Sheet1!$A$2:$B$58,2,FALSE)</f>
        <v>Pentanol (PW2)</v>
      </c>
      <c r="BB1191" t="s">
        <v>196</v>
      </c>
      <c r="BC1191">
        <v>5</v>
      </c>
      <c r="BD1191">
        <v>14.6</v>
      </c>
      <c r="BE1191">
        <v>34.726999999999997</v>
      </c>
      <c r="BF1191">
        <v>88.14658</v>
      </c>
      <c r="BG1191">
        <f>VLOOKUP($AZ1191,Sheet1!$A$2:$C$58,3,FALSE)</f>
        <v>6</v>
      </c>
      <c r="BH1191">
        <v>138</v>
      </c>
      <c r="BI1191" t="s">
        <v>247</v>
      </c>
      <c r="BJ1191">
        <v>2.663225230113238</v>
      </c>
      <c r="BK1191">
        <v>0.193533834586467</v>
      </c>
      <c r="BL1191">
        <v>0.288931266154905</v>
      </c>
      <c r="BM1191">
        <v>100</v>
      </c>
      <c r="BN1191">
        <v>-1.028871802984648</v>
      </c>
      <c r="BO1191">
        <v>909.16653516499002</v>
      </c>
      <c r="BP1191">
        <v>46.749678320069641</v>
      </c>
      <c r="BQ1191">
        <v>2.4098151042686471</v>
      </c>
      <c r="BR1191">
        <v>409.66856772567002</v>
      </c>
      <c r="BS1191">
        <v>499.49796743932001</v>
      </c>
      <c r="BT1191">
        <v>0.4838345864661675</v>
      </c>
      <c r="BU1191">
        <v>0</v>
      </c>
      <c r="BV1191">
        <v>50.531049111772099</v>
      </c>
      <c r="BW1191">
        <v>0.68724082738091685</v>
      </c>
      <c r="BX1191">
        <v>66.580630752830956</v>
      </c>
      <c r="BY1191">
        <v>3.8580884825035691</v>
      </c>
      <c r="BZ1191">
        <v>106.4517304985001</v>
      </c>
      <c r="CA1191">
        <v>55.920681386727999</v>
      </c>
      <c r="CB1191">
        <v>0</v>
      </c>
      <c r="CC1191">
        <v>0</v>
      </c>
      <c r="CD1191">
        <v>50.531049111772099</v>
      </c>
      <c r="CE1191">
        <v>70.103287597126894</v>
      </c>
      <c r="CF1191">
        <v>56.123117250444899</v>
      </c>
      <c r="CG1191">
        <v>5.5920681386728006</v>
      </c>
      <c r="CH1191">
        <v>0</v>
      </c>
      <c r="CI1191">
        <v>0</v>
      </c>
      <c r="CJ1191">
        <v>50.531049111772099</v>
      </c>
      <c r="CK1191">
        <v>87.369664551933482</v>
      </c>
      <c r="CL1191">
        <v>26.563656853548569</v>
      </c>
      <c r="CM1191">
        <v>0</v>
      </c>
      <c r="CN1191">
        <v>10.274958586612801</v>
      </c>
      <c r="CO1191">
        <v>50.531049111772099</v>
      </c>
      <c r="CP1191">
        <v>70.103287597126894</v>
      </c>
      <c r="CQ1191">
        <v>63.462373383739759</v>
      </c>
      <c r="CR1191">
        <v>2.6563656853548578</v>
      </c>
      <c r="CS1191">
        <v>0</v>
      </c>
      <c r="CT1191">
        <v>10.274958586612801</v>
      </c>
      <c r="CU1191">
        <v>50.531049111772099</v>
      </c>
      <c r="CV1191">
        <f t="shared" si="18"/>
        <v>499.49796743932001</v>
      </c>
    </row>
    <row r="1192" spans="1:100" x14ac:dyDescent="0.25">
      <c r="A1192" s="1">
        <v>922</v>
      </c>
      <c r="B1192" t="s">
        <v>103</v>
      </c>
      <c r="C1192" t="s">
        <v>116</v>
      </c>
      <c r="D1192">
        <v>2</v>
      </c>
      <c r="E1192">
        <v>4</v>
      </c>
      <c r="F1192">
        <v>2</v>
      </c>
      <c r="G1192">
        <v>60.050759999999997</v>
      </c>
      <c r="H1192">
        <v>8</v>
      </c>
      <c r="I1192" t="s">
        <v>119</v>
      </c>
      <c r="J1192">
        <v>1.3440000000000001</v>
      </c>
      <c r="K1192">
        <v>500</v>
      </c>
      <c r="L1192">
        <v>100</v>
      </c>
      <c r="N1192" t="s">
        <v>120</v>
      </c>
      <c r="O1192">
        <v>0</v>
      </c>
      <c r="P1192">
        <v>0.25</v>
      </c>
      <c r="Q1192">
        <v>3.2500000000000001E-2</v>
      </c>
      <c r="R1192">
        <v>77.5</v>
      </c>
      <c r="S1192">
        <v>170</v>
      </c>
      <c r="T1192">
        <v>100</v>
      </c>
      <c r="U1192">
        <v>1812.1301775147931</v>
      </c>
      <c r="V1192">
        <v>20</v>
      </c>
      <c r="W1192">
        <v>0.95</v>
      </c>
      <c r="X1192">
        <v>1</v>
      </c>
      <c r="Y1192">
        <v>69465.672423877404</v>
      </c>
      <c r="Z1192">
        <v>347328362.11938697</v>
      </c>
      <c r="AA1192">
        <v>466809318.68845618</v>
      </c>
      <c r="AB1192">
        <v>466809.3186884562</v>
      </c>
      <c r="AC1192">
        <v>66773.504273504266</v>
      </c>
      <c r="AD1192">
        <v>3599.8047752954071</v>
      </c>
      <c r="AE1192">
        <v>1619912.148882933</v>
      </c>
      <c r="AF1192">
        <v>1619912.148882933</v>
      </c>
      <c r="AG1192">
        <v>97.276955673653291</v>
      </c>
      <c r="AH1192">
        <v>142.58466734467581</v>
      </c>
      <c r="AI1192">
        <v>142.58466734467581</v>
      </c>
      <c r="AJ1192">
        <v>15171.302857374831</v>
      </c>
      <c r="AK1192">
        <v>2170.1388888888891</v>
      </c>
      <c r="AL1192" t="s">
        <v>125</v>
      </c>
      <c r="AM1192">
        <v>11050.31171921237</v>
      </c>
      <c r="AN1192">
        <v>775.22147520537146</v>
      </c>
      <c r="AO1192">
        <v>24239.393448594881</v>
      </c>
      <c r="AP1192">
        <v>29166.974940681459</v>
      </c>
      <c r="AQ1192">
        <v>4927.5814920865778</v>
      </c>
      <c r="AR1192">
        <v>9.3655096468266679E-3</v>
      </c>
      <c r="AS1192">
        <v>155.95988538407619</v>
      </c>
      <c r="AT1192">
        <v>113.5963974477592</v>
      </c>
      <c r="AU1192">
        <v>7.9692201491800398</v>
      </c>
      <c r="AV1192">
        <v>249.17919440153631</v>
      </c>
      <c r="AW1192">
        <v>299.83437226933188</v>
      </c>
      <c r="AX1192">
        <v>50.655177867795629</v>
      </c>
      <c r="AY1192">
        <v>1.46575996706786</v>
      </c>
      <c r="AZ1192" t="s">
        <v>179</v>
      </c>
      <c r="BA1192" t="str">
        <f>VLOOKUP($AZ1192,Sheet1!$A$2:$B$58,2,FALSE)</f>
        <v>Butane</v>
      </c>
      <c r="BB1192" t="s">
        <v>226</v>
      </c>
      <c r="BC1192">
        <v>4</v>
      </c>
      <c r="BD1192">
        <v>17</v>
      </c>
      <c r="BE1192">
        <v>45.75</v>
      </c>
      <c r="BF1192">
        <v>58.121200000000002</v>
      </c>
      <c r="BG1192">
        <f>VLOOKUP($AZ1192,Sheet1!$A$2:$C$58,3,FALSE)</f>
        <v>6.5</v>
      </c>
      <c r="BH1192">
        <v>-1</v>
      </c>
      <c r="BI1192" t="s">
        <v>245</v>
      </c>
      <c r="BJ1192">
        <v>2.674425749876912</v>
      </c>
      <c r="BK1192">
        <v>0.26553571428571399</v>
      </c>
      <c r="BL1192">
        <v>0.25699817420140603</v>
      </c>
      <c r="BM1192">
        <v>100</v>
      </c>
      <c r="BN1192">
        <v>-0.56816088335336368</v>
      </c>
      <c r="BO1192">
        <v>1166.678997627258</v>
      </c>
      <c r="BP1192">
        <v>197.10325968346311</v>
      </c>
      <c r="BQ1192">
        <v>3.0289609439101191</v>
      </c>
      <c r="BR1192">
        <v>514.92336046472019</v>
      </c>
      <c r="BS1192">
        <v>651.75563716253828</v>
      </c>
      <c r="BT1192">
        <v>0.53107142857142797</v>
      </c>
      <c r="BU1192">
        <v>0</v>
      </c>
      <c r="BV1192">
        <v>66.148329858084239</v>
      </c>
      <c r="BW1192">
        <v>0.69162743939496041</v>
      </c>
      <c r="BX1192">
        <v>66.860643746922804</v>
      </c>
      <c r="BY1192">
        <v>3.8580884825035691</v>
      </c>
      <c r="BZ1192">
        <v>139.33555965403491</v>
      </c>
      <c r="CA1192">
        <v>62.869058613039577</v>
      </c>
      <c r="CB1192">
        <v>0</v>
      </c>
      <c r="CC1192">
        <v>10.31817118291108</v>
      </c>
      <c r="CD1192">
        <v>66.148329858084239</v>
      </c>
      <c r="CE1192">
        <v>98.470671555559179</v>
      </c>
      <c r="CF1192">
        <v>82.753406902299275</v>
      </c>
      <c r="CG1192">
        <v>6.2869058613039579</v>
      </c>
      <c r="CH1192">
        <v>0</v>
      </c>
      <c r="CI1192">
        <v>10.31817118291108</v>
      </c>
      <c r="CJ1192">
        <v>66.148329858084239</v>
      </c>
      <c r="CK1192">
        <v>109.8550705600032</v>
      </c>
      <c r="CL1192">
        <v>33.388569519007909</v>
      </c>
      <c r="CM1192">
        <v>0</v>
      </c>
      <c r="CN1192">
        <v>10.31817118291108</v>
      </c>
      <c r="CO1192">
        <v>66.148329858084239</v>
      </c>
      <c r="CP1192">
        <v>88.152500372648092</v>
      </c>
      <c r="CQ1192">
        <v>79.80535799289612</v>
      </c>
      <c r="CR1192">
        <v>3.3388569519007909</v>
      </c>
      <c r="CS1192">
        <v>0</v>
      </c>
      <c r="CT1192">
        <v>10.31817118291108</v>
      </c>
      <c r="CU1192">
        <v>66.148329858084239</v>
      </c>
      <c r="CV1192">
        <f t="shared" si="18"/>
        <v>651.75563716253828</v>
      </c>
    </row>
    <row r="1193" spans="1:100" x14ac:dyDescent="0.25">
      <c r="A1193" s="1">
        <v>560</v>
      </c>
      <c r="B1193" t="s">
        <v>99</v>
      </c>
      <c r="C1193" t="s">
        <v>113</v>
      </c>
      <c r="D1193">
        <v>1</v>
      </c>
      <c r="E1193">
        <v>4</v>
      </c>
      <c r="F1193">
        <v>1</v>
      </c>
      <c r="G1193">
        <v>32.041060000000002</v>
      </c>
      <c r="H1193">
        <v>6</v>
      </c>
      <c r="I1193" t="s">
        <v>119</v>
      </c>
      <c r="J1193">
        <v>1.2130000000000001</v>
      </c>
      <c r="K1193">
        <v>500</v>
      </c>
      <c r="L1193">
        <v>100</v>
      </c>
      <c r="N1193" t="s">
        <v>120</v>
      </c>
      <c r="O1193">
        <v>0</v>
      </c>
      <c r="P1193">
        <v>0.125</v>
      </c>
      <c r="Q1193">
        <v>3.2500000000000001E-2</v>
      </c>
      <c r="R1193">
        <v>77.5</v>
      </c>
      <c r="S1193">
        <v>170</v>
      </c>
      <c r="T1193">
        <v>100</v>
      </c>
      <c r="U1193">
        <v>1812.1301775147931</v>
      </c>
      <c r="V1193">
        <v>20</v>
      </c>
      <c r="W1193">
        <v>0.95</v>
      </c>
      <c r="X1193">
        <v>1</v>
      </c>
      <c r="Y1193">
        <v>104495.2776010184</v>
      </c>
      <c r="Z1193">
        <v>522476388.00509179</v>
      </c>
      <c r="AA1193">
        <v>633763858.65017641</v>
      </c>
      <c r="AB1193">
        <v>633763.85865017644</v>
      </c>
      <c r="AC1193">
        <v>66773.504273504266</v>
      </c>
      <c r="AD1193">
        <v>5415.086130724143</v>
      </c>
      <c r="AE1193">
        <v>3249051.678434486</v>
      </c>
      <c r="AF1193">
        <v>3249051.678434486</v>
      </c>
      <c r="AG1193">
        <v>104.1030597718201</v>
      </c>
      <c r="AH1193">
        <v>107.24307327592631</v>
      </c>
      <c r="AI1193">
        <v>107.24307327592631</v>
      </c>
      <c r="AJ1193">
        <v>20597.325406130731</v>
      </c>
      <c r="AK1193">
        <v>2170.1388888888891</v>
      </c>
      <c r="AL1193" t="s">
        <v>125</v>
      </c>
      <c r="AM1193">
        <v>8311.3381788842871</v>
      </c>
      <c r="AN1193">
        <v>1166.1440885442551</v>
      </c>
      <c r="AO1193">
        <v>18231.32245690747</v>
      </c>
      <c r="AP1193">
        <v>32244.94656244816</v>
      </c>
      <c r="AQ1193">
        <v>14013.62410554069</v>
      </c>
      <c r="AR1193">
        <v>6.3394883937504176E-3</v>
      </c>
      <c r="AS1193">
        <v>197.85513942892081</v>
      </c>
      <c r="AT1193">
        <v>79.837597445278021</v>
      </c>
      <c r="AU1193">
        <v>11.20182337676035</v>
      </c>
      <c r="AV1193">
        <v>175.12763310577111</v>
      </c>
      <c r="AW1193">
        <v>309.74062273601521</v>
      </c>
      <c r="AX1193">
        <v>134.6129896302441</v>
      </c>
      <c r="AY1193">
        <v>1.030162547681007</v>
      </c>
      <c r="AZ1193" t="s">
        <v>179</v>
      </c>
      <c r="BA1193" t="str">
        <f>VLOOKUP($AZ1193,Sheet1!$A$2:$B$58,2,FALSE)</f>
        <v>Butane</v>
      </c>
      <c r="BB1193" t="s">
        <v>226</v>
      </c>
      <c r="BC1193">
        <v>4</v>
      </c>
      <c r="BD1193">
        <v>19.93</v>
      </c>
      <c r="BE1193">
        <v>45.75</v>
      </c>
      <c r="BF1193">
        <v>58.121200000000002</v>
      </c>
      <c r="BG1193">
        <f>VLOOKUP($AZ1193,Sheet1!$A$2:$C$58,3,FALSE)</f>
        <v>6.5</v>
      </c>
      <c r="BH1193">
        <v>-1</v>
      </c>
      <c r="BI1193" t="s">
        <v>238</v>
      </c>
      <c r="BJ1193">
        <v>2.6907873987320992</v>
      </c>
      <c r="BK1193">
        <v>0.132388059701493</v>
      </c>
      <c r="BL1193">
        <v>0.24014663982784601</v>
      </c>
      <c r="BM1193">
        <v>100</v>
      </c>
      <c r="BN1193">
        <v>-2.6594506347467588</v>
      </c>
      <c r="BO1193">
        <v>1289.797862497926</v>
      </c>
      <c r="BP1193">
        <v>560.54496422162777</v>
      </c>
      <c r="BQ1193">
        <v>1.5989355323049519</v>
      </c>
      <c r="BR1193">
        <v>271.81904049184192</v>
      </c>
      <c r="BS1193">
        <v>1017.978822006085</v>
      </c>
      <c r="BT1193">
        <v>0.52955223880597202</v>
      </c>
      <c r="BU1193">
        <v>0</v>
      </c>
      <c r="BV1193">
        <v>82.99095925009496</v>
      </c>
      <c r="BW1193">
        <v>0.55126486563592347</v>
      </c>
      <c r="BX1193">
        <v>67.269684968302485</v>
      </c>
      <c r="BY1193">
        <v>3.8580884825035691</v>
      </c>
      <c r="BZ1193">
        <v>140.65834264591041</v>
      </c>
      <c r="CA1193">
        <v>47.286087523901422</v>
      </c>
      <c r="CB1193">
        <v>0</v>
      </c>
      <c r="CC1193">
        <v>10.38129587191405</v>
      </c>
      <c r="CD1193">
        <v>82.99095925009496</v>
      </c>
      <c r="CE1193">
        <v>109.92238575537451</v>
      </c>
      <c r="CF1193">
        <v>98.100863874399153</v>
      </c>
      <c r="CG1193">
        <v>4.7286087523901417</v>
      </c>
      <c r="CH1193">
        <v>0</v>
      </c>
      <c r="CI1193">
        <v>10.38129587191405</v>
      </c>
      <c r="CJ1193">
        <v>82.99095925009496</v>
      </c>
      <c r="CK1193">
        <v>110.9974972975846</v>
      </c>
      <c r="CL1193">
        <v>17.625242175575561</v>
      </c>
      <c r="CM1193">
        <v>0</v>
      </c>
      <c r="CN1193">
        <v>10.38129587191405</v>
      </c>
      <c r="CO1193">
        <v>82.99095925009496</v>
      </c>
      <c r="CP1193">
        <v>99.541089883460458</v>
      </c>
      <c r="CQ1193">
        <v>95.134779339566563</v>
      </c>
      <c r="CR1193">
        <v>1.762524217557556</v>
      </c>
      <c r="CS1193">
        <v>0</v>
      </c>
      <c r="CT1193">
        <v>10.38129587191405</v>
      </c>
      <c r="CU1193">
        <v>82.99095925009496</v>
      </c>
      <c r="CV1193">
        <f t="shared" si="18"/>
        <v>1017.978822006085</v>
      </c>
    </row>
    <row r="1194" spans="1:100" x14ac:dyDescent="0.25">
      <c r="A1194" s="1">
        <v>1023</v>
      </c>
      <c r="B1194" t="s">
        <v>104</v>
      </c>
      <c r="C1194" t="s">
        <v>117</v>
      </c>
      <c r="D1194">
        <v>2</v>
      </c>
      <c r="E1194">
        <v>4</v>
      </c>
      <c r="F1194">
        <v>2</v>
      </c>
      <c r="G1194">
        <v>60.050759999999997</v>
      </c>
      <c r="H1194">
        <v>8</v>
      </c>
      <c r="I1194" t="s">
        <v>119</v>
      </c>
      <c r="J1194">
        <v>1.131</v>
      </c>
      <c r="K1194">
        <v>500</v>
      </c>
      <c r="L1194">
        <v>100</v>
      </c>
      <c r="N1194" t="s">
        <v>120</v>
      </c>
      <c r="O1194">
        <v>0</v>
      </c>
      <c r="P1194">
        <v>0.25</v>
      </c>
      <c r="Q1194">
        <v>3.2500000000000001E-2</v>
      </c>
      <c r="R1194">
        <v>77.5</v>
      </c>
      <c r="S1194">
        <v>170</v>
      </c>
      <c r="T1194">
        <v>100</v>
      </c>
      <c r="U1194">
        <v>1812.1301775147931</v>
      </c>
      <c r="V1194">
        <v>20</v>
      </c>
      <c r="W1194">
        <v>0.95</v>
      </c>
      <c r="X1194">
        <v>1</v>
      </c>
      <c r="Y1194">
        <v>62252.801258284293</v>
      </c>
      <c r="Z1194">
        <v>311264006.29142141</v>
      </c>
      <c r="AA1194">
        <v>352039591.11559761</v>
      </c>
      <c r="AB1194">
        <v>352039.59111559758</v>
      </c>
      <c r="AC1194">
        <v>0</v>
      </c>
      <c r="AD1194">
        <v>3226.0240695238499</v>
      </c>
      <c r="AE1194">
        <v>1451710.831285733</v>
      </c>
      <c r="AF1194">
        <v>1451710.831285733</v>
      </c>
      <c r="AG1194">
        <v>87.176338718940016</v>
      </c>
      <c r="AH1194">
        <v>127.7795873697702</v>
      </c>
      <c r="AI1194">
        <v>127.7795873697702</v>
      </c>
      <c r="AJ1194">
        <v>11441.28671125692</v>
      </c>
      <c r="AK1194">
        <v>854.70085470085473</v>
      </c>
      <c r="AL1194" t="s">
        <v>123</v>
      </c>
      <c r="AM1194">
        <v>9902.9180211571911</v>
      </c>
      <c r="AN1194">
        <v>694.72743505072094</v>
      </c>
      <c r="AO1194">
        <v>21722.529852860931</v>
      </c>
      <c r="AP1194">
        <v>22893.63302216569</v>
      </c>
      <c r="AQ1194">
        <v>1171.1031693047551</v>
      </c>
      <c r="AR1194">
        <v>7.8812436090483322E-3</v>
      </c>
      <c r="AS1194">
        <v>131.2430285486534</v>
      </c>
      <c r="AT1194">
        <v>113.5963974477592</v>
      </c>
      <c r="AU1194">
        <v>7.9692201491800416</v>
      </c>
      <c r="AV1194">
        <v>249.17919440153639</v>
      </c>
      <c r="AW1194">
        <v>262.61292179264001</v>
      </c>
      <c r="AX1194">
        <v>13.433727391103639</v>
      </c>
      <c r="AY1194">
        <v>1.4657599670678609</v>
      </c>
      <c r="AZ1194" t="s">
        <v>142</v>
      </c>
      <c r="BA1194" t="str">
        <f>VLOOKUP($AZ1194,Sheet1!$A$2:$B$58,2,FALSE)</f>
        <v>2-Methyl-1-Butanol</v>
      </c>
      <c r="BB1194" t="s">
        <v>196</v>
      </c>
      <c r="BC1194">
        <v>5</v>
      </c>
      <c r="BD1194">
        <v>14.6</v>
      </c>
      <c r="BE1194">
        <v>34.96</v>
      </c>
      <c r="BF1194">
        <v>88.14658</v>
      </c>
      <c r="BG1194">
        <f>VLOOKUP($AZ1194,Sheet1!$A$2:$C$58,3,FALSE)</f>
        <v>6.02</v>
      </c>
      <c r="BH1194">
        <v>129</v>
      </c>
      <c r="BI1194" t="s">
        <v>247</v>
      </c>
      <c r="BJ1194">
        <v>2.7020194796414798</v>
      </c>
      <c r="BK1194">
        <v>0.192089552238806</v>
      </c>
      <c r="BL1194">
        <v>0.28677506267613501</v>
      </c>
      <c r="BM1194">
        <v>100</v>
      </c>
      <c r="BN1194">
        <v>-1.0570793918259009</v>
      </c>
      <c r="BO1194">
        <v>915.74532088662761</v>
      </c>
      <c r="BP1194">
        <v>46.844126772190151</v>
      </c>
      <c r="BQ1194">
        <v>2.4091640151493281</v>
      </c>
      <c r="BR1194">
        <v>409.55788257538569</v>
      </c>
      <c r="BS1194">
        <v>506.18743831124192</v>
      </c>
      <c r="BT1194">
        <v>0.48022388059701498</v>
      </c>
      <c r="BU1194">
        <v>0</v>
      </c>
      <c r="BV1194">
        <v>50.910981811860971</v>
      </c>
      <c r="BW1194">
        <v>0.68668878021627944</v>
      </c>
      <c r="BX1194">
        <v>67.550486991037005</v>
      </c>
      <c r="BY1194">
        <v>3.8580884825035691</v>
      </c>
      <c r="BZ1194">
        <v>107.2521194496174</v>
      </c>
      <c r="CA1194">
        <v>56.341137637756447</v>
      </c>
      <c r="CB1194">
        <v>0</v>
      </c>
      <c r="CC1194">
        <v>0</v>
      </c>
      <c r="CD1194">
        <v>50.910981811860971</v>
      </c>
      <c r="CE1194">
        <v>70.63037998507572</v>
      </c>
      <c r="CF1194">
        <v>56.545095575636623</v>
      </c>
      <c r="CG1194">
        <v>5.6341137637756447</v>
      </c>
      <c r="CH1194">
        <v>0</v>
      </c>
      <c r="CI1194">
        <v>0</v>
      </c>
      <c r="CJ1194">
        <v>50.910981811860971</v>
      </c>
      <c r="CK1194">
        <v>87.892091872365114</v>
      </c>
      <c r="CL1194">
        <v>26.55647982659907</v>
      </c>
      <c r="CM1194">
        <v>0</v>
      </c>
      <c r="CN1194">
        <v>10.424630233905081</v>
      </c>
      <c r="CO1194">
        <v>50.910981811860971</v>
      </c>
      <c r="CP1194">
        <v>70.63037998507572</v>
      </c>
      <c r="CQ1194">
        <v>63.991260028425963</v>
      </c>
      <c r="CR1194">
        <v>2.6556479826599069</v>
      </c>
      <c r="CS1194">
        <v>0</v>
      </c>
      <c r="CT1194">
        <v>10.424630233905081</v>
      </c>
      <c r="CU1194">
        <v>50.910981811860971</v>
      </c>
      <c r="CV1194">
        <f t="shared" si="18"/>
        <v>506.18743831124192</v>
      </c>
    </row>
    <row r="1195" spans="1:100" x14ac:dyDescent="0.25">
      <c r="A1195" s="1">
        <v>1030</v>
      </c>
      <c r="B1195" t="s">
        <v>104</v>
      </c>
      <c r="C1195" t="s">
        <v>117</v>
      </c>
      <c r="D1195">
        <v>2</v>
      </c>
      <c r="E1195">
        <v>4</v>
      </c>
      <c r="F1195">
        <v>2</v>
      </c>
      <c r="G1195">
        <v>60.050759999999997</v>
      </c>
      <c r="H1195">
        <v>8</v>
      </c>
      <c r="I1195" t="s">
        <v>119</v>
      </c>
      <c r="J1195">
        <v>1.131</v>
      </c>
      <c r="K1195">
        <v>500</v>
      </c>
      <c r="L1195">
        <v>100</v>
      </c>
      <c r="N1195" t="s">
        <v>120</v>
      </c>
      <c r="O1195">
        <v>0</v>
      </c>
      <c r="P1195">
        <v>0.25</v>
      </c>
      <c r="Q1195">
        <v>3.2500000000000001E-2</v>
      </c>
      <c r="R1195">
        <v>77.5</v>
      </c>
      <c r="S1195">
        <v>170</v>
      </c>
      <c r="T1195">
        <v>100</v>
      </c>
      <c r="U1195">
        <v>1812.1301775147931</v>
      </c>
      <c r="V1195">
        <v>20</v>
      </c>
      <c r="W1195">
        <v>0.95</v>
      </c>
      <c r="X1195">
        <v>1</v>
      </c>
      <c r="Y1195">
        <v>71240.568733387656</v>
      </c>
      <c r="Z1195">
        <v>356202843.6669383</v>
      </c>
      <c r="AA1195">
        <v>402865416.18730718</v>
      </c>
      <c r="AB1195">
        <v>402865.41618730722</v>
      </c>
      <c r="AC1195">
        <v>0</v>
      </c>
      <c r="AD1195">
        <v>3691.782294373349</v>
      </c>
      <c r="AE1195">
        <v>1661302.0324680069</v>
      </c>
      <c r="AF1195">
        <v>1661302.0324680069</v>
      </c>
      <c r="AG1195">
        <v>99.762449639248487</v>
      </c>
      <c r="AH1195">
        <v>146.22780489783389</v>
      </c>
      <c r="AI1195">
        <v>146.22780489783389</v>
      </c>
      <c r="AJ1195">
        <v>13093.126026087481</v>
      </c>
      <c r="AK1195">
        <v>854.70085470085473</v>
      </c>
      <c r="AL1195" t="s">
        <v>123</v>
      </c>
      <c r="AM1195">
        <v>11332.654879582131</v>
      </c>
      <c r="AN1195">
        <v>795.02892379665798</v>
      </c>
      <c r="AO1195">
        <v>24858.726832631772</v>
      </c>
      <c r="AP1195">
        <v>26075.51068416713</v>
      </c>
      <c r="AQ1195">
        <v>1216.783851535354</v>
      </c>
      <c r="AR1195">
        <v>7.8812436090483322E-3</v>
      </c>
      <c r="AS1195">
        <v>131.2430285486534</v>
      </c>
      <c r="AT1195">
        <v>113.5963974477592</v>
      </c>
      <c r="AU1195">
        <v>7.969220149180039</v>
      </c>
      <c r="AV1195">
        <v>249.17919440153631</v>
      </c>
      <c r="AW1195">
        <v>261.37600648800139</v>
      </c>
      <c r="AX1195">
        <v>12.196812086465091</v>
      </c>
      <c r="AY1195">
        <v>1.46575996706786</v>
      </c>
      <c r="AZ1195" t="s">
        <v>172</v>
      </c>
      <c r="BA1195" t="str">
        <f>VLOOKUP($AZ1195,Sheet1!$A$2:$B$58,2,FALSE)</f>
        <v>Limonene</v>
      </c>
      <c r="BB1195" t="s">
        <v>219</v>
      </c>
      <c r="BC1195">
        <v>10</v>
      </c>
      <c r="BD1195">
        <v>14.6</v>
      </c>
      <c r="BE1195">
        <v>0</v>
      </c>
      <c r="BF1195">
        <v>136.23244</v>
      </c>
      <c r="BG1195">
        <f>VLOOKUP($AZ1195,Sheet1!$A$2:$C$58,3,FALSE)</f>
        <v>5.6</v>
      </c>
      <c r="BH1195">
        <v>176</v>
      </c>
      <c r="BI1195" t="s">
        <v>247</v>
      </c>
      <c r="BJ1195">
        <v>2.7184462044470381</v>
      </c>
      <c r="BK1195">
        <v>0.108607594936709</v>
      </c>
      <c r="BL1195">
        <v>0.25059529001545799</v>
      </c>
      <c r="BM1195">
        <v>100</v>
      </c>
      <c r="BN1195">
        <v>-1.0370319233611991</v>
      </c>
      <c r="BO1195">
        <v>1043.020427366685</v>
      </c>
      <c r="BP1195">
        <v>48.671354061414029</v>
      </c>
      <c r="BQ1195">
        <v>3.130665991466322</v>
      </c>
      <c r="BR1195">
        <v>532.21321854927464</v>
      </c>
      <c r="BS1195">
        <v>510.80720881741041</v>
      </c>
      <c r="BT1195">
        <v>0.54303797468354498</v>
      </c>
      <c r="BU1195">
        <v>0</v>
      </c>
      <c r="BV1195">
        <v>58.261270589321121</v>
      </c>
      <c r="BW1195">
        <v>0</v>
      </c>
      <c r="BX1195">
        <v>67.961155111175941</v>
      </c>
      <c r="BY1195">
        <v>3.8580884825035691</v>
      </c>
      <c r="BZ1195">
        <v>122.7366774348197</v>
      </c>
      <c r="CA1195">
        <v>64.475406845498526</v>
      </c>
      <c r="CB1195">
        <v>0</v>
      </c>
      <c r="CC1195">
        <v>0</v>
      </c>
      <c r="CD1195">
        <v>58.261270589321121</v>
      </c>
      <c r="CE1195">
        <v>80.82766298524561</v>
      </c>
      <c r="CF1195">
        <v>64.708811273870978</v>
      </c>
      <c r="CG1195">
        <v>6.4475406845498524</v>
      </c>
      <c r="CH1195">
        <v>0</v>
      </c>
      <c r="CI1195">
        <v>0</v>
      </c>
      <c r="CJ1195">
        <v>58.261270589321121</v>
      </c>
      <c r="CK1195">
        <v>103.2589520216947</v>
      </c>
      <c r="CL1195">
        <v>34.509675440690927</v>
      </c>
      <c r="CM1195">
        <v>0</v>
      </c>
      <c r="CN1195">
        <v>10.488005991682661</v>
      </c>
      <c r="CO1195">
        <v>58.261270589321121</v>
      </c>
      <c r="CP1195">
        <v>80.82766298524561</v>
      </c>
      <c r="CQ1195">
        <v>72.200244125072871</v>
      </c>
      <c r="CR1195">
        <v>3.4509675440690928</v>
      </c>
      <c r="CS1195">
        <v>0</v>
      </c>
      <c r="CT1195">
        <v>10.488005991682661</v>
      </c>
      <c r="CU1195">
        <v>58.261270589321121</v>
      </c>
      <c r="CV1195">
        <f t="shared" si="18"/>
        <v>510.80720881741041</v>
      </c>
    </row>
    <row r="1196" spans="1:100" x14ac:dyDescent="0.25">
      <c r="A1196" s="1">
        <v>923</v>
      </c>
      <c r="B1196" t="s">
        <v>103</v>
      </c>
      <c r="C1196" t="s">
        <v>116</v>
      </c>
      <c r="D1196">
        <v>2</v>
      </c>
      <c r="E1196">
        <v>4</v>
      </c>
      <c r="F1196">
        <v>2</v>
      </c>
      <c r="G1196">
        <v>60.050759999999997</v>
      </c>
      <c r="H1196">
        <v>8</v>
      </c>
      <c r="I1196" t="s">
        <v>119</v>
      </c>
      <c r="J1196">
        <v>1.3440000000000001</v>
      </c>
      <c r="K1196">
        <v>500</v>
      </c>
      <c r="L1196">
        <v>100</v>
      </c>
      <c r="N1196" t="s">
        <v>120</v>
      </c>
      <c r="O1196">
        <v>0</v>
      </c>
      <c r="P1196">
        <v>0.25</v>
      </c>
      <c r="Q1196">
        <v>3.2500000000000001E-2</v>
      </c>
      <c r="R1196">
        <v>77.5</v>
      </c>
      <c r="S1196">
        <v>170</v>
      </c>
      <c r="T1196">
        <v>100</v>
      </c>
      <c r="U1196">
        <v>1812.1301775147931</v>
      </c>
      <c r="V1196">
        <v>20</v>
      </c>
      <c r="W1196">
        <v>0.95</v>
      </c>
      <c r="X1196">
        <v>1</v>
      </c>
      <c r="Y1196">
        <v>69580.46851982997</v>
      </c>
      <c r="Z1196">
        <v>347902342.59914988</v>
      </c>
      <c r="AA1196">
        <v>467580748.4532575</v>
      </c>
      <c r="AB1196">
        <v>467580.74845325749</v>
      </c>
      <c r="AC1196">
        <v>66773.504273504266</v>
      </c>
      <c r="AD1196">
        <v>3605.753663717212</v>
      </c>
      <c r="AE1196">
        <v>1622589.148672746</v>
      </c>
      <c r="AF1196">
        <v>1622589.148672746</v>
      </c>
      <c r="AG1196">
        <v>97.437711545551366</v>
      </c>
      <c r="AH1196">
        <v>142.82029686617511</v>
      </c>
      <c r="AI1196">
        <v>142.82029686617511</v>
      </c>
      <c r="AJ1196">
        <v>15196.37432473087</v>
      </c>
      <c r="AK1196">
        <v>2170.1388888888891</v>
      </c>
      <c r="AL1196" t="s">
        <v>125</v>
      </c>
      <c r="AM1196">
        <v>11068.573007128571</v>
      </c>
      <c r="AN1196">
        <v>776.5025741388007</v>
      </c>
      <c r="AO1196">
        <v>24279.450467249761</v>
      </c>
      <c r="AP1196">
        <v>29211.588794887131</v>
      </c>
      <c r="AQ1196">
        <v>4932.1383276373672</v>
      </c>
      <c r="AR1196">
        <v>9.3655096468266679E-3</v>
      </c>
      <c r="AS1196">
        <v>155.95988538407619</v>
      </c>
      <c r="AT1196">
        <v>113.5963974477592</v>
      </c>
      <c r="AU1196">
        <v>7.9692201491800416</v>
      </c>
      <c r="AV1196">
        <v>249.17919440153639</v>
      </c>
      <c r="AW1196">
        <v>299.79756637891631</v>
      </c>
      <c r="AX1196">
        <v>50.618371977379951</v>
      </c>
      <c r="AY1196">
        <v>1.4657599670678609</v>
      </c>
      <c r="AZ1196" t="s">
        <v>176</v>
      </c>
      <c r="BA1196" t="str">
        <f>VLOOKUP($AZ1196,Sheet1!$A$2:$B$58,2,FALSE)</f>
        <v>Propane (PW1)</v>
      </c>
      <c r="BB1196" t="s">
        <v>223</v>
      </c>
      <c r="BC1196">
        <v>3</v>
      </c>
      <c r="BD1196">
        <v>17</v>
      </c>
      <c r="BE1196">
        <v>0</v>
      </c>
      <c r="BF1196">
        <v>44.094819999999999</v>
      </c>
      <c r="BG1196">
        <f>VLOOKUP($AZ1196,Sheet1!$A$2:$C$58,3,FALSE)</f>
        <v>6.666666666666667</v>
      </c>
      <c r="BH1196">
        <v>-42</v>
      </c>
      <c r="BI1196" t="s">
        <v>245</v>
      </c>
      <c r="BJ1196">
        <v>2.718464657963314</v>
      </c>
      <c r="BK1196">
        <v>0.34942408376963302</v>
      </c>
      <c r="BL1196">
        <v>0.25657417034381702</v>
      </c>
      <c r="BM1196">
        <v>100</v>
      </c>
      <c r="BN1196">
        <v>-0.52519832537735922</v>
      </c>
      <c r="BO1196">
        <v>1168.463551795485</v>
      </c>
      <c r="BP1196">
        <v>197.28553310549469</v>
      </c>
      <c r="BQ1196">
        <v>2.9943472166836882</v>
      </c>
      <c r="BR1196">
        <v>509.03902683622692</v>
      </c>
      <c r="BS1196">
        <v>659.42452495925841</v>
      </c>
      <c r="BT1196">
        <v>0.52413612565444956</v>
      </c>
      <c r="BU1196">
        <v>0</v>
      </c>
      <c r="BV1196">
        <v>66.257643850974915</v>
      </c>
      <c r="BW1196">
        <v>0</v>
      </c>
      <c r="BX1196">
        <v>67.961616449082868</v>
      </c>
      <c r="BY1196">
        <v>3.8580884825035691</v>
      </c>
      <c r="BZ1196">
        <v>139.718674455914</v>
      </c>
      <c r="CA1196">
        <v>62.97295341795779</v>
      </c>
      <c r="CB1196">
        <v>0</v>
      </c>
      <c r="CC1196">
        <v>10.48807718698127</v>
      </c>
      <c r="CD1196">
        <v>66.257643850974915</v>
      </c>
      <c r="CE1196">
        <v>98.78625473424141</v>
      </c>
      <c r="CF1196">
        <v>83.043016379751961</v>
      </c>
      <c r="CG1196">
        <v>6.2972953417957784</v>
      </c>
      <c r="CH1196">
        <v>0</v>
      </c>
      <c r="CI1196">
        <v>10.48807718698127</v>
      </c>
      <c r="CJ1196">
        <v>66.257643850974915</v>
      </c>
      <c r="CK1196">
        <v>109.7527396359675</v>
      </c>
      <c r="CL1196">
        <v>33.007018598011307</v>
      </c>
      <c r="CM1196">
        <v>0</v>
      </c>
      <c r="CN1196">
        <v>10.48807718698127</v>
      </c>
      <c r="CO1196">
        <v>66.257643850974915</v>
      </c>
      <c r="CP1196">
        <v>88.298177547260138</v>
      </c>
      <c r="CQ1196">
        <v>80.04642289775731</v>
      </c>
      <c r="CR1196">
        <v>3.30070185980113</v>
      </c>
      <c r="CS1196">
        <v>0</v>
      </c>
      <c r="CT1196">
        <v>10.48807718698127</v>
      </c>
      <c r="CU1196">
        <v>66.257643850974915</v>
      </c>
      <c r="CV1196">
        <f t="shared" si="18"/>
        <v>659.42452495925841</v>
      </c>
    </row>
    <row r="1197" spans="1:100" x14ac:dyDescent="0.25">
      <c r="A1197" s="1">
        <v>968</v>
      </c>
      <c r="B1197" t="s">
        <v>103</v>
      </c>
      <c r="C1197" t="s">
        <v>116</v>
      </c>
      <c r="D1197">
        <v>2</v>
      </c>
      <c r="E1197">
        <v>4</v>
      </c>
      <c r="F1197">
        <v>2</v>
      </c>
      <c r="G1197">
        <v>60.050759999999997</v>
      </c>
      <c r="H1197">
        <v>8</v>
      </c>
      <c r="I1197" t="s">
        <v>119</v>
      </c>
      <c r="J1197">
        <v>1.3440000000000001</v>
      </c>
      <c r="K1197">
        <v>500</v>
      </c>
      <c r="L1197">
        <v>100</v>
      </c>
      <c r="N1197" t="s">
        <v>120</v>
      </c>
      <c r="O1197">
        <v>0</v>
      </c>
      <c r="P1197">
        <v>0.25</v>
      </c>
      <c r="Q1197">
        <v>3.2500000000000001E-2</v>
      </c>
      <c r="R1197">
        <v>77.5</v>
      </c>
      <c r="S1197">
        <v>170</v>
      </c>
      <c r="T1197">
        <v>100</v>
      </c>
      <c r="U1197">
        <v>1812.1301775147931</v>
      </c>
      <c r="V1197">
        <v>20</v>
      </c>
      <c r="W1197">
        <v>0.95</v>
      </c>
      <c r="X1197">
        <v>1</v>
      </c>
      <c r="Y1197">
        <v>64681.701569285309</v>
      </c>
      <c r="Z1197">
        <v>323408507.84642649</v>
      </c>
      <c r="AA1197">
        <v>434661034.54559731</v>
      </c>
      <c r="AB1197">
        <v>434661.03454559727</v>
      </c>
      <c r="AC1197">
        <v>0</v>
      </c>
      <c r="AD1197">
        <v>3351.8929574675958</v>
      </c>
      <c r="AE1197">
        <v>1508351.830860418</v>
      </c>
      <c r="AF1197">
        <v>1508351.830860418</v>
      </c>
      <c r="AG1197">
        <v>90.577673790559558</v>
      </c>
      <c r="AH1197">
        <v>132.765128152334</v>
      </c>
      <c r="AI1197">
        <v>132.765128152334</v>
      </c>
      <c r="AJ1197">
        <v>14126.48362273191</v>
      </c>
      <c r="AK1197">
        <v>854.70085470085473</v>
      </c>
      <c r="AL1197" t="s">
        <v>123</v>
      </c>
      <c r="AM1197">
        <v>10289.29743180588</v>
      </c>
      <c r="AN1197">
        <v>721.83342303758434</v>
      </c>
      <c r="AO1197">
        <v>22570.07178589678</v>
      </c>
      <c r="AP1197">
        <v>25992.315332276241</v>
      </c>
      <c r="AQ1197">
        <v>3422.2435463794568</v>
      </c>
      <c r="AR1197">
        <v>9.3655096468266679E-3</v>
      </c>
      <c r="AS1197">
        <v>155.95988538407619</v>
      </c>
      <c r="AT1197">
        <v>113.5963974477592</v>
      </c>
      <c r="AU1197">
        <v>7.9692201491800416</v>
      </c>
      <c r="AV1197">
        <v>249.17919440153631</v>
      </c>
      <c r="AW1197">
        <v>286.96161255341582</v>
      </c>
      <c r="AX1197">
        <v>37.782418151879448</v>
      </c>
      <c r="AY1197">
        <v>1.4657599670678609</v>
      </c>
      <c r="AZ1197" t="s">
        <v>144</v>
      </c>
      <c r="BA1197" t="str">
        <f>VLOOKUP($AZ1197,Sheet1!$A$2:$B$58,2,FALSE)</f>
        <v>3-Methyl-1-Pentanol</v>
      </c>
      <c r="BB1197" t="s">
        <v>197</v>
      </c>
      <c r="BC1197">
        <v>6</v>
      </c>
      <c r="BD1197">
        <v>17</v>
      </c>
      <c r="BE1197">
        <v>0</v>
      </c>
      <c r="BF1197">
        <v>102.17296</v>
      </c>
      <c r="BG1197">
        <f>VLOOKUP($AZ1197,Sheet1!$A$2:$C$58,3,FALSE)</f>
        <v>6.02</v>
      </c>
      <c r="BH1197">
        <v>153</v>
      </c>
      <c r="BI1197" t="s">
        <v>246</v>
      </c>
      <c r="BJ1197">
        <v>2.7260543405602791</v>
      </c>
      <c r="BK1197">
        <v>0.16222222222222199</v>
      </c>
      <c r="BL1197">
        <v>0.27600620499271</v>
      </c>
      <c r="BM1197">
        <v>100</v>
      </c>
      <c r="BN1197">
        <v>-1.042551257643956</v>
      </c>
      <c r="BO1197">
        <v>1039.6926132910489</v>
      </c>
      <c r="BP1197">
        <v>136.88974185517819</v>
      </c>
      <c r="BQ1197">
        <v>2.5845507855330818</v>
      </c>
      <c r="BR1197">
        <v>439.37363354062393</v>
      </c>
      <c r="BS1197">
        <v>600.31897975042546</v>
      </c>
      <c r="BT1197">
        <v>0.48666666666666603</v>
      </c>
      <c r="BU1197">
        <v>0</v>
      </c>
      <c r="BV1197">
        <v>61.592818177580497</v>
      </c>
      <c r="BW1197">
        <v>0</v>
      </c>
      <c r="BX1197">
        <v>68.151358514006972</v>
      </c>
      <c r="BY1197">
        <v>3.8580884825035691</v>
      </c>
      <c r="BZ1197">
        <v>120.1322023835954</v>
      </c>
      <c r="CA1197">
        <v>58.539384206014873</v>
      </c>
      <c r="CB1197">
        <v>0</v>
      </c>
      <c r="CC1197">
        <v>0</v>
      </c>
      <c r="CD1197">
        <v>61.592818177580497</v>
      </c>
      <c r="CE1197">
        <v>82.081602649685706</v>
      </c>
      <c r="CF1197">
        <v>67.446756598181992</v>
      </c>
      <c r="CG1197">
        <v>5.8539384206014873</v>
      </c>
      <c r="CH1197">
        <v>0</v>
      </c>
      <c r="CI1197">
        <v>0</v>
      </c>
      <c r="CJ1197">
        <v>61.592818177580497</v>
      </c>
      <c r="CK1197">
        <v>100.5999645118914</v>
      </c>
      <c r="CL1197">
        <v>28.48978748031638</v>
      </c>
      <c r="CM1197">
        <v>0</v>
      </c>
      <c r="CN1197">
        <v>10.51735885399447</v>
      </c>
      <c r="CO1197">
        <v>61.592818177580497</v>
      </c>
      <c r="CP1197">
        <v>82.081602649685706</v>
      </c>
      <c r="CQ1197">
        <v>74.959155779606618</v>
      </c>
      <c r="CR1197">
        <v>2.8489787480316369</v>
      </c>
      <c r="CS1197">
        <v>0</v>
      </c>
      <c r="CT1197">
        <v>10.51735885399447</v>
      </c>
      <c r="CU1197">
        <v>61.592818177580497</v>
      </c>
      <c r="CV1197">
        <f t="shared" si="18"/>
        <v>600.31897975042546</v>
      </c>
    </row>
    <row r="1198" spans="1:100" x14ac:dyDescent="0.25">
      <c r="A1198" s="1">
        <v>1031</v>
      </c>
      <c r="B1198" t="s">
        <v>104</v>
      </c>
      <c r="C1198" t="s">
        <v>117</v>
      </c>
      <c r="D1198">
        <v>2</v>
      </c>
      <c r="E1198">
        <v>4</v>
      </c>
      <c r="F1198">
        <v>2</v>
      </c>
      <c r="G1198">
        <v>60.050759999999997</v>
      </c>
      <c r="H1198">
        <v>8</v>
      </c>
      <c r="I1198" t="s">
        <v>119</v>
      </c>
      <c r="J1198">
        <v>1.131</v>
      </c>
      <c r="K1198">
        <v>500</v>
      </c>
      <c r="L1198">
        <v>100</v>
      </c>
      <c r="N1198" t="s">
        <v>120</v>
      </c>
      <c r="O1198">
        <v>0</v>
      </c>
      <c r="P1198">
        <v>0.25</v>
      </c>
      <c r="Q1198">
        <v>3.2500000000000001E-2</v>
      </c>
      <c r="R1198">
        <v>77.5</v>
      </c>
      <c r="S1198">
        <v>170</v>
      </c>
      <c r="T1198">
        <v>100</v>
      </c>
      <c r="U1198">
        <v>1812.1301775147931</v>
      </c>
      <c r="V1198">
        <v>20</v>
      </c>
      <c r="W1198">
        <v>0.95</v>
      </c>
      <c r="X1198">
        <v>1</v>
      </c>
      <c r="Y1198">
        <v>71340.766439060215</v>
      </c>
      <c r="Z1198">
        <v>356703832.19530112</v>
      </c>
      <c r="AA1198">
        <v>403432034.2128855</v>
      </c>
      <c r="AB1198">
        <v>403432.03421288548</v>
      </c>
      <c r="AC1198">
        <v>0</v>
      </c>
      <c r="AD1198">
        <v>3696.9746745341959</v>
      </c>
      <c r="AE1198">
        <v>1663638.6035403879</v>
      </c>
      <c r="AF1198">
        <v>1663638.6035403879</v>
      </c>
      <c r="AG1198">
        <v>99.902762507939016</v>
      </c>
      <c r="AH1198">
        <v>146.43346988362501</v>
      </c>
      <c r="AI1198">
        <v>146.43346988362501</v>
      </c>
      <c r="AJ1198">
        <v>13111.541111918779</v>
      </c>
      <c r="AK1198">
        <v>1835.336538461539</v>
      </c>
      <c r="AL1198" t="s">
        <v>124</v>
      </c>
      <c r="AM1198">
        <v>11348.59391598094</v>
      </c>
      <c r="AN1198">
        <v>796.14710793701602</v>
      </c>
      <c r="AO1198">
        <v>24893.68988021625</v>
      </c>
      <c r="AP1198">
        <v>27091.618674298272</v>
      </c>
      <c r="AQ1198">
        <v>2197.928794082025</v>
      </c>
      <c r="AR1198">
        <v>7.8812436090483322E-3</v>
      </c>
      <c r="AS1198">
        <v>131.2430285486534</v>
      </c>
      <c r="AT1198">
        <v>113.5963974477592</v>
      </c>
      <c r="AU1198">
        <v>7.9692201491800416</v>
      </c>
      <c r="AV1198">
        <v>249.17919440153631</v>
      </c>
      <c r="AW1198">
        <v>271.17987525265249</v>
      </c>
      <c r="AX1198">
        <v>22.00068085111619</v>
      </c>
      <c r="AY1198">
        <v>1.46575996706786</v>
      </c>
      <c r="AZ1198" t="s">
        <v>173</v>
      </c>
      <c r="BA1198" t="str">
        <f>VLOOKUP($AZ1198,Sheet1!$A$2:$B$58,2,FALSE)</f>
        <v>Farnesene</v>
      </c>
      <c r="BB1198" t="s">
        <v>220</v>
      </c>
      <c r="BC1198">
        <v>15</v>
      </c>
      <c r="BD1198">
        <v>14.6</v>
      </c>
      <c r="BE1198">
        <v>0</v>
      </c>
      <c r="BF1198">
        <v>204.34866</v>
      </c>
      <c r="BG1198">
        <f>VLOOKUP($AZ1198,Sheet1!$A$2:$C$58,3,FALSE)</f>
        <v>5.601</v>
      </c>
      <c r="BH1198" t="s">
        <v>230</v>
      </c>
      <c r="BI1198" t="s">
        <v>247</v>
      </c>
      <c r="BJ1198">
        <v>2.726813228775903</v>
      </c>
      <c r="BK1198">
        <v>7.2303370786517093E-2</v>
      </c>
      <c r="BL1198">
        <v>0.25024333033847102</v>
      </c>
      <c r="BM1198">
        <v>100</v>
      </c>
      <c r="BN1198">
        <v>-1.043115649299025</v>
      </c>
      <c r="BO1198">
        <v>1083.664746971931</v>
      </c>
      <c r="BP1198">
        <v>87.917151763280884</v>
      </c>
      <c r="BQ1198">
        <v>3.130525566569097</v>
      </c>
      <c r="BR1198">
        <v>532.18934631674642</v>
      </c>
      <c r="BS1198">
        <v>551.47540065518433</v>
      </c>
      <c r="BT1198">
        <v>0.54227528089887822</v>
      </c>
      <c r="BU1198">
        <v>0</v>
      </c>
      <c r="BV1198">
        <v>58.343213304636393</v>
      </c>
      <c r="BW1198">
        <v>0</v>
      </c>
      <c r="BX1198">
        <v>68.170330719397569</v>
      </c>
      <c r="BY1198">
        <v>3.8580884825035691</v>
      </c>
      <c r="BZ1198">
        <v>122.9093028601846</v>
      </c>
      <c r="CA1198">
        <v>64.566089555548203</v>
      </c>
      <c r="CB1198">
        <v>0</v>
      </c>
      <c r="CC1198">
        <v>0</v>
      </c>
      <c r="CD1198">
        <v>58.343213304636393</v>
      </c>
      <c r="CE1198">
        <v>80.941344649078246</v>
      </c>
      <c r="CF1198">
        <v>64.799822260191206</v>
      </c>
      <c r="CG1198">
        <v>6.4566089555548194</v>
      </c>
      <c r="CH1198">
        <v>0</v>
      </c>
      <c r="CI1198">
        <v>0</v>
      </c>
      <c r="CJ1198">
        <v>58.343213304636393</v>
      </c>
      <c r="CK1198">
        <v>103.3716275381242</v>
      </c>
      <c r="CL1198">
        <v>34.508127521609119</v>
      </c>
      <c r="CM1198">
        <v>0</v>
      </c>
      <c r="CN1198">
        <v>10.520286711878679</v>
      </c>
      <c r="CO1198">
        <v>58.343213304636393</v>
      </c>
      <c r="CP1198">
        <v>80.94134464907826</v>
      </c>
      <c r="CQ1198">
        <v>72.314312768675975</v>
      </c>
      <c r="CR1198">
        <v>3.4508127521609109</v>
      </c>
      <c r="CS1198">
        <v>0</v>
      </c>
      <c r="CT1198">
        <v>10.520286711878679</v>
      </c>
      <c r="CU1198">
        <v>58.343213304636393</v>
      </c>
      <c r="CV1198">
        <f t="shared" si="18"/>
        <v>551.47540065518433</v>
      </c>
    </row>
    <row r="1199" spans="1:100" x14ac:dyDescent="0.25">
      <c r="A1199" s="1">
        <v>1032</v>
      </c>
      <c r="B1199" t="s">
        <v>104</v>
      </c>
      <c r="C1199" t="s">
        <v>117</v>
      </c>
      <c r="D1199">
        <v>2</v>
      </c>
      <c r="E1199">
        <v>4</v>
      </c>
      <c r="F1199">
        <v>2</v>
      </c>
      <c r="G1199">
        <v>60.050759999999997</v>
      </c>
      <c r="H1199">
        <v>8</v>
      </c>
      <c r="I1199" t="s">
        <v>119</v>
      </c>
      <c r="J1199">
        <v>1.131</v>
      </c>
      <c r="K1199">
        <v>500</v>
      </c>
      <c r="L1199">
        <v>100</v>
      </c>
      <c r="N1199" t="s">
        <v>120</v>
      </c>
      <c r="O1199">
        <v>0</v>
      </c>
      <c r="P1199">
        <v>0.25</v>
      </c>
      <c r="Q1199">
        <v>3.2500000000000001E-2</v>
      </c>
      <c r="R1199">
        <v>77.5</v>
      </c>
      <c r="S1199">
        <v>170</v>
      </c>
      <c r="T1199">
        <v>100</v>
      </c>
      <c r="U1199">
        <v>1812.1301775147931</v>
      </c>
      <c r="V1199">
        <v>20</v>
      </c>
      <c r="W1199">
        <v>0.95</v>
      </c>
      <c r="X1199">
        <v>1</v>
      </c>
      <c r="Y1199">
        <v>71541.161850406308</v>
      </c>
      <c r="Z1199">
        <v>357705809.25203162</v>
      </c>
      <c r="AA1199">
        <v>404565270.26404768</v>
      </c>
      <c r="AB1199">
        <v>404565.27026404772</v>
      </c>
      <c r="AC1199">
        <v>66773.504273504266</v>
      </c>
      <c r="AD1199">
        <v>3707.3594348559441</v>
      </c>
      <c r="AE1199">
        <v>1668311.7456851751</v>
      </c>
      <c r="AF1199">
        <v>1668311.7456851751</v>
      </c>
      <c r="AG1199">
        <v>100.1833882453215</v>
      </c>
      <c r="AH1199">
        <v>146.84479985520909</v>
      </c>
      <c r="AI1199">
        <v>146.84479985520909</v>
      </c>
      <c r="AJ1199">
        <v>13148.37128358155</v>
      </c>
      <c r="AK1199">
        <v>2170.1388888888891</v>
      </c>
      <c r="AL1199" t="s">
        <v>125</v>
      </c>
      <c r="AM1199">
        <v>11380.471988778711</v>
      </c>
      <c r="AN1199">
        <v>798.38347621774267</v>
      </c>
      <c r="AO1199">
        <v>24963.61597538555</v>
      </c>
      <c r="AP1199">
        <v>27497.36563746689</v>
      </c>
      <c r="AQ1199">
        <v>2533.7496620813399</v>
      </c>
      <c r="AR1199">
        <v>7.8812436090483322E-3</v>
      </c>
      <c r="AS1199">
        <v>131.2430285486534</v>
      </c>
      <c r="AT1199">
        <v>113.5963974477592</v>
      </c>
      <c r="AU1199">
        <v>7.9692201491800416</v>
      </c>
      <c r="AV1199">
        <v>249.17919440153639</v>
      </c>
      <c r="AW1199">
        <v>274.47031008906822</v>
      </c>
      <c r="AX1199">
        <v>25.2911156875318</v>
      </c>
      <c r="AY1199">
        <v>1.4657599670678609</v>
      </c>
      <c r="AZ1199" t="s">
        <v>174</v>
      </c>
      <c r="BA1199" t="str">
        <f>VLOOKUP($AZ1199,Sheet1!$A$2:$B$58,2,FALSE)</f>
        <v>Isoprene</v>
      </c>
      <c r="BB1199" t="s">
        <v>221</v>
      </c>
      <c r="BC1199">
        <v>5</v>
      </c>
      <c r="BD1199">
        <v>14.6</v>
      </c>
      <c r="BE1199">
        <v>0</v>
      </c>
      <c r="BF1199">
        <v>68.116219999999998</v>
      </c>
      <c r="BG1199">
        <f>VLOOKUP($AZ1199,Sheet1!$A$2:$C$58,3,FALSE)</f>
        <v>5.6</v>
      </c>
      <c r="BH1199">
        <v>34.07</v>
      </c>
      <c r="BI1199" t="s">
        <v>247</v>
      </c>
      <c r="BJ1199">
        <v>2.7435472774336298</v>
      </c>
      <c r="BK1199">
        <v>0.216302521008403</v>
      </c>
      <c r="BL1199">
        <v>0.249542368628838</v>
      </c>
      <c r="BM1199">
        <v>100</v>
      </c>
      <c r="BN1199">
        <v>-1.0552831011746699</v>
      </c>
      <c r="BO1199">
        <v>1099.8946254986749</v>
      </c>
      <c r="BP1199">
        <v>101.3499864832535</v>
      </c>
      <c r="BQ1199">
        <v>3.1302447167747331</v>
      </c>
      <c r="BR1199">
        <v>532.14160185170465</v>
      </c>
      <c r="BS1199">
        <v>567.75302364697075</v>
      </c>
      <c r="BT1199">
        <v>0.54075630252100748</v>
      </c>
      <c r="BU1199">
        <v>0</v>
      </c>
      <c r="BV1199">
        <v>58.507098735267718</v>
      </c>
      <c r="BW1199">
        <v>0</v>
      </c>
      <c r="BX1199">
        <v>68.588681935840754</v>
      </c>
      <c r="BY1199">
        <v>3.8580884825035691</v>
      </c>
      <c r="BZ1199">
        <v>133.83940186318691</v>
      </c>
      <c r="CA1199">
        <v>64.747454975648438</v>
      </c>
      <c r="CB1199">
        <v>0</v>
      </c>
      <c r="CC1199">
        <v>10.584848152270711</v>
      </c>
      <c r="CD1199">
        <v>58.507098735267718</v>
      </c>
      <c r="CE1199">
        <v>91.753556129015379</v>
      </c>
      <c r="CF1199">
        <v>75.566692385103281</v>
      </c>
      <c r="CG1199">
        <v>6.474745497564844</v>
      </c>
      <c r="CH1199">
        <v>0</v>
      </c>
      <c r="CI1199">
        <v>10.584848152270711</v>
      </c>
      <c r="CJ1199">
        <v>58.507098735267718</v>
      </c>
      <c r="CK1199">
        <v>103.5969785709848</v>
      </c>
      <c r="CL1199">
        <v>34.505031683446411</v>
      </c>
      <c r="CM1199">
        <v>0</v>
      </c>
      <c r="CN1199">
        <v>10.584848152270711</v>
      </c>
      <c r="CO1199">
        <v>58.507098735267718</v>
      </c>
      <c r="CP1199">
        <v>81.168707976744685</v>
      </c>
      <c r="CQ1199">
        <v>72.54245005588308</v>
      </c>
      <c r="CR1199">
        <v>3.4505031683446412</v>
      </c>
      <c r="CS1199">
        <v>0</v>
      </c>
      <c r="CT1199">
        <v>10.584848152270711</v>
      </c>
      <c r="CU1199">
        <v>58.507098735267718</v>
      </c>
      <c r="CV1199">
        <f t="shared" si="18"/>
        <v>567.75302364697075</v>
      </c>
    </row>
    <row r="1200" spans="1:100" x14ac:dyDescent="0.25">
      <c r="A1200" s="1">
        <v>1265</v>
      </c>
      <c r="B1200" t="s">
        <v>109</v>
      </c>
      <c r="C1200" t="s">
        <v>118</v>
      </c>
      <c r="D1200">
        <v>1</v>
      </c>
      <c r="E1200">
        <v>1</v>
      </c>
      <c r="F1200">
        <v>2</v>
      </c>
      <c r="G1200">
        <v>45.016539999999999</v>
      </c>
      <c r="H1200">
        <v>2</v>
      </c>
      <c r="I1200" t="s">
        <v>119</v>
      </c>
      <c r="J1200">
        <v>1.4</v>
      </c>
      <c r="K1200">
        <v>500</v>
      </c>
      <c r="L1200">
        <v>66.666666666666657</v>
      </c>
      <c r="N1200" t="s">
        <v>121</v>
      </c>
      <c r="O1200">
        <v>33.333333333333343</v>
      </c>
      <c r="P1200">
        <v>0.33333333333333331</v>
      </c>
      <c r="Q1200">
        <v>3.2500000000000001E-2</v>
      </c>
      <c r="R1200">
        <v>77.5</v>
      </c>
      <c r="S1200">
        <v>170</v>
      </c>
      <c r="T1200">
        <v>100</v>
      </c>
      <c r="U1200">
        <v>1812.1301775147931</v>
      </c>
      <c r="V1200">
        <v>20</v>
      </c>
      <c r="W1200">
        <v>0.95</v>
      </c>
      <c r="X1200">
        <v>1</v>
      </c>
      <c r="Y1200">
        <v>55484.586675216873</v>
      </c>
      <c r="Z1200">
        <v>277422933.37608433</v>
      </c>
      <c r="AA1200">
        <v>388392106.72651798</v>
      </c>
      <c r="AB1200">
        <v>388392.10672651802</v>
      </c>
      <c r="AC1200">
        <v>0</v>
      </c>
      <c r="AD1200">
        <v>2875.286067195445</v>
      </c>
      <c r="AE1200">
        <v>5175514.9209518014</v>
      </c>
      <c r="AF1200">
        <v>3450343.2806345341</v>
      </c>
      <c r="AG1200">
        <v>155.32251630641571</v>
      </c>
      <c r="AH1200">
        <v>151.84960778072579</v>
      </c>
      <c r="AI1200">
        <v>151.84960778072579</v>
      </c>
      <c r="AJ1200">
        <v>12622.743468611839</v>
      </c>
      <c r="AK1200">
        <v>854.70085470085473</v>
      </c>
      <c r="AL1200" t="s">
        <v>123</v>
      </c>
      <c r="AM1200">
        <v>11768.34460300625</v>
      </c>
      <c r="AN1200">
        <v>619.1956635942264</v>
      </c>
      <c r="AO1200">
        <v>25814.433322723391</v>
      </c>
      <c r="AP1200">
        <v>25864.984589913169</v>
      </c>
      <c r="AQ1200">
        <v>50.551267189777718</v>
      </c>
      <c r="AR1200">
        <v>3.658402205791667E-3</v>
      </c>
      <c r="AS1200">
        <v>79.48462356265901</v>
      </c>
      <c r="AT1200">
        <v>74.104527518253605</v>
      </c>
      <c r="AU1200">
        <v>3.8990362400061072</v>
      </c>
      <c r="AV1200">
        <v>162.55186681423379</v>
      </c>
      <c r="AW1200">
        <v>162.87018497170769</v>
      </c>
      <c r="AX1200">
        <v>0.31831815747397008</v>
      </c>
      <c r="AY1200">
        <v>0.97764066274307193</v>
      </c>
      <c r="AZ1200" t="s">
        <v>144</v>
      </c>
      <c r="BA1200" t="str">
        <f>VLOOKUP($AZ1200,Sheet1!$A$2:$B$58,2,FALSE)</f>
        <v>3-Methyl-1-Pentanol</v>
      </c>
      <c r="BB1200" t="s">
        <v>197</v>
      </c>
      <c r="BC1200">
        <v>6</v>
      </c>
      <c r="BD1200">
        <v>8.1456827881222953</v>
      </c>
      <c r="BE1200">
        <v>0</v>
      </c>
      <c r="BF1200">
        <v>102.17296</v>
      </c>
      <c r="BG1200">
        <f>VLOOKUP($AZ1200,Sheet1!$A$2:$C$58,3,FALSE)</f>
        <v>6.02</v>
      </c>
      <c r="BH1200">
        <v>153</v>
      </c>
      <c r="BI1200" t="s">
        <v>252</v>
      </c>
      <c r="BJ1200">
        <v>2.745409779638524</v>
      </c>
      <c r="BK1200">
        <v>7.4102564102563995E-2</v>
      </c>
      <c r="BL1200">
        <v>0.16095541454325099</v>
      </c>
      <c r="BM1200">
        <v>100</v>
      </c>
      <c r="BN1200">
        <v>0</v>
      </c>
      <c r="BO1200">
        <v>1011.896278443881</v>
      </c>
      <c r="BP1200">
        <v>1.9776790881951569</v>
      </c>
      <c r="BQ1200">
        <v>3.32857453159051</v>
      </c>
      <c r="BR1200">
        <v>565.85767037038681</v>
      </c>
      <c r="BS1200">
        <v>446.03860807349372</v>
      </c>
      <c r="BT1200">
        <v>0.44461538461538402</v>
      </c>
      <c r="BU1200">
        <v>0</v>
      </c>
      <c r="BV1200">
        <v>50.608317907400597</v>
      </c>
      <c r="BW1200">
        <v>0</v>
      </c>
      <c r="BX1200">
        <v>68.635244490963103</v>
      </c>
      <c r="BY1200">
        <v>1.1023109950010199</v>
      </c>
      <c r="BZ1200">
        <v>117.56251480471521</v>
      </c>
      <c r="CA1200">
        <v>66.954196897314588</v>
      </c>
      <c r="CB1200">
        <v>0</v>
      </c>
      <c r="CC1200">
        <v>0</v>
      </c>
      <c r="CD1200">
        <v>50.608317907400597</v>
      </c>
      <c r="CE1200">
        <v>74.042286821460706</v>
      </c>
      <c r="CF1200">
        <v>57.303737597132063</v>
      </c>
      <c r="CG1200">
        <v>6.6954196897314588</v>
      </c>
      <c r="CH1200">
        <v>0</v>
      </c>
      <c r="CI1200">
        <v>0</v>
      </c>
      <c r="CJ1200">
        <v>50.608317907400597</v>
      </c>
      <c r="CK1200">
        <v>90.32585633180534</v>
      </c>
      <c r="CL1200">
        <v>36.691243038525883</v>
      </c>
      <c r="CM1200">
        <v>0</v>
      </c>
      <c r="CN1200">
        <v>3.0262953858788721</v>
      </c>
      <c r="CO1200">
        <v>50.608317907400597</v>
      </c>
      <c r="CP1200">
        <v>66.47654835676353</v>
      </c>
      <c r="CQ1200">
        <v>57.303737597132063</v>
      </c>
      <c r="CR1200">
        <v>3.669124303852588</v>
      </c>
      <c r="CS1200">
        <v>0</v>
      </c>
      <c r="CT1200">
        <v>3.0262953858788721</v>
      </c>
      <c r="CU1200">
        <v>50.608317907400597</v>
      </c>
      <c r="CV1200">
        <f t="shared" si="18"/>
        <v>446.03860807349372</v>
      </c>
    </row>
    <row r="1201" spans="1:100" x14ac:dyDescent="0.25">
      <c r="A1201" s="1">
        <v>1115</v>
      </c>
      <c r="B1201" t="s">
        <v>106</v>
      </c>
      <c r="C1201" t="s">
        <v>114</v>
      </c>
      <c r="D1201">
        <v>1</v>
      </c>
      <c r="E1201">
        <v>0</v>
      </c>
      <c r="F1201">
        <v>1</v>
      </c>
      <c r="G1201">
        <v>28.009699999999999</v>
      </c>
      <c r="H1201">
        <v>2</v>
      </c>
      <c r="I1201" t="s">
        <v>119</v>
      </c>
      <c r="J1201">
        <v>1.333</v>
      </c>
      <c r="K1201">
        <v>500</v>
      </c>
      <c r="L1201">
        <v>66.666666666666657</v>
      </c>
      <c r="N1201" t="s">
        <v>121</v>
      </c>
      <c r="O1201">
        <v>33.333333333333343</v>
      </c>
      <c r="P1201">
        <v>0.33333333333333331</v>
      </c>
      <c r="Q1201">
        <v>3.2500000000000001E-2</v>
      </c>
      <c r="R1201">
        <v>77.5</v>
      </c>
      <c r="S1201">
        <v>170</v>
      </c>
      <c r="T1201">
        <v>100</v>
      </c>
      <c r="U1201">
        <v>1812.1301775147931</v>
      </c>
      <c r="V1201">
        <v>20</v>
      </c>
      <c r="W1201">
        <v>0.95</v>
      </c>
      <c r="X1201">
        <v>1</v>
      </c>
      <c r="Y1201">
        <v>55013.56608787446</v>
      </c>
      <c r="Z1201">
        <v>275067830.4393723</v>
      </c>
      <c r="AA1201">
        <v>366665417.97568327</v>
      </c>
      <c r="AB1201">
        <v>366665.41797568329</v>
      </c>
      <c r="AC1201">
        <v>0</v>
      </c>
      <c r="AD1201">
        <v>2850.877145487595</v>
      </c>
      <c r="AE1201">
        <v>5131578.8618776714</v>
      </c>
      <c r="AF1201">
        <v>3421052.5745851141</v>
      </c>
      <c r="AG1201">
        <v>95.822656298356662</v>
      </c>
      <c r="AH1201">
        <v>150.5605238074908</v>
      </c>
      <c r="AI1201">
        <v>150.5605238074908</v>
      </c>
      <c r="AJ1201">
        <v>11916.626084209711</v>
      </c>
      <c r="AK1201">
        <v>854.70085470085473</v>
      </c>
      <c r="AL1201" t="s">
        <v>123</v>
      </c>
      <c r="AM1201">
        <v>11668.440595080539</v>
      </c>
      <c r="AN1201">
        <v>613.93917845803435</v>
      </c>
      <c r="AO1201">
        <v>25595.28904727344</v>
      </c>
      <c r="AP1201">
        <v>25053.70671244913</v>
      </c>
      <c r="AQ1201">
        <v>-541.5823348243066</v>
      </c>
      <c r="AR1201">
        <v>3.4833215288002082E-3</v>
      </c>
      <c r="AS1201">
        <v>120.032995820088</v>
      </c>
      <c r="AT1201">
        <v>117.53308959086409</v>
      </c>
      <c r="AU1201">
        <v>6.1840455780759473</v>
      </c>
      <c r="AV1201">
        <v>257.8145191025406</v>
      </c>
      <c r="AW1201">
        <v>252.35930470940471</v>
      </c>
      <c r="AX1201">
        <v>-5.4552143931358694</v>
      </c>
      <c r="AY1201">
        <v>1.57124139137513</v>
      </c>
      <c r="AZ1201" t="s">
        <v>144</v>
      </c>
      <c r="BA1201" t="str">
        <f>VLOOKUP($AZ1201,Sheet1!$A$2:$B$58,2,FALSE)</f>
        <v>3-Methyl-1-Pentanol</v>
      </c>
      <c r="BB1201" t="s">
        <v>197</v>
      </c>
      <c r="BC1201">
        <v>6</v>
      </c>
      <c r="BD1201">
        <v>13.919167510409221</v>
      </c>
      <c r="BE1201">
        <v>0</v>
      </c>
      <c r="BF1201">
        <v>102.17296</v>
      </c>
      <c r="BG1201">
        <f>VLOOKUP($AZ1201,Sheet1!$A$2:$C$58,3,FALSE)</f>
        <v>6.02</v>
      </c>
      <c r="BH1201">
        <v>153</v>
      </c>
      <c r="BI1201" t="s">
        <v>249</v>
      </c>
      <c r="BJ1201">
        <v>2.7454097796385302</v>
      </c>
      <c r="BK1201">
        <v>7.4102564102563995E-2</v>
      </c>
      <c r="BL1201">
        <v>0.26089863259644103</v>
      </c>
      <c r="BM1201">
        <v>100</v>
      </c>
      <c r="BN1201">
        <v>0</v>
      </c>
      <c r="BO1201">
        <v>967.26955675446197</v>
      </c>
      <c r="BP1201">
        <v>-20.90932535309226</v>
      </c>
      <c r="BQ1201">
        <v>3.2770111726611022</v>
      </c>
      <c r="BR1201">
        <v>557.09189935238737</v>
      </c>
      <c r="BS1201">
        <v>410.1776574020746</v>
      </c>
      <c r="BT1201">
        <v>0.44461538461538402</v>
      </c>
      <c r="BU1201">
        <v>0</v>
      </c>
      <c r="BV1201">
        <v>53.350864172367807</v>
      </c>
      <c r="BW1201">
        <v>0</v>
      </c>
      <c r="BX1201">
        <v>68.63524449096326</v>
      </c>
      <c r="BY1201">
        <v>1.1023109950010199</v>
      </c>
      <c r="BZ1201">
        <v>119.7366724948118</v>
      </c>
      <c r="CA1201">
        <v>66.38580832244395</v>
      </c>
      <c r="CB1201">
        <v>0</v>
      </c>
      <c r="CC1201">
        <v>0</v>
      </c>
      <c r="CD1201">
        <v>53.350864172367807</v>
      </c>
      <c r="CE1201">
        <v>76.585897085223195</v>
      </c>
      <c r="CF1201">
        <v>59.989445004612207</v>
      </c>
      <c r="CG1201">
        <v>6.6385808322443953</v>
      </c>
      <c r="CH1201">
        <v>0</v>
      </c>
      <c r="CI1201">
        <v>0</v>
      </c>
      <c r="CJ1201">
        <v>53.350864172367807</v>
      </c>
      <c r="CK1201">
        <v>92.500014021901862</v>
      </c>
      <c r="CL1201">
        <v>36.122854463655173</v>
      </c>
      <c r="CM1201">
        <v>0</v>
      </c>
      <c r="CN1201">
        <v>3.0262953858788779</v>
      </c>
      <c r="CO1201">
        <v>53.350864172367807</v>
      </c>
      <c r="CP1201">
        <v>69.020158620526004</v>
      </c>
      <c r="CQ1201">
        <v>59.989445004612207</v>
      </c>
      <c r="CR1201">
        <v>3.612285446365517</v>
      </c>
      <c r="CS1201">
        <v>0</v>
      </c>
      <c r="CT1201">
        <v>3.0262953858788779</v>
      </c>
      <c r="CU1201">
        <v>53.350864172367807</v>
      </c>
      <c r="CV1201">
        <f t="shared" si="18"/>
        <v>410.1776574020746</v>
      </c>
    </row>
    <row r="1202" spans="1:100" x14ac:dyDescent="0.25">
      <c r="A1202" s="1">
        <v>1028</v>
      </c>
      <c r="B1202" t="s">
        <v>104</v>
      </c>
      <c r="C1202" t="s">
        <v>117</v>
      </c>
      <c r="D1202">
        <v>2</v>
      </c>
      <c r="E1202">
        <v>4</v>
      </c>
      <c r="F1202">
        <v>2</v>
      </c>
      <c r="G1202">
        <v>60.050759999999997</v>
      </c>
      <c r="H1202">
        <v>8</v>
      </c>
      <c r="I1202" t="s">
        <v>119</v>
      </c>
      <c r="J1202">
        <v>1.131</v>
      </c>
      <c r="K1202">
        <v>500</v>
      </c>
      <c r="L1202">
        <v>100</v>
      </c>
      <c r="N1202" t="s">
        <v>120</v>
      </c>
      <c r="O1202">
        <v>0</v>
      </c>
      <c r="P1202">
        <v>0.25</v>
      </c>
      <c r="Q1202">
        <v>3.2500000000000001E-2</v>
      </c>
      <c r="R1202">
        <v>77.5</v>
      </c>
      <c r="S1202">
        <v>170</v>
      </c>
      <c r="T1202">
        <v>100</v>
      </c>
      <c r="U1202">
        <v>1812.1301775147931</v>
      </c>
      <c r="V1202">
        <v>20</v>
      </c>
      <c r="W1202">
        <v>0.95</v>
      </c>
      <c r="X1202">
        <v>1</v>
      </c>
      <c r="Y1202">
        <v>69931.185916188944</v>
      </c>
      <c r="Z1202">
        <v>349655929.58094472</v>
      </c>
      <c r="AA1202">
        <v>395460856.35604852</v>
      </c>
      <c r="AB1202">
        <v>395460.85635604849</v>
      </c>
      <c r="AC1202">
        <v>0</v>
      </c>
      <c r="AD1202">
        <v>3623.9283119159431</v>
      </c>
      <c r="AE1202">
        <v>1630767.7403621741</v>
      </c>
      <c r="AF1202">
        <v>1630767.7403621741</v>
      </c>
      <c r="AG1202">
        <v>97.92884219223123</v>
      </c>
      <c r="AH1202">
        <v>143.54017650667859</v>
      </c>
      <c r="AI1202">
        <v>143.54017650667859</v>
      </c>
      <c r="AJ1202">
        <v>12852.477831571579</v>
      </c>
      <c r="AK1202">
        <v>854.70085470085473</v>
      </c>
      <c r="AL1202" t="s">
        <v>123</v>
      </c>
      <c r="AM1202">
        <v>11124.36367926759</v>
      </c>
      <c r="AN1202">
        <v>780.41650238420164</v>
      </c>
      <c r="AO1202">
        <v>24401.830006135351</v>
      </c>
      <c r="AP1202">
        <v>25611.958867924219</v>
      </c>
      <c r="AQ1202">
        <v>1210.1288617888681</v>
      </c>
      <c r="AR1202">
        <v>7.8812436090483322E-3</v>
      </c>
      <c r="AS1202">
        <v>131.2430285486534</v>
      </c>
      <c r="AT1202">
        <v>113.5963974477592</v>
      </c>
      <c r="AU1202">
        <v>7.9692201491800398</v>
      </c>
      <c r="AV1202">
        <v>249.17919440153631</v>
      </c>
      <c r="AW1202">
        <v>261.53642067623713</v>
      </c>
      <c r="AX1202">
        <v>12.357226274700819</v>
      </c>
      <c r="AY1202">
        <v>1.46575996706786</v>
      </c>
      <c r="AZ1202" t="s">
        <v>147</v>
      </c>
      <c r="BA1202" t="str">
        <f>VLOOKUP($AZ1202,Sheet1!$A$2:$B$58,2,FALSE)</f>
        <v>Nonane</v>
      </c>
      <c r="BB1202" t="s">
        <v>200</v>
      </c>
      <c r="BC1202">
        <v>9</v>
      </c>
      <c r="BD1202">
        <v>14.6</v>
      </c>
      <c r="BE1202">
        <v>44.311</v>
      </c>
      <c r="BF1202">
        <v>128.25309999999999</v>
      </c>
      <c r="BG1202">
        <f>VLOOKUP($AZ1202,Sheet1!$A$2:$C$58,3,FALSE)</f>
        <v>6.2222222222222223</v>
      </c>
      <c r="BH1202">
        <v>151</v>
      </c>
      <c r="BI1202" t="s">
        <v>247</v>
      </c>
      <c r="BJ1202">
        <v>2.7512676881964349</v>
      </c>
      <c r="BK1202">
        <v>0.117524752475248</v>
      </c>
      <c r="BL1202">
        <v>0.25528740502135</v>
      </c>
      <c r="BM1202">
        <v>100</v>
      </c>
      <c r="BN1202">
        <v>-0.75293410536413574</v>
      </c>
      <c r="BO1202">
        <v>1024.4783547169691</v>
      </c>
      <c r="BP1202">
        <v>48.405154471554802</v>
      </c>
      <c r="BQ1202">
        <v>2.9903393720707072</v>
      </c>
      <c r="BR1202">
        <v>508.35769325202023</v>
      </c>
      <c r="BS1202">
        <v>516.12066146494863</v>
      </c>
      <c r="BT1202">
        <v>0.528861386138616</v>
      </c>
      <c r="BU1202">
        <v>0</v>
      </c>
      <c r="BV1202">
        <v>57.190443840263029</v>
      </c>
      <c r="BW1202">
        <v>0.77479727423979727</v>
      </c>
      <c r="BX1202">
        <v>68.781692204910868</v>
      </c>
      <c r="BY1202">
        <v>3.8580884825035691</v>
      </c>
      <c r="BZ1202">
        <v>120.48080975534261</v>
      </c>
      <c r="CA1202">
        <v>63.290365915079533</v>
      </c>
      <c r="CB1202">
        <v>0</v>
      </c>
      <c r="CC1202">
        <v>0</v>
      </c>
      <c r="CD1202">
        <v>57.190443840263029</v>
      </c>
      <c r="CE1202">
        <v>79.342071910540866</v>
      </c>
      <c r="CF1202">
        <v>63.51948043177098</v>
      </c>
      <c r="CG1202">
        <v>6.3290365915079532</v>
      </c>
      <c r="CH1202">
        <v>0</v>
      </c>
      <c r="CI1202">
        <v>0</v>
      </c>
      <c r="CJ1202">
        <v>57.190443840263029</v>
      </c>
      <c r="CK1202">
        <v>100.7679177065578</v>
      </c>
      <c r="CL1202">
        <v>32.962839686179862</v>
      </c>
      <c r="CM1202">
        <v>0</v>
      </c>
      <c r="CN1202">
        <v>10.61463418011488</v>
      </c>
      <c r="CO1202">
        <v>57.190443840263029</v>
      </c>
      <c r="CP1202">
        <v>79.342071910540866</v>
      </c>
      <c r="CQ1202">
        <v>71.101361988995905</v>
      </c>
      <c r="CR1202">
        <v>3.2962839686179861</v>
      </c>
      <c r="CS1202">
        <v>0</v>
      </c>
      <c r="CT1202">
        <v>10.61463418011488</v>
      </c>
      <c r="CU1202">
        <v>57.190443840263029</v>
      </c>
      <c r="CV1202">
        <f t="shared" si="18"/>
        <v>516.12066146494863</v>
      </c>
    </row>
    <row r="1203" spans="1:100" x14ac:dyDescent="0.25">
      <c r="A1203" s="1">
        <v>1025</v>
      </c>
      <c r="B1203" t="s">
        <v>104</v>
      </c>
      <c r="C1203" t="s">
        <v>117</v>
      </c>
      <c r="D1203">
        <v>2</v>
      </c>
      <c r="E1203">
        <v>4</v>
      </c>
      <c r="F1203">
        <v>2</v>
      </c>
      <c r="G1203">
        <v>60.050759999999997</v>
      </c>
      <c r="H1203">
        <v>8</v>
      </c>
      <c r="I1203" t="s">
        <v>119</v>
      </c>
      <c r="J1203">
        <v>1.131</v>
      </c>
      <c r="K1203">
        <v>500</v>
      </c>
      <c r="L1203">
        <v>100</v>
      </c>
      <c r="N1203" t="s">
        <v>120</v>
      </c>
      <c r="O1203">
        <v>0</v>
      </c>
      <c r="P1203">
        <v>0.25</v>
      </c>
      <c r="Q1203">
        <v>3.2500000000000001E-2</v>
      </c>
      <c r="R1203">
        <v>77.5</v>
      </c>
      <c r="S1203">
        <v>170</v>
      </c>
      <c r="T1203">
        <v>100</v>
      </c>
      <c r="U1203">
        <v>1812.1301775147931</v>
      </c>
      <c r="V1203">
        <v>20</v>
      </c>
      <c r="W1203">
        <v>0.95</v>
      </c>
      <c r="X1203">
        <v>1</v>
      </c>
      <c r="Y1203">
        <v>64127.391479917882</v>
      </c>
      <c r="Z1203">
        <v>320636957.39958942</v>
      </c>
      <c r="AA1203">
        <v>362640398.81893557</v>
      </c>
      <c r="AB1203">
        <v>362640.39881893562</v>
      </c>
      <c r="AC1203">
        <v>0</v>
      </c>
      <c r="AD1203">
        <v>3323.167861501875</v>
      </c>
      <c r="AE1203">
        <v>1495425.537675844</v>
      </c>
      <c r="AF1203">
        <v>1495425.537675844</v>
      </c>
      <c r="AG1203">
        <v>89.801440060843035</v>
      </c>
      <c r="AH1203">
        <v>131.6273558262277</v>
      </c>
      <c r="AI1203">
        <v>131.6273558262277</v>
      </c>
      <c r="AJ1203">
        <v>11785.812961615409</v>
      </c>
      <c r="AK1203">
        <v>854.70085470085473</v>
      </c>
      <c r="AL1203" t="s">
        <v>123</v>
      </c>
      <c r="AM1203">
        <v>10201.12007653265</v>
      </c>
      <c r="AN1203">
        <v>715.64744555825393</v>
      </c>
      <c r="AO1203">
        <v>22376.650490458709</v>
      </c>
      <c r="AP1203">
        <v>23557.28133840716</v>
      </c>
      <c r="AQ1203">
        <v>1180.630847948451</v>
      </c>
      <c r="AR1203">
        <v>7.8812436090483322E-3</v>
      </c>
      <c r="AS1203">
        <v>131.2430285486534</v>
      </c>
      <c r="AT1203">
        <v>113.5963974477592</v>
      </c>
      <c r="AU1203">
        <v>7.9692201491800398</v>
      </c>
      <c r="AV1203">
        <v>249.17919440153631</v>
      </c>
      <c r="AW1203">
        <v>262.32632040696041</v>
      </c>
      <c r="AX1203">
        <v>13.147126005424161</v>
      </c>
      <c r="AY1203">
        <v>1.46575996706786</v>
      </c>
      <c r="AZ1203" t="s">
        <v>144</v>
      </c>
      <c r="BA1203" t="str">
        <f>VLOOKUP($AZ1203,Sheet1!$A$2:$B$58,2,FALSE)</f>
        <v>3-Methyl-1-Pentanol</v>
      </c>
      <c r="BB1203" t="s">
        <v>197</v>
      </c>
      <c r="BC1203">
        <v>6</v>
      </c>
      <c r="BD1203">
        <v>14.6</v>
      </c>
      <c r="BE1203">
        <v>0</v>
      </c>
      <c r="BF1203">
        <v>102.17296</v>
      </c>
      <c r="BG1203">
        <f>VLOOKUP($AZ1203,Sheet1!$A$2:$C$58,3,FALSE)</f>
        <v>6.02</v>
      </c>
      <c r="BH1203">
        <v>153</v>
      </c>
      <c r="BI1203" t="s">
        <v>247</v>
      </c>
      <c r="BJ1203">
        <v>2.7705262442515819</v>
      </c>
      <c r="BK1203">
        <v>0.16087499999999999</v>
      </c>
      <c r="BL1203">
        <v>0.27839197214500999</v>
      </c>
      <c r="BM1203">
        <v>100</v>
      </c>
      <c r="BN1203">
        <v>-1.074887111270906</v>
      </c>
      <c r="BO1203">
        <v>942.29125353628649</v>
      </c>
      <c r="BP1203">
        <v>47.225233917937921</v>
      </c>
      <c r="BQ1203">
        <v>2.4945679887975269</v>
      </c>
      <c r="BR1203">
        <v>424.07655809557963</v>
      </c>
      <c r="BS1203">
        <v>518.21469544070692</v>
      </c>
      <c r="BT1203">
        <v>0.48262500000000003</v>
      </c>
      <c r="BU1203">
        <v>0</v>
      </c>
      <c r="BV1203">
        <v>52.444040995532333</v>
      </c>
      <c r="BW1203">
        <v>0</v>
      </c>
      <c r="BX1203">
        <v>69.263156106289557</v>
      </c>
      <c r="BY1203">
        <v>3.8580884825035691</v>
      </c>
      <c r="BZ1203">
        <v>110.4817536235973</v>
      </c>
      <c r="CA1203">
        <v>58.037712628064938</v>
      </c>
      <c r="CB1203">
        <v>0</v>
      </c>
      <c r="CC1203">
        <v>0</v>
      </c>
      <c r="CD1203">
        <v>52.444040995532333</v>
      </c>
      <c r="CE1203">
        <v>72.757240415355056</v>
      </c>
      <c r="CF1203">
        <v>58.247812258338833</v>
      </c>
      <c r="CG1203">
        <v>5.8037712628064932</v>
      </c>
      <c r="CH1203">
        <v>0</v>
      </c>
      <c r="CI1203">
        <v>0</v>
      </c>
      <c r="CJ1203">
        <v>52.444040995532333</v>
      </c>
      <c r="CK1203">
        <v>90.630873607244169</v>
      </c>
      <c r="CL1203">
        <v>27.497897218290941</v>
      </c>
      <c r="CM1203">
        <v>0</v>
      </c>
      <c r="CN1203">
        <v>10.6889353934209</v>
      </c>
      <c r="CO1203">
        <v>52.444040995532333</v>
      </c>
      <c r="CP1203">
        <v>72.757240415355056</v>
      </c>
      <c r="CQ1203">
        <v>65.882766110782327</v>
      </c>
      <c r="CR1203">
        <v>2.7497897218290941</v>
      </c>
      <c r="CS1203">
        <v>0</v>
      </c>
      <c r="CT1203">
        <v>10.6889353934209</v>
      </c>
      <c r="CU1203">
        <v>52.444040995532333</v>
      </c>
      <c r="CV1203">
        <f t="shared" si="18"/>
        <v>518.21469544070692</v>
      </c>
    </row>
    <row r="1204" spans="1:100" x14ac:dyDescent="0.25">
      <c r="A1204" s="1">
        <v>1276</v>
      </c>
      <c r="B1204" t="s">
        <v>109</v>
      </c>
      <c r="C1204" t="s">
        <v>118</v>
      </c>
      <c r="D1204">
        <v>1</v>
      </c>
      <c r="E1204">
        <v>1</v>
      </c>
      <c r="F1204">
        <v>2</v>
      </c>
      <c r="G1204">
        <v>45.016539999999999</v>
      </c>
      <c r="H1204">
        <v>2</v>
      </c>
      <c r="I1204" t="s">
        <v>119</v>
      </c>
      <c r="J1204">
        <v>1.4</v>
      </c>
      <c r="K1204">
        <v>500</v>
      </c>
      <c r="L1204">
        <v>66.666666666666657</v>
      </c>
      <c r="N1204" t="s">
        <v>121</v>
      </c>
      <c r="O1204">
        <v>33.333333333333343</v>
      </c>
      <c r="P1204">
        <v>0.33333333333333331</v>
      </c>
      <c r="Q1204">
        <v>3.2500000000000001E-2</v>
      </c>
      <c r="R1204">
        <v>77.5</v>
      </c>
      <c r="S1204">
        <v>170</v>
      </c>
      <c r="T1204">
        <v>100</v>
      </c>
      <c r="U1204">
        <v>1812.1301775147931</v>
      </c>
      <c r="V1204">
        <v>20</v>
      </c>
      <c r="W1204">
        <v>0.95</v>
      </c>
      <c r="X1204">
        <v>1</v>
      </c>
      <c r="Y1204">
        <v>64100.259184065151</v>
      </c>
      <c r="Z1204">
        <v>320501295.92032582</v>
      </c>
      <c r="AA1204">
        <v>448701814.28845602</v>
      </c>
      <c r="AB1204">
        <v>448701.81428845611</v>
      </c>
      <c r="AC1204">
        <v>0</v>
      </c>
      <c r="AD1204">
        <v>3321.7618293601372</v>
      </c>
      <c r="AE1204">
        <v>5979171.2928482462</v>
      </c>
      <c r="AF1204">
        <v>3986114.1952321632</v>
      </c>
      <c r="AG1204">
        <v>179.44106911423651</v>
      </c>
      <c r="AH1204">
        <v>175.42888573216749</v>
      </c>
      <c r="AI1204">
        <v>175.42888573216749</v>
      </c>
      <c r="AJ1204">
        <v>14582.808964374821</v>
      </c>
      <c r="AK1204">
        <v>854.70085470085473</v>
      </c>
      <c r="AL1204" t="s">
        <v>123</v>
      </c>
      <c r="AM1204">
        <v>13595.73864424298</v>
      </c>
      <c r="AN1204">
        <v>715.3446551629014</v>
      </c>
      <c r="AO1204">
        <v>29822.910574468471</v>
      </c>
      <c r="AP1204">
        <v>29748.59311848156</v>
      </c>
      <c r="AQ1204">
        <v>-74.317455986911227</v>
      </c>
      <c r="AR1204">
        <v>3.658402205791667E-3</v>
      </c>
      <c r="AS1204">
        <v>79.48462356265901</v>
      </c>
      <c r="AT1204">
        <v>74.10452751825359</v>
      </c>
      <c r="AU1204">
        <v>3.8990362400061049</v>
      </c>
      <c r="AV1204">
        <v>162.5518668142337</v>
      </c>
      <c r="AW1204">
        <v>162.14679430538541</v>
      </c>
      <c r="AX1204">
        <v>-0.40507250884825252</v>
      </c>
      <c r="AY1204">
        <v>0.97764066274307171</v>
      </c>
      <c r="AZ1204" t="s">
        <v>138</v>
      </c>
      <c r="BA1204" t="str">
        <f>VLOOKUP($AZ1204,Sheet1!$A$2:$B$58,2,FALSE)</f>
        <v>1-Propanol (PW1)</v>
      </c>
      <c r="BB1204" t="s">
        <v>193</v>
      </c>
      <c r="BC1204">
        <v>3</v>
      </c>
      <c r="BD1204">
        <v>8.1456827881222953</v>
      </c>
      <c r="BE1204">
        <v>30.68</v>
      </c>
      <c r="BF1204">
        <v>60.093820000000001</v>
      </c>
      <c r="BG1204">
        <f>VLOOKUP($AZ1204,Sheet1!$A$2:$C$58,3,FALSE)</f>
        <v>6.01</v>
      </c>
      <c r="BH1204">
        <v>97</v>
      </c>
      <c r="BI1204" t="s">
        <v>252</v>
      </c>
      <c r="BJ1204">
        <v>2.7773733768055759</v>
      </c>
      <c r="BK1204">
        <v>0.109056603773585</v>
      </c>
      <c r="BL1204">
        <v>0.13932150607107899</v>
      </c>
      <c r="BM1204">
        <v>100</v>
      </c>
      <c r="BN1204">
        <v>0</v>
      </c>
      <c r="BO1204">
        <v>1163.8317649441819</v>
      </c>
      <c r="BP1204">
        <v>-2.9074657622606579</v>
      </c>
      <c r="BQ1204">
        <v>4.2397820524811234</v>
      </c>
      <c r="BR1204">
        <v>720.76294892179101</v>
      </c>
      <c r="BS1204">
        <v>443.06881602239122</v>
      </c>
      <c r="BT1204">
        <v>0.32716981132075501</v>
      </c>
      <c r="BU1204">
        <v>0</v>
      </c>
      <c r="BV1204">
        <v>58.466801126643958</v>
      </c>
      <c r="BW1204">
        <v>0.52474223677030929</v>
      </c>
      <c r="BX1204">
        <v>69.434334420139393</v>
      </c>
      <c r="BY1204">
        <v>1.1023109950010199</v>
      </c>
      <c r="BZ1204">
        <v>135.81767695998229</v>
      </c>
      <c r="CA1204">
        <v>77.350875833338293</v>
      </c>
      <c r="CB1204">
        <v>0</v>
      </c>
      <c r="CC1204">
        <v>0</v>
      </c>
      <c r="CD1204">
        <v>58.466801126643958</v>
      </c>
      <c r="CE1204">
        <v>85.539607668312357</v>
      </c>
      <c r="CF1204">
        <v>66.201888709977794</v>
      </c>
      <c r="CG1204">
        <v>7.7350875833338284</v>
      </c>
      <c r="CH1204">
        <v>0</v>
      </c>
      <c r="CI1204">
        <v>0</v>
      </c>
      <c r="CJ1204">
        <v>58.466801126643958</v>
      </c>
      <c r="CK1204">
        <v>108.2639140656992</v>
      </c>
      <c r="CL1204">
        <v>46.735583728579329</v>
      </c>
      <c r="CM1204">
        <v>0</v>
      </c>
      <c r="CN1204">
        <v>3.061529210475896</v>
      </c>
      <c r="CO1204">
        <v>58.466801126643958</v>
      </c>
      <c r="CP1204">
        <v>77.88578464212263</v>
      </c>
      <c r="CQ1204">
        <v>66.201888709977794</v>
      </c>
      <c r="CR1204">
        <v>4.6735583728579329</v>
      </c>
      <c r="CS1204">
        <v>0</v>
      </c>
      <c r="CT1204">
        <v>3.061529210475896</v>
      </c>
      <c r="CU1204">
        <v>58.466801126643958</v>
      </c>
      <c r="CV1204">
        <f t="shared" si="18"/>
        <v>443.06881602239122</v>
      </c>
    </row>
    <row r="1205" spans="1:100" x14ac:dyDescent="0.25">
      <c r="A1205" s="1">
        <v>1127</v>
      </c>
      <c r="B1205" t="s">
        <v>106</v>
      </c>
      <c r="C1205" t="s">
        <v>114</v>
      </c>
      <c r="D1205">
        <v>1</v>
      </c>
      <c r="E1205">
        <v>0</v>
      </c>
      <c r="F1205">
        <v>1</v>
      </c>
      <c r="G1205">
        <v>28.009699999999999</v>
      </c>
      <c r="H1205">
        <v>2</v>
      </c>
      <c r="I1205" t="s">
        <v>119</v>
      </c>
      <c r="J1205">
        <v>1.333</v>
      </c>
      <c r="K1205">
        <v>500</v>
      </c>
      <c r="L1205">
        <v>66.666666666666657</v>
      </c>
      <c r="N1205" t="s">
        <v>121</v>
      </c>
      <c r="O1205">
        <v>33.333333333333343</v>
      </c>
      <c r="P1205">
        <v>0.33333333333333331</v>
      </c>
      <c r="Q1205">
        <v>3.2500000000000001E-2</v>
      </c>
      <c r="R1205">
        <v>77.5</v>
      </c>
      <c r="S1205">
        <v>170</v>
      </c>
      <c r="T1205">
        <v>100</v>
      </c>
      <c r="U1205">
        <v>1812.1301775147931</v>
      </c>
      <c r="V1205">
        <v>20</v>
      </c>
      <c r="W1205">
        <v>0.95</v>
      </c>
      <c r="X1205">
        <v>1</v>
      </c>
      <c r="Y1205">
        <v>63556.098300135323</v>
      </c>
      <c r="Z1205">
        <v>317780491.50067657</v>
      </c>
      <c r="AA1205">
        <v>423601395.17040187</v>
      </c>
      <c r="AB1205">
        <v>423601.39517040201</v>
      </c>
      <c r="AC1205">
        <v>0</v>
      </c>
      <c r="AD1205">
        <v>3293.5626788999411</v>
      </c>
      <c r="AE1205">
        <v>5928412.8220198937</v>
      </c>
      <c r="AF1205">
        <v>3952275.214679928</v>
      </c>
      <c r="AG1205">
        <v>110.7020430806204</v>
      </c>
      <c r="AH1205">
        <v>173.93963219806361</v>
      </c>
      <c r="AI1205">
        <v>173.93963219806361</v>
      </c>
      <c r="AJ1205">
        <v>13767.04534303806</v>
      </c>
      <c r="AK1205">
        <v>854.70085470085473</v>
      </c>
      <c r="AL1205" t="s">
        <v>123</v>
      </c>
      <c r="AM1205">
        <v>13480.32149534993</v>
      </c>
      <c r="AN1205">
        <v>709.2719405620112</v>
      </c>
      <c r="AO1205">
        <v>29569.737473670812</v>
      </c>
      <c r="AP1205">
        <v>28811.339633650859</v>
      </c>
      <c r="AQ1205">
        <v>-758.39784001995213</v>
      </c>
      <c r="AR1205">
        <v>3.4833215288002099E-3</v>
      </c>
      <c r="AS1205">
        <v>120.0329958200881</v>
      </c>
      <c r="AT1205">
        <v>117.53308959086409</v>
      </c>
      <c r="AU1205">
        <v>6.1840455780759518</v>
      </c>
      <c r="AV1205">
        <v>257.81451910254071</v>
      </c>
      <c r="AW1205">
        <v>251.2021514889544</v>
      </c>
      <c r="AX1205">
        <v>-6.6123676135862626</v>
      </c>
      <c r="AY1205">
        <v>1.57124139137513</v>
      </c>
      <c r="AZ1205" t="s">
        <v>138</v>
      </c>
      <c r="BA1205" t="str">
        <f>VLOOKUP($AZ1205,Sheet1!$A$2:$B$58,2,FALSE)</f>
        <v>1-Propanol (PW1)</v>
      </c>
      <c r="BB1205" t="s">
        <v>193</v>
      </c>
      <c r="BC1205">
        <v>3</v>
      </c>
      <c r="BD1205">
        <v>13.919167510409221</v>
      </c>
      <c r="BE1205">
        <v>30.68</v>
      </c>
      <c r="BF1205">
        <v>60.093820000000001</v>
      </c>
      <c r="BG1205">
        <f>VLOOKUP($AZ1205,Sheet1!$A$2:$C$58,3,FALSE)</f>
        <v>6.01</v>
      </c>
      <c r="BH1205">
        <v>97</v>
      </c>
      <c r="BI1205" t="s">
        <v>249</v>
      </c>
      <c r="BJ1205">
        <v>2.7773733768055759</v>
      </c>
      <c r="BK1205">
        <v>0.109056603773585</v>
      </c>
      <c r="BL1205">
        <v>0.22583142374159601</v>
      </c>
      <c r="BM1205">
        <v>100</v>
      </c>
      <c r="BN1205">
        <v>0</v>
      </c>
      <c r="BO1205">
        <v>1112.343655842991</v>
      </c>
      <c r="BP1205">
        <v>-29.280104176965018</v>
      </c>
      <c r="BQ1205">
        <v>4.1802119111169684</v>
      </c>
      <c r="BR1205">
        <v>710.63602488988465</v>
      </c>
      <c r="BS1205">
        <v>401.70763095310588</v>
      </c>
      <c r="BT1205">
        <v>0.32716981132075501</v>
      </c>
      <c r="BU1205">
        <v>0</v>
      </c>
      <c r="BV1205">
        <v>61.63521125534772</v>
      </c>
      <c r="BW1205">
        <v>0.49776741857663509</v>
      </c>
      <c r="BX1205">
        <v>69.434334420139393</v>
      </c>
      <c r="BY1205">
        <v>1.1023109950010199</v>
      </c>
      <c r="BZ1205">
        <v>138.32943887069129</v>
      </c>
      <c r="CA1205">
        <v>76.69422761534355</v>
      </c>
      <c r="CB1205">
        <v>0</v>
      </c>
      <c r="CC1205">
        <v>0</v>
      </c>
      <c r="CD1205">
        <v>61.63521125534772</v>
      </c>
      <c r="CE1205">
        <v>88.478190920717964</v>
      </c>
      <c r="CF1205">
        <v>69.304634016882076</v>
      </c>
      <c r="CG1205">
        <v>7.6694227615343546</v>
      </c>
      <c r="CH1205">
        <v>0</v>
      </c>
      <c r="CI1205">
        <v>0</v>
      </c>
      <c r="CJ1205">
        <v>61.63521125534772</v>
      </c>
      <c r="CK1205">
        <v>110.77567597640819</v>
      </c>
      <c r="CL1205">
        <v>46.0789355105846</v>
      </c>
      <c r="CM1205">
        <v>0</v>
      </c>
      <c r="CN1205">
        <v>3.061529210475896</v>
      </c>
      <c r="CO1205">
        <v>61.63521125534772</v>
      </c>
      <c r="CP1205">
        <v>80.824367894528223</v>
      </c>
      <c r="CQ1205">
        <v>69.304634016882076</v>
      </c>
      <c r="CR1205">
        <v>4.6078935510584591</v>
      </c>
      <c r="CS1205">
        <v>0</v>
      </c>
      <c r="CT1205">
        <v>3.061529210475896</v>
      </c>
      <c r="CU1205">
        <v>61.63521125534772</v>
      </c>
      <c r="CV1205">
        <f t="shared" si="18"/>
        <v>401.70763095310588</v>
      </c>
    </row>
    <row r="1206" spans="1:100" x14ac:dyDescent="0.25">
      <c r="A1206" s="1">
        <v>1267</v>
      </c>
      <c r="B1206" t="s">
        <v>109</v>
      </c>
      <c r="C1206" t="s">
        <v>118</v>
      </c>
      <c r="D1206">
        <v>1</v>
      </c>
      <c r="E1206">
        <v>1</v>
      </c>
      <c r="F1206">
        <v>2</v>
      </c>
      <c r="G1206">
        <v>45.016539999999999</v>
      </c>
      <c r="H1206">
        <v>2</v>
      </c>
      <c r="I1206" t="s">
        <v>119</v>
      </c>
      <c r="J1206">
        <v>1.4</v>
      </c>
      <c r="K1206">
        <v>500</v>
      </c>
      <c r="L1206">
        <v>66.666666666666657</v>
      </c>
      <c r="N1206" t="s">
        <v>121</v>
      </c>
      <c r="O1206">
        <v>33.333333333333343</v>
      </c>
      <c r="P1206">
        <v>0.33333333333333331</v>
      </c>
      <c r="Q1206">
        <v>3.2500000000000001E-2</v>
      </c>
      <c r="R1206">
        <v>77.5</v>
      </c>
      <c r="S1206">
        <v>170</v>
      </c>
      <c r="T1206">
        <v>100</v>
      </c>
      <c r="U1206">
        <v>1812.1301775147931</v>
      </c>
      <c r="V1206">
        <v>20</v>
      </c>
      <c r="W1206">
        <v>0.95</v>
      </c>
      <c r="X1206">
        <v>1</v>
      </c>
      <c r="Y1206">
        <v>58541.872526977917</v>
      </c>
      <c r="Z1206">
        <v>292709362.6348896</v>
      </c>
      <c r="AA1206">
        <v>409793107.6888454</v>
      </c>
      <c r="AB1206">
        <v>409793.10768884543</v>
      </c>
      <c r="AC1206">
        <v>0</v>
      </c>
      <c r="AD1206">
        <v>3033.718740839724</v>
      </c>
      <c r="AE1206">
        <v>5460693.7335115038</v>
      </c>
      <c r="AF1206">
        <v>3640462.4890076681</v>
      </c>
      <c r="AG1206">
        <v>163.88102525491331</v>
      </c>
      <c r="AH1206">
        <v>160.21675414122751</v>
      </c>
      <c r="AI1206">
        <v>160.21675414122751</v>
      </c>
      <c r="AJ1206">
        <v>13318.275999887481</v>
      </c>
      <c r="AK1206">
        <v>854.70085470085473</v>
      </c>
      <c r="AL1206" t="s">
        <v>123</v>
      </c>
      <c r="AM1206">
        <v>12416.798445945131</v>
      </c>
      <c r="AN1206">
        <v>653.3142946450364</v>
      </c>
      <c r="AO1206">
        <v>27236.848204008671</v>
      </c>
      <c r="AP1206">
        <v>27243.089595178499</v>
      </c>
      <c r="AQ1206">
        <v>6.2413911698240554</v>
      </c>
      <c r="AR1206">
        <v>3.658402205791667E-3</v>
      </c>
      <c r="AS1206">
        <v>79.48462356265901</v>
      </c>
      <c r="AT1206">
        <v>74.104527518253605</v>
      </c>
      <c r="AU1206">
        <v>3.8990362400061049</v>
      </c>
      <c r="AV1206">
        <v>162.5518668142337</v>
      </c>
      <c r="AW1206">
        <v>162.58911597678639</v>
      </c>
      <c r="AX1206">
        <v>3.7249162552681007E-2</v>
      </c>
      <c r="AY1206">
        <v>0.97764066274307182</v>
      </c>
      <c r="AZ1206" t="s">
        <v>143</v>
      </c>
      <c r="BA1206" t="str">
        <f>VLOOKUP($AZ1206,Sheet1!$A$2:$B$58,2,FALSE)</f>
        <v>Pentanol (PW2)</v>
      </c>
      <c r="BB1206" t="s">
        <v>196</v>
      </c>
      <c r="BC1206">
        <v>5</v>
      </c>
      <c r="BD1206">
        <v>8.1456827881222953</v>
      </c>
      <c r="BE1206">
        <v>34.726999999999997</v>
      </c>
      <c r="BF1206">
        <v>88.14658</v>
      </c>
      <c r="BG1206">
        <f>VLOOKUP($AZ1206,Sheet1!$A$2:$C$58,3,FALSE)</f>
        <v>6</v>
      </c>
      <c r="BH1206">
        <v>138</v>
      </c>
      <c r="BI1206" t="s">
        <v>252</v>
      </c>
      <c r="BJ1206">
        <v>2.781467149479838</v>
      </c>
      <c r="BK1206">
        <v>8.1408450704225296E-2</v>
      </c>
      <c r="BL1206">
        <v>0.15254969244372901</v>
      </c>
      <c r="BM1206">
        <v>100</v>
      </c>
      <c r="BN1206">
        <v>0</v>
      </c>
      <c r="BO1206">
        <v>1065.8108408626299</v>
      </c>
      <c r="BP1206">
        <v>0.24417723796081139</v>
      </c>
      <c r="BQ1206">
        <v>3.6272030161692612</v>
      </c>
      <c r="BR1206">
        <v>616.62451274877435</v>
      </c>
      <c r="BS1206">
        <v>449.18632811385578</v>
      </c>
      <c r="BT1206">
        <v>0.4070422535211265</v>
      </c>
      <c r="BU1206">
        <v>0</v>
      </c>
      <c r="BV1206">
        <v>53.396913868751277</v>
      </c>
      <c r="BW1206">
        <v>0.65035593789855317</v>
      </c>
      <c r="BX1206">
        <v>69.536678736995952</v>
      </c>
      <c r="BY1206">
        <v>1.1023109950010199</v>
      </c>
      <c r="BZ1206">
        <v>124.0403897380513</v>
      </c>
      <c r="CA1206">
        <v>70.643475869300076</v>
      </c>
      <c r="CB1206">
        <v>0</v>
      </c>
      <c r="CC1206">
        <v>0</v>
      </c>
      <c r="CD1206">
        <v>53.396913868751277</v>
      </c>
      <c r="CE1206">
        <v>78.122130423006297</v>
      </c>
      <c r="CF1206">
        <v>60.461261455681282</v>
      </c>
      <c r="CG1206">
        <v>7.0643475869300074</v>
      </c>
      <c r="CH1206">
        <v>0</v>
      </c>
      <c r="CI1206">
        <v>0</v>
      </c>
      <c r="CJ1206">
        <v>53.396913868751277</v>
      </c>
      <c r="CK1206">
        <v>96.446013348099427</v>
      </c>
      <c r="CL1206">
        <v>39.983057658242373</v>
      </c>
      <c r="CM1206">
        <v>0</v>
      </c>
      <c r="CN1206">
        <v>3.0660418211057698</v>
      </c>
      <c r="CO1206">
        <v>53.396913868751277</v>
      </c>
      <c r="CP1206">
        <v>70.457025870241878</v>
      </c>
      <c r="CQ1206">
        <v>60.461261455681282</v>
      </c>
      <c r="CR1206">
        <v>3.998305765824238</v>
      </c>
      <c r="CS1206">
        <v>0</v>
      </c>
      <c r="CT1206">
        <v>3.0660418211057698</v>
      </c>
      <c r="CU1206">
        <v>53.396913868751277</v>
      </c>
      <c r="CV1206">
        <f t="shared" si="18"/>
        <v>449.18632811385578</v>
      </c>
    </row>
    <row r="1207" spans="1:100" x14ac:dyDescent="0.25">
      <c r="A1207" s="1">
        <v>1118</v>
      </c>
      <c r="B1207" t="s">
        <v>106</v>
      </c>
      <c r="C1207" t="s">
        <v>114</v>
      </c>
      <c r="D1207">
        <v>1</v>
      </c>
      <c r="E1207">
        <v>0</v>
      </c>
      <c r="F1207">
        <v>1</v>
      </c>
      <c r="G1207">
        <v>28.009699999999999</v>
      </c>
      <c r="H1207">
        <v>2</v>
      </c>
      <c r="I1207" t="s">
        <v>119</v>
      </c>
      <c r="J1207">
        <v>1.333</v>
      </c>
      <c r="K1207">
        <v>500</v>
      </c>
      <c r="L1207">
        <v>66.666666666666657</v>
      </c>
      <c r="N1207" t="s">
        <v>121</v>
      </c>
      <c r="O1207">
        <v>33.333333333333343</v>
      </c>
      <c r="P1207">
        <v>0.33333333333333331</v>
      </c>
      <c r="Q1207">
        <v>3.2500000000000001E-2</v>
      </c>
      <c r="R1207">
        <v>77.5</v>
      </c>
      <c r="S1207">
        <v>170</v>
      </c>
      <c r="T1207">
        <v>100</v>
      </c>
      <c r="U1207">
        <v>1812.1301775147931</v>
      </c>
      <c r="V1207">
        <v>20</v>
      </c>
      <c r="W1207">
        <v>0.95</v>
      </c>
      <c r="X1207">
        <v>1</v>
      </c>
      <c r="Y1207">
        <v>58044.897982620321</v>
      </c>
      <c r="Z1207">
        <v>290224489.91310161</v>
      </c>
      <c r="AA1207">
        <v>386869245.05416453</v>
      </c>
      <c r="AB1207">
        <v>386869.24505416449</v>
      </c>
      <c r="AC1207">
        <v>0</v>
      </c>
      <c r="AD1207">
        <v>3007.964850096937</v>
      </c>
      <c r="AE1207">
        <v>5414336.7301744875</v>
      </c>
      <c r="AF1207">
        <v>3609557.8201163239</v>
      </c>
      <c r="AG1207">
        <v>101.1026316741122</v>
      </c>
      <c r="AH1207">
        <v>158.85663966331941</v>
      </c>
      <c r="AI1207">
        <v>158.85663966331941</v>
      </c>
      <c r="AJ1207">
        <v>12573.250464260351</v>
      </c>
      <c r="AK1207">
        <v>854.70085470085473</v>
      </c>
      <c r="AL1207" t="s">
        <v>123</v>
      </c>
      <c r="AM1207">
        <v>12311.38957390726</v>
      </c>
      <c r="AN1207">
        <v>647.7681691131977</v>
      </c>
      <c r="AO1207">
        <v>27005.6287427643</v>
      </c>
      <c r="AP1207">
        <v>26387.10906198166</v>
      </c>
      <c r="AQ1207">
        <v>-618.5196807826469</v>
      </c>
      <c r="AR1207">
        <v>3.4833215288002099E-3</v>
      </c>
      <c r="AS1207">
        <v>120.0329958200881</v>
      </c>
      <c r="AT1207">
        <v>117.53308959086419</v>
      </c>
      <c r="AU1207">
        <v>6.1840455780759482</v>
      </c>
      <c r="AV1207">
        <v>257.81451910254071</v>
      </c>
      <c r="AW1207">
        <v>251.90969994149231</v>
      </c>
      <c r="AX1207">
        <v>-5.9048191610484331</v>
      </c>
      <c r="AY1207">
        <v>1.5712413913751311</v>
      </c>
      <c r="AZ1207" t="s">
        <v>143</v>
      </c>
      <c r="BA1207" t="str">
        <f>VLOOKUP($AZ1207,Sheet1!$A$2:$B$58,2,FALSE)</f>
        <v>Pentanol (PW2)</v>
      </c>
      <c r="BB1207" t="s">
        <v>196</v>
      </c>
      <c r="BC1207">
        <v>5</v>
      </c>
      <c r="BD1207">
        <v>13.919167510409221</v>
      </c>
      <c r="BE1207">
        <v>34.726999999999997</v>
      </c>
      <c r="BF1207">
        <v>88.14658</v>
      </c>
      <c r="BG1207">
        <f>VLOOKUP($AZ1207,Sheet1!$A$2:$C$58,3,FALSE)</f>
        <v>6</v>
      </c>
      <c r="BH1207">
        <v>138</v>
      </c>
      <c r="BI1207" t="s">
        <v>249</v>
      </c>
      <c r="BJ1207">
        <v>2.781467149479838</v>
      </c>
      <c r="BK1207">
        <v>8.1408450704225296E-2</v>
      </c>
      <c r="BL1207">
        <v>0.24727348424107701</v>
      </c>
      <c r="BM1207">
        <v>100</v>
      </c>
      <c r="BN1207">
        <v>0</v>
      </c>
      <c r="BO1207">
        <v>1018.7493443328329</v>
      </c>
      <c r="BP1207">
        <v>-23.879710269668799</v>
      </c>
      <c r="BQ1207">
        <v>3.5727984370529402</v>
      </c>
      <c r="BR1207">
        <v>607.37573429899976</v>
      </c>
      <c r="BS1207">
        <v>411.37361003383319</v>
      </c>
      <c r="BT1207">
        <v>0.4070422535211265</v>
      </c>
      <c r="BU1207">
        <v>0</v>
      </c>
      <c r="BV1207">
        <v>56.29057864060691</v>
      </c>
      <c r="BW1207">
        <v>0.61692384122959831</v>
      </c>
      <c r="BX1207">
        <v>69.536678736995952</v>
      </c>
      <c r="BY1207">
        <v>1.1023109950010199</v>
      </c>
      <c r="BZ1207">
        <v>126.33434685252379</v>
      </c>
      <c r="CA1207">
        <v>70.043768211916841</v>
      </c>
      <c r="CB1207">
        <v>0</v>
      </c>
      <c r="CC1207">
        <v>0</v>
      </c>
      <c r="CD1207">
        <v>56.29057864060691</v>
      </c>
      <c r="CE1207">
        <v>80.805897514777797</v>
      </c>
      <c r="CF1207">
        <v>63.294955461798587</v>
      </c>
      <c r="CG1207">
        <v>7.0043768211916833</v>
      </c>
      <c r="CH1207">
        <v>0</v>
      </c>
      <c r="CI1207">
        <v>0</v>
      </c>
      <c r="CJ1207">
        <v>56.29057864060691</v>
      </c>
      <c r="CK1207">
        <v>98.739970462571819</v>
      </c>
      <c r="CL1207">
        <v>39.383350000859132</v>
      </c>
      <c r="CM1207">
        <v>0</v>
      </c>
      <c r="CN1207">
        <v>3.0660418211057698</v>
      </c>
      <c r="CO1207">
        <v>56.29057864060691</v>
      </c>
      <c r="CP1207">
        <v>73.140792962013379</v>
      </c>
      <c r="CQ1207">
        <v>63.294955461798587</v>
      </c>
      <c r="CR1207">
        <v>3.938335000085913</v>
      </c>
      <c r="CS1207">
        <v>0</v>
      </c>
      <c r="CT1207">
        <v>3.0660418211057698</v>
      </c>
      <c r="CU1207">
        <v>56.29057864060691</v>
      </c>
      <c r="CV1207">
        <f t="shared" si="18"/>
        <v>411.37361003383319</v>
      </c>
    </row>
    <row r="1208" spans="1:100" x14ac:dyDescent="0.25">
      <c r="A1208" s="1">
        <v>1266</v>
      </c>
      <c r="B1208" t="s">
        <v>109</v>
      </c>
      <c r="C1208" t="s">
        <v>118</v>
      </c>
      <c r="D1208">
        <v>1</v>
      </c>
      <c r="E1208">
        <v>1</v>
      </c>
      <c r="F1208">
        <v>2</v>
      </c>
      <c r="G1208">
        <v>45.016539999999999</v>
      </c>
      <c r="H1208">
        <v>2</v>
      </c>
      <c r="I1208" t="s">
        <v>119</v>
      </c>
      <c r="J1208">
        <v>1.4</v>
      </c>
      <c r="K1208">
        <v>500</v>
      </c>
      <c r="L1208">
        <v>66.666666666666657</v>
      </c>
      <c r="N1208" t="s">
        <v>121</v>
      </c>
      <c r="O1208">
        <v>33.333333333333343</v>
      </c>
      <c r="P1208">
        <v>0.33333333333333331</v>
      </c>
      <c r="Q1208">
        <v>3.2500000000000001E-2</v>
      </c>
      <c r="R1208">
        <v>77.5</v>
      </c>
      <c r="S1208">
        <v>170</v>
      </c>
      <c r="T1208">
        <v>100</v>
      </c>
      <c r="U1208">
        <v>1812.1301775147931</v>
      </c>
      <c r="V1208">
        <v>20</v>
      </c>
      <c r="W1208">
        <v>0.95</v>
      </c>
      <c r="X1208">
        <v>1</v>
      </c>
      <c r="Y1208">
        <v>58541.872526977517</v>
      </c>
      <c r="Z1208">
        <v>292709362.63488758</v>
      </c>
      <c r="AA1208">
        <v>409793107.68884271</v>
      </c>
      <c r="AB1208">
        <v>409793.10768884257</v>
      </c>
      <c r="AC1208">
        <v>0</v>
      </c>
      <c r="AD1208">
        <v>3033.718740839704</v>
      </c>
      <c r="AE1208">
        <v>5460693.7335114675</v>
      </c>
      <c r="AF1208">
        <v>3640462.4890076439</v>
      </c>
      <c r="AG1208">
        <v>163.8810252549122</v>
      </c>
      <c r="AH1208">
        <v>160.2167541412264</v>
      </c>
      <c r="AI1208">
        <v>160.2167541412264</v>
      </c>
      <c r="AJ1208">
        <v>13318.27599988739</v>
      </c>
      <c r="AK1208">
        <v>854.70085470085473</v>
      </c>
      <c r="AL1208" t="s">
        <v>123</v>
      </c>
      <c r="AM1208">
        <v>12416.79844594504</v>
      </c>
      <c r="AN1208">
        <v>653.31429464503208</v>
      </c>
      <c r="AO1208">
        <v>27236.848204008489</v>
      </c>
      <c r="AP1208">
        <v>27243.08959517832</v>
      </c>
      <c r="AQ1208">
        <v>6.2413911698313314</v>
      </c>
      <c r="AR1208">
        <v>3.658402205791667E-3</v>
      </c>
      <c r="AS1208">
        <v>79.48462356265901</v>
      </c>
      <c r="AT1208">
        <v>74.104527518253576</v>
      </c>
      <c r="AU1208">
        <v>3.8990362400061049</v>
      </c>
      <c r="AV1208">
        <v>162.5518668142337</v>
      </c>
      <c r="AW1208">
        <v>162.58911597678639</v>
      </c>
      <c r="AX1208">
        <v>3.7249162552708812E-2</v>
      </c>
      <c r="AY1208">
        <v>0.97764066274307149</v>
      </c>
      <c r="AZ1208" t="s">
        <v>139</v>
      </c>
      <c r="BA1208" t="str">
        <f>VLOOKUP($AZ1208,Sheet1!$A$2:$B$58,2,FALSE)</f>
        <v>Pentanol (PW1)</v>
      </c>
      <c r="BB1208" t="s">
        <v>196</v>
      </c>
      <c r="BC1208">
        <v>5</v>
      </c>
      <c r="BD1208">
        <v>8.1456827881222953</v>
      </c>
      <c r="BE1208">
        <v>34.726999999999997</v>
      </c>
      <c r="BF1208">
        <v>88.14658</v>
      </c>
      <c r="BG1208">
        <f>VLOOKUP($AZ1208,Sheet1!$A$2:$C$58,3,FALSE)</f>
        <v>6.06</v>
      </c>
      <c r="BH1208">
        <v>138</v>
      </c>
      <c r="BI1208" t="s">
        <v>252</v>
      </c>
      <c r="BJ1208">
        <v>2.7814671494798411</v>
      </c>
      <c r="BK1208">
        <v>8.1408450704225394E-2</v>
      </c>
      <c r="BL1208">
        <v>0.15254969244373001</v>
      </c>
      <c r="BM1208">
        <v>100</v>
      </c>
      <c r="BN1208">
        <v>0</v>
      </c>
      <c r="BO1208">
        <v>1065.8108408626231</v>
      </c>
      <c r="BP1208">
        <v>0.244177237960992</v>
      </c>
      <c r="BQ1208">
        <v>3.6272030161692128</v>
      </c>
      <c r="BR1208">
        <v>616.62451274876628</v>
      </c>
      <c r="BS1208">
        <v>449.1863281138568</v>
      </c>
      <c r="BT1208">
        <v>0.407042253521127</v>
      </c>
      <c r="BU1208">
        <v>0</v>
      </c>
      <c r="BV1208">
        <v>53.396913868750929</v>
      </c>
      <c r="BW1208">
        <v>0.65035593789855739</v>
      </c>
      <c r="BX1208">
        <v>69.536678736996024</v>
      </c>
      <c r="BY1208">
        <v>1.1023109950010199</v>
      </c>
      <c r="BZ1208">
        <v>124.04038973805049</v>
      </c>
      <c r="CA1208">
        <v>70.643475869299593</v>
      </c>
      <c r="CB1208">
        <v>0</v>
      </c>
      <c r="CC1208">
        <v>0</v>
      </c>
      <c r="CD1208">
        <v>53.396913868750929</v>
      </c>
      <c r="CE1208">
        <v>78.122130423005785</v>
      </c>
      <c r="CF1208">
        <v>60.461261455680877</v>
      </c>
      <c r="CG1208">
        <v>7.0643475869299586</v>
      </c>
      <c r="CH1208">
        <v>0</v>
      </c>
      <c r="CI1208">
        <v>0</v>
      </c>
      <c r="CJ1208">
        <v>53.396913868750929</v>
      </c>
      <c r="CK1208">
        <v>96.44601334809856</v>
      </c>
      <c r="CL1208">
        <v>39.983057658241862</v>
      </c>
      <c r="CM1208">
        <v>0</v>
      </c>
      <c r="CN1208">
        <v>3.0660418211057738</v>
      </c>
      <c r="CO1208">
        <v>53.396913868750929</v>
      </c>
      <c r="CP1208">
        <v>70.457025870241353</v>
      </c>
      <c r="CQ1208">
        <v>60.461261455680891</v>
      </c>
      <c r="CR1208">
        <v>3.9983057658241861</v>
      </c>
      <c r="CS1208">
        <v>0</v>
      </c>
      <c r="CT1208">
        <v>3.0660418211057738</v>
      </c>
      <c r="CU1208">
        <v>53.396913868750929</v>
      </c>
      <c r="CV1208">
        <f t="shared" si="18"/>
        <v>449.1863281138568</v>
      </c>
    </row>
    <row r="1209" spans="1:100" x14ac:dyDescent="0.25">
      <c r="A1209" s="1">
        <v>1117</v>
      </c>
      <c r="B1209" t="s">
        <v>106</v>
      </c>
      <c r="C1209" t="s">
        <v>114</v>
      </c>
      <c r="D1209">
        <v>1</v>
      </c>
      <c r="E1209">
        <v>0</v>
      </c>
      <c r="F1209">
        <v>1</v>
      </c>
      <c r="G1209">
        <v>28.009699999999999</v>
      </c>
      <c r="H1209">
        <v>2</v>
      </c>
      <c r="I1209" t="s">
        <v>119</v>
      </c>
      <c r="J1209">
        <v>1.333</v>
      </c>
      <c r="K1209">
        <v>500</v>
      </c>
      <c r="L1209">
        <v>66.666666666666657</v>
      </c>
      <c r="N1209" t="s">
        <v>121</v>
      </c>
      <c r="O1209">
        <v>33.333333333333343</v>
      </c>
      <c r="P1209">
        <v>0.33333333333333331</v>
      </c>
      <c r="Q1209">
        <v>3.2500000000000001E-2</v>
      </c>
      <c r="R1209">
        <v>77.5</v>
      </c>
      <c r="S1209">
        <v>170</v>
      </c>
      <c r="T1209">
        <v>100</v>
      </c>
      <c r="U1209">
        <v>1812.1301775147931</v>
      </c>
      <c r="V1209">
        <v>20</v>
      </c>
      <c r="W1209">
        <v>0.95</v>
      </c>
      <c r="X1209">
        <v>1</v>
      </c>
      <c r="Y1209">
        <v>58044.897982620321</v>
      </c>
      <c r="Z1209">
        <v>290224489.91310161</v>
      </c>
      <c r="AA1209">
        <v>386869245.05416453</v>
      </c>
      <c r="AB1209">
        <v>386869.24505416449</v>
      </c>
      <c r="AC1209">
        <v>0</v>
      </c>
      <c r="AD1209">
        <v>3007.964850096937</v>
      </c>
      <c r="AE1209">
        <v>5414336.7301744875</v>
      </c>
      <c r="AF1209">
        <v>3609557.8201163239</v>
      </c>
      <c r="AG1209">
        <v>101.1026316741122</v>
      </c>
      <c r="AH1209">
        <v>158.85663966331941</v>
      </c>
      <c r="AI1209">
        <v>158.85663966331941</v>
      </c>
      <c r="AJ1209">
        <v>12573.250464260351</v>
      </c>
      <c r="AK1209">
        <v>854.70085470085473</v>
      </c>
      <c r="AL1209" t="s">
        <v>123</v>
      </c>
      <c r="AM1209">
        <v>12311.38957390726</v>
      </c>
      <c r="AN1209">
        <v>647.7681691131977</v>
      </c>
      <c r="AO1209">
        <v>27005.6287427643</v>
      </c>
      <c r="AP1209">
        <v>26387.10906198166</v>
      </c>
      <c r="AQ1209">
        <v>-618.5196807826469</v>
      </c>
      <c r="AR1209">
        <v>3.4833215288002099E-3</v>
      </c>
      <c r="AS1209">
        <v>120.0329958200881</v>
      </c>
      <c r="AT1209">
        <v>117.53308959086419</v>
      </c>
      <c r="AU1209">
        <v>6.1840455780759482</v>
      </c>
      <c r="AV1209">
        <v>257.81451910254071</v>
      </c>
      <c r="AW1209">
        <v>251.90969994149231</v>
      </c>
      <c r="AX1209">
        <v>-5.9048191610484331</v>
      </c>
      <c r="AY1209">
        <v>1.5712413913751311</v>
      </c>
      <c r="AZ1209" t="s">
        <v>139</v>
      </c>
      <c r="BA1209" t="str">
        <f>VLOOKUP($AZ1209,Sheet1!$A$2:$B$58,2,FALSE)</f>
        <v>Pentanol (PW1)</v>
      </c>
      <c r="BB1209" t="s">
        <v>196</v>
      </c>
      <c r="BC1209">
        <v>5</v>
      </c>
      <c r="BD1209">
        <v>13.919167510409221</v>
      </c>
      <c r="BE1209">
        <v>34.726999999999997</v>
      </c>
      <c r="BF1209">
        <v>88.14658</v>
      </c>
      <c r="BG1209">
        <f>VLOOKUP($AZ1209,Sheet1!$A$2:$C$58,3,FALSE)</f>
        <v>6.06</v>
      </c>
      <c r="BH1209">
        <v>138</v>
      </c>
      <c r="BI1209" t="s">
        <v>249</v>
      </c>
      <c r="BJ1209">
        <v>2.7814671494798442</v>
      </c>
      <c r="BK1209">
        <v>8.1408450704225296E-2</v>
      </c>
      <c r="BL1209">
        <v>0.24727348424107701</v>
      </c>
      <c r="BM1209">
        <v>100</v>
      </c>
      <c r="BN1209">
        <v>0</v>
      </c>
      <c r="BO1209">
        <v>1018.7493443328329</v>
      </c>
      <c r="BP1209">
        <v>-23.879710269668799</v>
      </c>
      <c r="BQ1209">
        <v>3.572798437052934</v>
      </c>
      <c r="BR1209">
        <v>607.37573429899874</v>
      </c>
      <c r="BS1209">
        <v>411.37361003383421</v>
      </c>
      <c r="BT1209">
        <v>0.4070422535211265</v>
      </c>
      <c r="BU1209">
        <v>0</v>
      </c>
      <c r="BV1209">
        <v>56.29057864060691</v>
      </c>
      <c r="BW1209">
        <v>0.61692384122959831</v>
      </c>
      <c r="BX1209">
        <v>69.536678736996109</v>
      </c>
      <c r="BY1209">
        <v>1.1023109950010199</v>
      </c>
      <c r="BZ1209">
        <v>126.33434685252379</v>
      </c>
      <c r="CA1209">
        <v>70.043768211916841</v>
      </c>
      <c r="CB1209">
        <v>0</v>
      </c>
      <c r="CC1209">
        <v>0</v>
      </c>
      <c r="CD1209">
        <v>56.29057864060691</v>
      </c>
      <c r="CE1209">
        <v>80.805897514777797</v>
      </c>
      <c r="CF1209">
        <v>63.294955461798587</v>
      </c>
      <c r="CG1209">
        <v>7.0043768211916833</v>
      </c>
      <c r="CH1209">
        <v>0</v>
      </c>
      <c r="CI1209">
        <v>0</v>
      </c>
      <c r="CJ1209">
        <v>56.29057864060691</v>
      </c>
      <c r="CK1209">
        <v>98.739970462571762</v>
      </c>
      <c r="CL1209">
        <v>39.383350000859068</v>
      </c>
      <c r="CM1209">
        <v>0</v>
      </c>
      <c r="CN1209">
        <v>3.0660418211057769</v>
      </c>
      <c r="CO1209">
        <v>56.29057864060691</v>
      </c>
      <c r="CP1209">
        <v>73.140792962013364</v>
      </c>
      <c r="CQ1209">
        <v>63.294955461798587</v>
      </c>
      <c r="CR1209">
        <v>3.9383350000859059</v>
      </c>
      <c r="CS1209">
        <v>0</v>
      </c>
      <c r="CT1209">
        <v>3.0660418211057769</v>
      </c>
      <c r="CU1209">
        <v>56.29057864060691</v>
      </c>
      <c r="CV1209">
        <f t="shared" si="18"/>
        <v>411.37361003383421</v>
      </c>
    </row>
    <row r="1210" spans="1:100" x14ac:dyDescent="0.25">
      <c r="A1210" s="1">
        <v>971</v>
      </c>
      <c r="B1210" t="s">
        <v>103</v>
      </c>
      <c r="C1210" t="s">
        <v>116</v>
      </c>
      <c r="D1210">
        <v>2</v>
      </c>
      <c r="E1210">
        <v>4</v>
      </c>
      <c r="F1210">
        <v>2</v>
      </c>
      <c r="G1210">
        <v>60.050759999999997</v>
      </c>
      <c r="H1210">
        <v>8</v>
      </c>
      <c r="I1210" t="s">
        <v>119</v>
      </c>
      <c r="J1210">
        <v>1.3440000000000001</v>
      </c>
      <c r="K1210">
        <v>500</v>
      </c>
      <c r="L1210">
        <v>100</v>
      </c>
      <c r="N1210" t="s">
        <v>120</v>
      </c>
      <c r="O1210">
        <v>0</v>
      </c>
      <c r="P1210">
        <v>0.25</v>
      </c>
      <c r="Q1210">
        <v>3.2500000000000001E-2</v>
      </c>
      <c r="R1210">
        <v>77.5</v>
      </c>
      <c r="S1210">
        <v>170</v>
      </c>
      <c r="T1210">
        <v>100</v>
      </c>
      <c r="U1210">
        <v>1812.1301775147931</v>
      </c>
      <c r="V1210">
        <v>20</v>
      </c>
      <c r="W1210">
        <v>0.95</v>
      </c>
      <c r="X1210">
        <v>1</v>
      </c>
      <c r="Y1210">
        <v>73448.680713185327</v>
      </c>
      <c r="Z1210">
        <v>367243403.56592661</v>
      </c>
      <c r="AA1210">
        <v>493575134.39260542</v>
      </c>
      <c r="AB1210">
        <v>493575.1343926054</v>
      </c>
      <c r="AC1210">
        <v>0</v>
      </c>
      <c r="AD1210">
        <v>3806.2096334014582</v>
      </c>
      <c r="AE1210">
        <v>1712794.3350306561</v>
      </c>
      <c r="AF1210">
        <v>1712794.3350306561</v>
      </c>
      <c r="AG1210">
        <v>102.85460154228549</v>
      </c>
      <c r="AH1210">
        <v>150.76015736939831</v>
      </c>
      <c r="AI1210">
        <v>150.76015736939831</v>
      </c>
      <c r="AJ1210">
        <v>16041.19186775968</v>
      </c>
      <c r="AK1210">
        <v>1835.336538461539</v>
      </c>
      <c r="AL1210" t="s">
        <v>124</v>
      </c>
      <c r="AM1210">
        <v>11683.912196128371</v>
      </c>
      <c r="AN1210">
        <v>819.67096304666632</v>
      </c>
      <c r="AO1210">
        <v>25629.22675279772</v>
      </c>
      <c r="AP1210">
        <v>30380.111565396252</v>
      </c>
      <c r="AQ1210">
        <v>4750.8848125985351</v>
      </c>
      <c r="AR1210">
        <v>9.3655096468266679E-3</v>
      </c>
      <c r="AS1210">
        <v>155.95988538407619</v>
      </c>
      <c r="AT1210">
        <v>113.5963974477592</v>
      </c>
      <c r="AU1210">
        <v>7.9692201491800416</v>
      </c>
      <c r="AV1210">
        <v>249.17919440153631</v>
      </c>
      <c r="AW1210">
        <v>295.36949353604177</v>
      </c>
      <c r="AX1210">
        <v>46.190299134505473</v>
      </c>
      <c r="AY1210">
        <v>1.46575996706786</v>
      </c>
      <c r="AZ1210" t="s">
        <v>173</v>
      </c>
      <c r="BA1210" t="str">
        <f>VLOOKUP($AZ1210,Sheet1!$A$2:$B$58,2,FALSE)</f>
        <v>Farnesene</v>
      </c>
      <c r="BB1210" t="s">
        <v>220</v>
      </c>
      <c r="BC1210">
        <v>15</v>
      </c>
      <c r="BD1210">
        <v>17</v>
      </c>
      <c r="BE1210">
        <v>0</v>
      </c>
      <c r="BF1210">
        <v>204.34866</v>
      </c>
      <c r="BG1210">
        <f>VLOOKUP($AZ1210,Sheet1!$A$2:$C$58,3,FALSE)</f>
        <v>5.601</v>
      </c>
      <c r="BH1210" t="s">
        <v>230</v>
      </c>
      <c r="BI1210" t="s">
        <v>246</v>
      </c>
      <c r="BJ1210">
        <v>2.7997736809235709</v>
      </c>
      <c r="BK1210">
        <v>7.1428571428571397E-2</v>
      </c>
      <c r="BL1210">
        <v>0.24306156093290601</v>
      </c>
      <c r="BM1210">
        <v>100</v>
      </c>
      <c r="BN1210">
        <v>-1.096165739476834</v>
      </c>
      <c r="BO1210">
        <v>1215.2044626158499</v>
      </c>
      <c r="BP1210">
        <v>190.03539250394141</v>
      </c>
      <c r="BQ1210">
        <v>3.2306326138523631</v>
      </c>
      <c r="BR1210">
        <v>549.20754435490164</v>
      </c>
      <c r="BS1210">
        <v>665.99691826094852</v>
      </c>
      <c r="BT1210">
        <v>0.53571428571428548</v>
      </c>
      <c r="BU1210">
        <v>0</v>
      </c>
      <c r="BV1210">
        <v>69.941129048754149</v>
      </c>
      <c r="BW1210">
        <v>0</v>
      </c>
      <c r="BX1210">
        <v>69.994342023089274</v>
      </c>
      <c r="BY1210">
        <v>3.8580884825035691</v>
      </c>
      <c r="BZ1210">
        <v>136.41496067930291</v>
      </c>
      <c r="CA1210">
        <v>66.473831630548716</v>
      </c>
      <c r="CB1210">
        <v>0</v>
      </c>
      <c r="CC1210">
        <v>0</v>
      </c>
      <c r="CD1210">
        <v>69.941129048754149</v>
      </c>
      <c r="CE1210">
        <v>93.206970119446197</v>
      </c>
      <c r="CF1210">
        <v>76.588512211809018</v>
      </c>
      <c r="CG1210">
        <v>6.6473831630548714</v>
      </c>
      <c r="CH1210">
        <v>0</v>
      </c>
      <c r="CI1210">
        <v>0</v>
      </c>
      <c r="CJ1210">
        <v>69.941129048754149</v>
      </c>
      <c r="CK1210">
        <v>116.3545221513254</v>
      </c>
      <c r="CL1210">
        <v>35.611618510583433</v>
      </c>
      <c r="CM1210">
        <v>0</v>
      </c>
      <c r="CN1210">
        <v>10.801774591987851</v>
      </c>
      <c r="CO1210">
        <v>69.941129048754149</v>
      </c>
      <c r="CP1210">
        <v>93.206970119446197</v>
      </c>
      <c r="CQ1210">
        <v>84.304065491800344</v>
      </c>
      <c r="CR1210">
        <v>3.5611618510583432</v>
      </c>
      <c r="CS1210">
        <v>0</v>
      </c>
      <c r="CT1210">
        <v>10.801774591987851</v>
      </c>
      <c r="CU1210">
        <v>69.941129048754149</v>
      </c>
      <c r="CV1210">
        <f t="shared" si="18"/>
        <v>665.99691826094852</v>
      </c>
    </row>
    <row r="1211" spans="1:100" x14ac:dyDescent="0.25">
      <c r="A1211" s="1">
        <v>972</v>
      </c>
      <c r="B1211" t="s">
        <v>103</v>
      </c>
      <c r="C1211" t="s">
        <v>116</v>
      </c>
      <c r="D1211">
        <v>2</v>
      </c>
      <c r="E1211">
        <v>4</v>
      </c>
      <c r="F1211">
        <v>2</v>
      </c>
      <c r="G1211">
        <v>60.050759999999997</v>
      </c>
      <c r="H1211">
        <v>8</v>
      </c>
      <c r="I1211" t="s">
        <v>119</v>
      </c>
      <c r="J1211">
        <v>1.3440000000000001</v>
      </c>
      <c r="K1211">
        <v>500</v>
      </c>
      <c r="L1211">
        <v>100</v>
      </c>
      <c r="N1211" t="s">
        <v>120</v>
      </c>
      <c r="O1211">
        <v>0</v>
      </c>
      <c r="P1211">
        <v>0.25</v>
      </c>
      <c r="Q1211">
        <v>3.2500000000000001E-2</v>
      </c>
      <c r="R1211">
        <v>77.5</v>
      </c>
      <c r="S1211">
        <v>170</v>
      </c>
      <c r="T1211">
        <v>100</v>
      </c>
      <c r="U1211">
        <v>1812.1301775147931</v>
      </c>
      <c r="V1211">
        <v>20</v>
      </c>
      <c r="W1211">
        <v>0.95</v>
      </c>
      <c r="X1211">
        <v>1</v>
      </c>
      <c r="Y1211">
        <v>73448.680713185327</v>
      </c>
      <c r="Z1211">
        <v>367243403.56592661</v>
      </c>
      <c r="AA1211">
        <v>493575134.39260542</v>
      </c>
      <c r="AB1211">
        <v>493575.1343926054</v>
      </c>
      <c r="AC1211">
        <v>0</v>
      </c>
      <c r="AD1211">
        <v>3806.2096334014582</v>
      </c>
      <c r="AE1211">
        <v>1712794.3350306561</v>
      </c>
      <c r="AF1211">
        <v>1712794.3350306561</v>
      </c>
      <c r="AG1211">
        <v>102.85460154228549</v>
      </c>
      <c r="AH1211">
        <v>150.76015736939831</v>
      </c>
      <c r="AI1211">
        <v>150.76015736939831</v>
      </c>
      <c r="AJ1211">
        <v>16041.19186775968</v>
      </c>
      <c r="AK1211">
        <v>854.70085470085473</v>
      </c>
      <c r="AL1211" t="s">
        <v>123</v>
      </c>
      <c r="AM1211">
        <v>11683.912196128371</v>
      </c>
      <c r="AN1211">
        <v>819.67096304666632</v>
      </c>
      <c r="AO1211">
        <v>25629.22675279772</v>
      </c>
      <c r="AP1211">
        <v>29399.475881635572</v>
      </c>
      <c r="AQ1211">
        <v>3770.249128837851</v>
      </c>
      <c r="AR1211">
        <v>9.3655096468266679E-3</v>
      </c>
      <c r="AS1211">
        <v>155.95988538407619</v>
      </c>
      <c r="AT1211">
        <v>113.5963974477592</v>
      </c>
      <c r="AU1211">
        <v>7.9692201491800416</v>
      </c>
      <c r="AV1211">
        <v>249.17919440153631</v>
      </c>
      <c r="AW1211">
        <v>285.83529993598648</v>
      </c>
      <c r="AX1211">
        <v>36.656105534450226</v>
      </c>
      <c r="AY1211">
        <v>1.46575996706786</v>
      </c>
      <c r="AZ1211" t="s">
        <v>172</v>
      </c>
      <c r="BA1211" t="str">
        <f>VLOOKUP($AZ1211,Sheet1!$A$2:$B$58,2,FALSE)</f>
        <v>Limonene</v>
      </c>
      <c r="BB1211" t="s">
        <v>219</v>
      </c>
      <c r="BC1211">
        <v>10</v>
      </c>
      <c r="BD1211">
        <v>17</v>
      </c>
      <c r="BE1211">
        <v>0</v>
      </c>
      <c r="BF1211">
        <v>136.23244</v>
      </c>
      <c r="BG1211">
        <f>VLOOKUP($AZ1211,Sheet1!$A$2:$C$58,3,FALSE)</f>
        <v>5.6</v>
      </c>
      <c r="BH1211">
        <v>176</v>
      </c>
      <c r="BI1211" t="s">
        <v>246</v>
      </c>
      <c r="BJ1211">
        <v>2.7997736809235758</v>
      </c>
      <c r="BK1211">
        <v>0.107142857142857</v>
      </c>
      <c r="BL1211">
        <v>0.24306156093290601</v>
      </c>
      <c r="BM1211">
        <v>100</v>
      </c>
      <c r="BN1211">
        <v>-1.0961657394768349</v>
      </c>
      <c r="BO1211">
        <v>1175.9790352654229</v>
      </c>
      <c r="BP1211">
        <v>150.80996515351379</v>
      </c>
      <c r="BQ1211">
        <v>3.2306326138523569</v>
      </c>
      <c r="BR1211">
        <v>549.20754435490073</v>
      </c>
      <c r="BS1211">
        <v>626.77149091052195</v>
      </c>
      <c r="BT1211">
        <v>0.53571428571428503</v>
      </c>
      <c r="BU1211">
        <v>0</v>
      </c>
      <c r="BV1211">
        <v>69.941129048754149</v>
      </c>
      <c r="BW1211">
        <v>0</v>
      </c>
      <c r="BX1211">
        <v>69.994342023089402</v>
      </c>
      <c r="BY1211">
        <v>3.8580884825035691</v>
      </c>
      <c r="BZ1211">
        <v>136.41496067930291</v>
      </c>
      <c r="CA1211">
        <v>66.473831630548716</v>
      </c>
      <c r="CB1211">
        <v>0</v>
      </c>
      <c r="CC1211">
        <v>0</v>
      </c>
      <c r="CD1211">
        <v>69.941129048754149</v>
      </c>
      <c r="CE1211">
        <v>93.206970119446197</v>
      </c>
      <c r="CF1211">
        <v>76.588512211809018</v>
      </c>
      <c r="CG1211">
        <v>6.6473831630548714</v>
      </c>
      <c r="CH1211">
        <v>0</v>
      </c>
      <c r="CI1211">
        <v>0</v>
      </c>
      <c r="CJ1211">
        <v>69.941129048754149</v>
      </c>
      <c r="CK1211">
        <v>116.3545221513254</v>
      </c>
      <c r="CL1211">
        <v>35.611618510583369</v>
      </c>
      <c r="CM1211">
        <v>0</v>
      </c>
      <c r="CN1211">
        <v>10.80177459198787</v>
      </c>
      <c r="CO1211">
        <v>69.941129048754149</v>
      </c>
      <c r="CP1211">
        <v>93.206970119446197</v>
      </c>
      <c r="CQ1211">
        <v>84.304065491800358</v>
      </c>
      <c r="CR1211">
        <v>3.5611618510583369</v>
      </c>
      <c r="CS1211">
        <v>0</v>
      </c>
      <c r="CT1211">
        <v>10.80177459198787</v>
      </c>
      <c r="CU1211">
        <v>69.941129048754149</v>
      </c>
      <c r="CV1211">
        <f t="shared" si="18"/>
        <v>626.77149091052195</v>
      </c>
    </row>
    <row r="1212" spans="1:100" x14ac:dyDescent="0.25">
      <c r="A1212" s="1">
        <v>1029</v>
      </c>
      <c r="B1212" t="s">
        <v>104</v>
      </c>
      <c r="C1212" t="s">
        <v>117</v>
      </c>
      <c r="D1212">
        <v>2</v>
      </c>
      <c r="E1212">
        <v>4</v>
      </c>
      <c r="F1212">
        <v>2</v>
      </c>
      <c r="G1212">
        <v>60.050759999999997</v>
      </c>
      <c r="H1212">
        <v>8</v>
      </c>
      <c r="I1212" t="s">
        <v>119</v>
      </c>
      <c r="J1212">
        <v>1.131</v>
      </c>
      <c r="K1212">
        <v>500</v>
      </c>
      <c r="L1212">
        <v>100</v>
      </c>
      <c r="N1212" t="s">
        <v>120</v>
      </c>
      <c r="O1212">
        <v>0</v>
      </c>
      <c r="P1212">
        <v>0.25</v>
      </c>
      <c r="Q1212">
        <v>3.2500000000000001E-2</v>
      </c>
      <c r="R1212">
        <v>77.5</v>
      </c>
      <c r="S1212">
        <v>170</v>
      </c>
      <c r="T1212">
        <v>100</v>
      </c>
      <c r="U1212">
        <v>1812.1301775147931</v>
      </c>
      <c r="V1212">
        <v>20</v>
      </c>
      <c r="W1212">
        <v>0.95</v>
      </c>
      <c r="X1212">
        <v>1</v>
      </c>
      <c r="Y1212">
        <v>70455.568595459219</v>
      </c>
      <c r="Z1212">
        <v>352277842.97729611</v>
      </c>
      <c r="AA1212">
        <v>398426240.40732187</v>
      </c>
      <c r="AB1212">
        <v>398426.24040732201</v>
      </c>
      <c r="AC1212">
        <v>0</v>
      </c>
      <c r="AD1212">
        <v>3651.102529152347</v>
      </c>
      <c r="AE1212">
        <v>1642996.138118556</v>
      </c>
      <c r="AF1212">
        <v>1642996.138118556</v>
      </c>
      <c r="AG1212">
        <v>98.663166771084249</v>
      </c>
      <c r="AH1212">
        <v>144.6165200771953</v>
      </c>
      <c r="AI1212">
        <v>144.6165200771953</v>
      </c>
      <c r="AJ1212">
        <v>12948.85281323796</v>
      </c>
      <c r="AK1212">
        <v>854.70085470085473</v>
      </c>
      <c r="AL1212" t="s">
        <v>123</v>
      </c>
      <c r="AM1212">
        <v>11207.78030598264</v>
      </c>
      <c r="AN1212">
        <v>786.26849661403537</v>
      </c>
      <c r="AO1212">
        <v>24584.808413123199</v>
      </c>
      <c r="AP1212">
        <v>25797.60247053549</v>
      </c>
      <c r="AQ1212">
        <v>1212.7940574122881</v>
      </c>
      <c r="AR1212">
        <v>7.8812436090483339E-3</v>
      </c>
      <c r="AS1212">
        <v>131.2430285486534</v>
      </c>
      <c r="AT1212">
        <v>113.5963974477592</v>
      </c>
      <c r="AU1212">
        <v>7.9692201491800416</v>
      </c>
      <c r="AV1212">
        <v>249.17919440153639</v>
      </c>
      <c r="AW1212">
        <v>261.47146209476961</v>
      </c>
      <c r="AX1212">
        <v>12.29226769323324</v>
      </c>
      <c r="AY1212">
        <v>1.4657599670678609</v>
      </c>
      <c r="AZ1212" t="s">
        <v>165</v>
      </c>
      <c r="BA1212" t="str">
        <f>VLOOKUP($AZ1212,Sheet1!$A$2:$B$58,2,FALSE)</f>
        <v>Heptane</v>
      </c>
      <c r="BB1212" t="s">
        <v>213</v>
      </c>
      <c r="BC1212">
        <v>7</v>
      </c>
      <c r="BD1212">
        <v>14.6</v>
      </c>
      <c r="BE1212">
        <v>44.566000000000003</v>
      </c>
      <c r="BF1212">
        <v>100.20034</v>
      </c>
      <c r="BG1212">
        <f>VLOOKUP($AZ1212,Sheet1!$A$2:$C$58,3,FALSE)</f>
        <v>6.2857142857142856</v>
      </c>
      <c r="BH1212">
        <v>98</v>
      </c>
      <c r="BI1212" t="s">
        <v>247</v>
      </c>
      <c r="BJ1212">
        <v>2.8088622788068451</v>
      </c>
      <c r="BK1212">
        <v>0.14930817610062899</v>
      </c>
      <c r="BL1212">
        <v>0.25338736651342603</v>
      </c>
      <c r="BM1212">
        <v>100</v>
      </c>
      <c r="BN1212">
        <v>-0.76490398562646822</v>
      </c>
      <c r="BO1212">
        <v>1031.904098821419</v>
      </c>
      <c r="BP1212">
        <v>48.511762296491298</v>
      </c>
      <c r="BQ1212">
        <v>2.9757985242809668</v>
      </c>
      <c r="BR1212">
        <v>505.88574912776443</v>
      </c>
      <c r="BS1212">
        <v>526.01834969365495</v>
      </c>
      <c r="BT1212">
        <v>0.52257861635220149</v>
      </c>
      <c r="BU1212">
        <v>0</v>
      </c>
      <c r="BV1212">
        <v>57.619289394313199</v>
      </c>
      <c r="BW1212">
        <v>0.77345625863269485</v>
      </c>
      <c r="BX1212">
        <v>70.221556970171122</v>
      </c>
      <c r="BY1212">
        <v>3.8580884825035691</v>
      </c>
      <c r="BZ1212">
        <v>121.3842414502644</v>
      </c>
      <c r="CA1212">
        <v>63.764952055951227</v>
      </c>
      <c r="CB1212">
        <v>0</v>
      </c>
      <c r="CC1212">
        <v>0</v>
      </c>
      <c r="CD1212">
        <v>57.619289394313199</v>
      </c>
      <c r="CE1212">
        <v>79.937022613896133</v>
      </c>
      <c r="CF1212">
        <v>63.995784599908319</v>
      </c>
      <c r="CG1212">
        <v>6.3764952055951234</v>
      </c>
      <c r="CH1212">
        <v>0</v>
      </c>
      <c r="CI1212">
        <v>0</v>
      </c>
      <c r="CJ1212">
        <v>57.619289394313199</v>
      </c>
      <c r="CK1212">
        <v>101.2586829233438</v>
      </c>
      <c r="CL1212">
        <v>32.802554322227188</v>
      </c>
      <c r="CM1212">
        <v>0</v>
      </c>
      <c r="CN1212">
        <v>10.836839206803409</v>
      </c>
      <c r="CO1212">
        <v>57.619289394313199</v>
      </c>
      <c r="CP1212">
        <v>79.937022613896133</v>
      </c>
      <c r="CQ1212">
        <v>71.736384033339334</v>
      </c>
      <c r="CR1212">
        <v>3.2802554322227189</v>
      </c>
      <c r="CS1212">
        <v>0</v>
      </c>
      <c r="CT1212">
        <v>10.836839206803409</v>
      </c>
      <c r="CU1212">
        <v>57.619289394313199</v>
      </c>
      <c r="CV1212">
        <f t="shared" si="18"/>
        <v>526.01834969365495</v>
      </c>
    </row>
    <row r="1213" spans="1:100" x14ac:dyDescent="0.25">
      <c r="A1213" s="1">
        <v>973</v>
      </c>
      <c r="B1213" t="s">
        <v>103</v>
      </c>
      <c r="C1213" t="s">
        <v>116</v>
      </c>
      <c r="D1213">
        <v>2</v>
      </c>
      <c r="E1213">
        <v>4</v>
      </c>
      <c r="F1213">
        <v>2</v>
      </c>
      <c r="G1213">
        <v>60.050759999999997</v>
      </c>
      <c r="H1213">
        <v>8</v>
      </c>
      <c r="I1213" t="s">
        <v>119</v>
      </c>
      <c r="J1213">
        <v>1.3440000000000001</v>
      </c>
      <c r="K1213">
        <v>500</v>
      </c>
      <c r="L1213">
        <v>100</v>
      </c>
      <c r="N1213" t="s">
        <v>120</v>
      </c>
      <c r="O1213">
        <v>0</v>
      </c>
      <c r="P1213">
        <v>0.25</v>
      </c>
      <c r="Q1213">
        <v>3.2500000000000001E-2</v>
      </c>
      <c r="R1213">
        <v>77.5</v>
      </c>
      <c r="S1213">
        <v>170</v>
      </c>
      <c r="T1213">
        <v>100</v>
      </c>
      <c r="U1213">
        <v>1812.1301775147931</v>
      </c>
      <c r="V1213">
        <v>20</v>
      </c>
      <c r="W1213">
        <v>0.95</v>
      </c>
      <c r="X1213">
        <v>1</v>
      </c>
      <c r="Y1213">
        <v>73574.247428797098</v>
      </c>
      <c r="Z1213">
        <v>367871237.14398551</v>
      </c>
      <c r="AA1213">
        <v>494418942.72151649</v>
      </c>
      <c r="AB1213">
        <v>494418.94272151648</v>
      </c>
      <c r="AC1213">
        <v>66773.504273504266</v>
      </c>
      <c r="AD1213">
        <v>3812.7166698513361</v>
      </c>
      <c r="AE1213">
        <v>1715722.501433101</v>
      </c>
      <c r="AF1213">
        <v>1715722.501433101</v>
      </c>
      <c r="AG1213">
        <v>103.0304401601588</v>
      </c>
      <c r="AH1213">
        <v>151.0178945761416</v>
      </c>
      <c r="AI1213">
        <v>151.0178945761416</v>
      </c>
      <c r="AJ1213">
        <v>16068.61563844929</v>
      </c>
      <c r="AK1213">
        <v>2170.1388888888891</v>
      </c>
      <c r="AL1213" t="s">
        <v>125</v>
      </c>
      <c r="AM1213">
        <v>11703.88682965097</v>
      </c>
      <c r="AN1213">
        <v>821.072259703226</v>
      </c>
      <c r="AO1213">
        <v>25673.042077944068</v>
      </c>
      <c r="AP1213">
        <v>30763.71361669237</v>
      </c>
      <c r="AQ1213">
        <v>5090.6715387483046</v>
      </c>
      <c r="AR1213">
        <v>9.3655096468266679E-3</v>
      </c>
      <c r="AS1213">
        <v>155.95988538407619</v>
      </c>
      <c r="AT1213">
        <v>113.5963974477592</v>
      </c>
      <c r="AU1213">
        <v>7.9692201491800398</v>
      </c>
      <c r="AV1213">
        <v>249.17919440153639</v>
      </c>
      <c r="AW1213">
        <v>298.58858769185872</v>
      </c>
      <c r="AX1213">
        <v>49.409393290322299</v>
      </c>
      <c r="AY1213">
        <v>1.4657599670678609</v>
      </c>
      <c r="AZ1213" t="s">
        <v>174</v>
      </c>
      <c r="BA1213" t="str">
        <f>VLOOKUP($AZ1213,Sheet1!$A$2:$B$58,2,FALSE)</f>
        <v>Isoprene</v>
      </c>
      <c r="BB1213" t="s">
        <v>221</v>
      </c>
      <c r="BC1213">
        <v>5</v>
      </c>
      <c r="BD1213">
        <v>17</v>
      </c>
      <c r="BE1213">
        <v>0</v>
      </c>
      <c r="BF1213">
        <v>68.116219999999998</v>
      </c>
      <c r="BG1213">
        <f>VLOOKUP($AZ1213,Sheet1!$A$2:$C$58,3,FALSE)</f>
        <v>5.6</v>
      </c>
      <c r="BH1213">
        <v>34.07</v>
      </c>
      <c r="BI1213" t="s">
        <v>246</v>
      </c>
      <c r="BJ1213">
        <v>2.8100829563150418</v>
      </c>
      <c r="BK1213">
        <v>0.21392</v>
      </c>
      <c r="BL1213">
        <v>0.242646735868914</v>
      </c>
      <c r="BM1213">
        <v>100</v>
      </c>
      <c r="BN1213">
        <v>-1.103661690681718</v>
      </c>
      <c r="BO1213">
        <v>1230.5485446676951</v>
      </c>
      <c r="BP1213">
        <v>203.6268615499321</v>
      </c>
      <c r="BQ1213">
        <v>3.230632826730619</v>
      </c>
      <c r="BR1213">
        <v>549.20758054420514</v>
      </c>
      <c r="BS1213">
        <v>681.3409641234897</v>
      </c>
      <c r="BT1213">
        <v>0.53479999999999994</v>
      </c>
      <c r="BU1213">
        <v>0</v>
      </c>
      <c r="BV1213">
        <v>70.060699308907985</v>
      </c>
      <c r="BW1213">
        <v>0</v>
      </c>
      <c r="BX1213">
        <v>70.252073907876053</v>
      </c>
      <c r="BY1213">
        <v>3.8580884825035691</v>
      </c>
      <c r="BZ1213">
        <v>147.4897222508209</v>
      </c>
      <c r="CA1213">
        <v>66.58747425327428</v>
      </c>
      <c r="CB1213">
        <v>0</v>
      </c>
      <c r="CC1213">
        <v>10.841548688638641</v>
      </c>
      <c r="CD1213">
        <v>70.060699308907985</v>
      </c>
      <c r="CE1213">
        <v>104.20786398619261</v>
      </c>
      <c r="CF1213">
        <v>87.560995422874058</v>
      </c>
      <c r="CG1213">
        <v>6.6587474253274266</v>
      </c>
      <c r="CH1213">
        <v>0</v>
      </c>
      <c r="CI1213">
        <v>10.841548688638641</v>
      </c>
      <c r="CJ1213">
        <v>70.060699308907985</v>
      </c>
      <c r="CK1213">
        <v>116.51386885471049</v>
      </c>
      <c r="CL1213">
        <v>35.611620857163871</v>
      </c>
      <c r="CM1213">
        <v>0</v>
      </c>
      <c r="CN1213">
        <v>10.841548688638641</v>
      </c>
      <c r="CO1213">
        <v>70.060699308907985</v>
      </c>
      <c r="CP1213">
        <v>93.366315297553982</v>
      </c>
      <c r="CQ1213">
        <v>84.463410083263014</v>
      </c>
      <c r="CR1213">
        <v>3.5611620857163868</v>
      </c>
      <c r="CS1213">
        <v>0</v>
      </c>
      <c r="CT1213">
        <v>10.841548688638641</v>
      </c>
      <c r="CU1213">
        <v>70.060699308907985</v>
      </c>
      <c r="CV1213">
        <f t="shared" si="18"/>
        <v>681.3409641234897</v>
      </c>
    </row>
    <row r="1214" spans="1:100" x14ac:dyDescent="0.25">
      <c r="A1214" s="1">
        <v>1343</v>
      </c>
      <c r="B1214" t="s">
        <v>110</v>
      </c>
      <c r="C1214" t="s">
        <v>118</v>
      </c>
      <c r="D1214">
        <v>1</v>
      </c>
      <c r="E1214">
        <v>1</v>
      </c>
      <c r="F1214">
        <v>2</v>
      </c>
      <c r="G1214">
        <v>45.016539999999999</v>
      </c>
      <c r="H1214">
        <v>2</v>
      </c>
      <c r="I1214" t="s">
        <v>119</v>
      </c>
      <c r="J1214">
        <v>1.4</v>
      </c>
      <c r="K1214">
        <v>500</v>
      </c>
      <c r="L1214">
        <v>100</v>
      </c>
      <c r="N1214" t="s">
        <v>114</v>
      </c>
      <c r="O1214">
        <v>0</v>
      </c>
      <c r="P1214">
        <v>0.5</v>
      </c>
      <c r="Q1214">
        <v>3.2500000000000001E-2</v>
      </c>
      <c r="R1214">
        <v>77.5</v>
      </c>
      <c r="S1214">
        <v>170</v>
      </c>
      <c r="T1214">
        <v>100</v>
      </c>
      <c r="U1214">
        <v>1812.1301775147931</v>
      </c>
      <c r="V1214">
        <v>20</v>
      </c>
      <c r="W1214">
        <v>0.95</v>
      </c>
      <c r="X1214">
        <v>1</v>
      </c>
      <c r="Y1214">
        <v>26599.99395880373</v>
      </c>
      <c r="Z1214">
        <v>132999969.7940186</v>
      </c>
      <c r="AA1214">
        <v>186199957.71162611</v>
      </c>
      <c r="AB1214">
        <v>186199.95771162611</v>
      </c>
      <c r="AC1214">
        <v>0</v>
      </c>
      <c r="AD1214">
        <v>1378.447540123673</v>
      </c>
      <c r="AE1214">
        <v>2481205.57222261</v>
      </c>
      <c r="AF1214">
        <v>2481205.57222261</v>
      </c>
      <c r="AG1214">
        <v>111.695289890182</v>
      </c>
      <c r="AH1214">
        <v>109.1978572335171</v>
      </c>
      <c r="AI1214">
        <v>109.1978572335171</v>
      </c>
      <c r="AJ1214">
        <v>6051.498625627848</v>
      </c>
      <c r="AK1214">
        <v>854.70085470085473</v>
      </c>
      <c r="AL1214" t="s">
        <v>123</v>
      </c>
      <c r="AM1214">
        <v>8462.8339355975731</v>
      </c>
      <c r="AN1214">
        <v>296.85002444617209</v>
      </c>
      <c r="AO1214">
        <v>18563.6357296979</v>
      </c>
      <c r="AP1214">
        <v>15665.88344037245</v>
      </c>
      <c r="AQ1214">
        <v>-2897.752289325455</v>
      </c>
      <c r="AR1214">
        <v>2.4389348038611112E-3</v>
      </c>
      <c r="AS1214">
        <v>54.178637537694158</v>
      </c>
      <c r="AT1214">
        <v>75.767151362588052</v>
      </c>
      <c r="AU1214">
        <v>2.6576771924584541</v>
      </c>
      <c r="AV1214">
        <v>166.1989126663222</v>
      </c>
      <c r="AW1214">
        <v>140.25554216095441</v>
      </c>
      <c r="AX1214">
        <v>-25.94337050536782</v>
      </c>
      <c r="AY1214">
        <v>0.97764066274307171</v>
      </c>
      <c r="AZ1214" t="s">
        <v>129</v>
      </c>
      <c r="BA1214" t="str">
        <f>VLOOKUP($AZ1214,Sheet1!$A$2:$B$58,2,FALSE)</f>
        <v>Citrate</v>
      </c>
      <c r="BB1214" t="s">
        <v>188</v>
      </c>
      <c r="BC1214">
        <v>6</v>
      </c>
      <c r="BD1214">
        <v>5.5</v>
      </c>
      <c r="BE1214">
        <v>0</v>
      </c>
      <c r="BF1214">
        <v>189.09639999999999</v>
      </c>
      <c r="BG1214">
        <f>VLOOKUP($AZ1214,Sheet1!$A$2:$C$58,3,FALSE)</f>
        <v>2.5</v>
      </c>
      <c r="BI1214" t="s">
        <v>254</v>
      </c>
      <c r="BJ1214">
        <v>2.87535077882317</v>
      </c>
      <c r="BK1214">
        <v>5.44827586206897E-2</v>
      </c>
      <c r="BL1214">
        <v>0.22382322499525101</v>
      </c>
      <c r="BM1214">
        <v>100</v>
      </c>
      <c r="BN1214">
        <v>-0.79150574033111643</v>
      </c>
      <c r="BO1214">
        <v>626.63533761489794</v>
      </c>
      <c r="BP1214">
        <v>-115.91009157301831</v>
      </c>
      <c r="BQ1214">
        <v>1.492563510517513</v>
      </c>
      <c r="BR1214">
        <v>253.73579678797719</v>
      </c>
      <c r="BS1214">
        <v>372.89954082692083</v>
      </c>
      <c r="BT1214">
        <v>0.32689655172413817</v>
      </c>
      <c r="BU1214">
        <v>0</v>
      </c>
      <c r="BV1214">
        <v>24.572963775840051</v>
      </c>
      <c r="BW1214">
        <v>0</v>
      </c>
      <c r="BX1214">
        <v>71.883769470579253</v>
      </c>
      <c r="BY1214">
        <v>3.8580884825035691</v>
      </c>
      <c r="BZ1214">
        <v>72.720963239463046</v>
      </c>
      <c r="CA1214">
        <v>48.147999463623002</v>
      </c>
      <c r="CB1214">
        <v>0</v>
      </c>
      <c r="CC1214">
        <v>0</v>
      </c>
      <c r="CD1214">
        <v>24.572963775840051</v>
      </c>
      <c r="CE1214">
        <v>41.4247635881081</v>
      </c>
      <c r="CF1214">
        <v>29.387763722202351</v>
      </c>
      <c r="CG1214">
        <v>4.8147999463623004</v>
      </c>
      <c r="CH1214">
        <v>0</v>
      </c>
      <c r="CI1214">
        <v>0</v>
      </c>
      <c r="CJ1214">
        <v>24.572963775840051</v>
      </c>
      <c r="CK1214">
        <v>52.119013182583132</v>
      </c>
      <c r="CL1214">
        <v>16.45269168380775</v>
      </c>
      <c r="CM1214">
        <v>0</v>
      </c>
      <c r="CN1214">
        <v>11.093357722935339</v>
      </c>
      <c r="CO1214">
        <v>24.572963775840051</v>
      </c>
      <c r="CP1214">
        <v>41.4247635881081</v>
      </c>
      <c r="CQ1214">
        <v>37.31159066715616</v>
      </c>
      <c r="CR1214">
        <v>1.645269168380775</v>
      </c>
      <c r="CS1214">
        <v>0</v>
      </c>
      <c r="CT1214">
        <v>11.093357722935339</v>
      </c>
      <c r="CU1214">
        <v>24.572963775840051</v>
      </c>
      <c r="CV1214">
        <f t="shared" si="18"/>
        <v>372.89954082692083</v>
      </c>
    </row>
    <row r="1215" spans="1:100" x14ac:dyDescent="0.25">
      <c r="A1215" s="1">
        <v>1342</v>
      </c>
      <c r="B1215" t="s">
        <v>110</v>
      </c>
      <c r="C1215" t="s">
        <v>118</v>
      </c>
      <c r="D1215">
        <v>1</v>
      </c>
      <c r="E1215">
        <v>1</v>
      </c>
      <c r="F1215">
        <v>2</v>
      </c>
      <c r="G1215">
        <v>45.016539999999999</v>
      </c>
      <c r="H1215">
        <v>2</v>
      </c>
      <c r="I1215" t="s">
        <v>119</v>
      </c>
      <c r="J1215">
        <v>1.4</v>
      </c>
      <c r="K1215">
        <v>500</v>
      </c>
      <c r="L1215">
        <v>100</v>
      </c>
      <c r="N1215" t="s">
        <v>114</v>
      </c>
      <c r="O1215">
        <v>0</v>
      </c>
      <c r="P1215">
        <v>0.5</v>
      </c>
      <c r="Q1215">
        <v>3.2500000000000001E-2</v>
      </c>
      <c r="R1215">
        <v>77.5</v>
      </c>
      <c r="S1215">
        <v>170</v>
      </c>
      <c r="T1215">
        <v>100</v>
      </c>
      <c r="U1215">
        <v>1812.1301775147931</v>
      </c>
      <c r="V1215">
        <v>20</v>
      </c>
      <c r="W1215">
        <v>0.95</v>
      </c>
      <c r="X1215">
        <v>1</v>
      </c>
      <c r="Y1215">
        <v>26266.087157153921</v>
      </c>
      <c r="Z1215">
        <v>131330435.7857696</v>
      </c>
      <c r="AA1215">
        <v>183862610.10007751</v>
      </c>
      <c r="AB1215">
        <v>183862.61010007749</v>
      </c>
      <c r="AC1215">
        <v>0</v>
      </c>
      <c r="AD1215">
        <v>1361.1440396011701</v>
      </c>
      <c r="AE1215">
        <v>2450059.2712821048</v>
      </c>
      <c r="AF1215">
        <v>2450059.2712821048</v>
      </c>
      <c r="AG1215">
        <v>110.2931911880417</v>
      </c>
      <c r="AH1215">
        <v>107.8271085291255</v>
      </c>
      <c r="AI1215">
        <v>107.8271085291255</v>
      </c>
      <c r="AJ1215">
        <v>5975.5348282525192</v>
      </c>
      <c r="AK1215">
        <v>854.70085470085473</v>
      </c>
      <c r="AL1215" t="s">
        <v>123</v>
      </c>
      <c r="AM1215">
        <v>8356.6009110072227</v>
      </c>
      <c r="AN1215">
        <v>293.12369870391831</v>
      </c>
      <c r="AO1215">
        <v>18330.608449951331</v>
      </c>
      <c r="AP1215">
        <v>15479.96029266452</v>
      </c>
      <c r="AQ1215">
        <v>-2850.6481572868111</v>
      </c>
      <c r="AR1215">
        <v>2.438934803861112E-3</v>
      </c>
      <c r="AS1215">
        <v>54.178637537694179</v>
      </c>
      <c r="AT1215">
        <v>75.767151362588066</v>
      </c>
      <c r="AU1215">
        <v>2.6576771924584541</v>
      </c>
      <c r="AV1215">
        <v>166.1989126663222</v>
      </c>
      <c r="AW1215">
        <v>140.35281893577931</v>
      </c>
      <c r="AX1215">
        <v>-25.846093730542862</v>
      </c>
      <c r="AY1215">
        <v>0.97764066274307171</v>
      </c>
      <c r="AZ1215" t="s">
        <v>127</v>
      </c>
      <c r="BA1215" t="str">
        <f>VLOOKUP($AZ1215,Sheet1!$A$2:$B$58,2,FALSE)</f>
        <v>L-Malate</v>
      </c>
      <c r="BB1215" t="s">
        <v>186</v>
      </c>
      <c r="BC1215">
        <v>4</v>
      </c>
      <c r="BD1215">
        <v>5.5</v>
      </c>
      <c r="BE1215">
        <v>0</v>
      </c>
      <c r="BF1215">
        <v>132.06916000000001</v>
      </c>
      <c r="BG1215">
        <f>VLOOKUP($AZ1215,Sheet1!$A$2:$C$58,3,FALSE)</f>
        <v>2.5</v>
      </c>
      <c r="BI1215" t="s">
        <v>254</v>
      </c>
      <c r="BJ1215">
        <v>2.8852201951987628</v>
      </c>
      <c r="BK1215">
        <v>7.9000000000000001E-2</v>
      </c>
      <c r="BL1215">
        <v>0.22666857065887999</v>
      </c>
      <c r="BM1215">
        <v>100</v>
      </c>
      <c r="BN1215">
        <v>-0.80663529297543979</v>
      </c>
      <c r="BO1215">
        <v>619.1984117065806</v>
      </c>
      <c r="BP1215">
        <v>-114.0259262914724</v>
      </c>
      <c r="BQ1215">
        <v>1.4278641459662551</v>
      </c>
      <c r="BR1215">
        <v>242.73690481426331</v>
      </c>
      <c r="BS1215">
        <v>376.46150689231729</v>
      </c>
      <c r="BT1215">
        <v>0.316</v>
      </c>
      <c r="BU1215">
        <v>0</v>
      </c>
      <c r="BV1215">
        <v>24.264502061369178</v>
      </c>
      <c r="BW1215">
        <v>0</v>
      </c>
      <c r="BX1215">
        <v>72.130504879969081</v>
      </c>
      <c r="BY1215">
        <v>3.8580884825035691</v>
      </c>
      <c r="BZ1215">
        <v>71.808104977698463</v>
      </c>
      <c r="CA1215">
        <v>47.543602916329277</v>
      </c>
      <c r="CB1215">
        <v>0</v>
      </c>
      <c r="CC1215">
        <v>0</v>
      </c>
      <c r="CD1215">
        <v>24.264502061369178</v>
      </c>
      <c r="CE1215">
        <v>40.904763082084429</v>
      </c>
      <c r="CF1215">
        <v>29.01886235300211</v>
      </c>
      <c r="CG1215">
        <v>4.7543602916329277</v>
      </c>
      <c r="CH1215">
        <v>0</v>
      </c>
      <c r="CI1215">
        <v>0</v>
      </c>
      <c r="CJ1215">
        <v>24.264502061369178</v>
      </c>
      <c r="CK1215">
        <v>51.135440340615673</v>
      </c>
      <c r="CL1215">
        <v>15.73950347466344</v>
      </c>
      <c r="CM1215">
        <v>0</v>
      </c>
      <c r="CN1215">
        <v>11.13143480458305</v>
      </c>
      <c r="CO1215">
        <v>24.264502061369178</v>
      </c>
      <c r="CP1215">
        <v>40.904763082084429</v>
      </c>
      <c r="CQ1215">
        <v>36.969887213418573</v>
      </c>
      <c r="CR1215">
        <v>1.5739503474663441</v>
      </c>
      <c r="CS1215">
        <v>0</v>
      </c>
      <c r="CT1215">
        <v>11.13143480458305</v>
      </c>
      <c r="CU1215">
        <v>24.264502061369178</v>
      </c>
      <c r="CV1215">
        <f t="shared" si="18"/>
        <v>376.46150689231729</v>
      </c>
    </row>
    <row r="1216" spans="1:100" x14ac:dyDescent="0.25">
      <c r="A1216" s="1">
        <v>610</v>
      </c>
      <c r="B1216" t="s">
        <v>100</v>
      </c>
      <c r="C1216" t="s">
        <v>114</v>
      </c>
      <c r="D1216">
        <v>1</v>
      </c>
      <c r="E1216">
        <v>0</v>
      </c>
      <c r="F1216">
        <v>1</v>
      </c>
      <c r="G1216">
        <v>28.009699999999999</v>
      </c>
      <c r="H1216">
        <v>2</v>
      </c>
      <c r="I1216" t="s">
        <v>119</v>
      </c>
      <c r="J1216">
        <v>1.333</v>
      </c>
      <c r="K1216">
        <v>500</v>
      </c>
      <c r="L1216">
        <v>100</v>
      </c>
      <c r="N1216" t="s">
        <v>110</v>
      </c>
      <c r="O1216">
        <v>0</v>
      </c>
      <c r="P1216">
        <v>0.5</v>
      </c>
      <c r="Q1216">
        <v>3.2500000000000001E-2</v>
      </c>
      <c r="R1216">
        <v>77.5</v>
      </c>
      <c r="S1216">
        <v>170</v>
      </c>
      <c r="T1216">
        <v>100</v>
      </c>
      <c r="U1216">
        <v>1812.1301775147931</v>
      </c>
      <c r="V1216">
        <v>20</v>
      </c>
      <c r="W1216">
        <v>0.95</v>
      </c>
      <c r="X1216">
        <v>1</v>
      </c>
      <c r="Y1216">
        <v>28177.97360686016</v>
      </c>
      <c r="Z1216">
        <v>140889868.0343008</v>
      </c>
      <c r="AA1216">
        <v>187806194.08972299</v>
      </c>
      <c r="AB1216">
        <v>187806.19408972299</v>
      </c>
      <c r="AC1216">
        <v>0</v>
      </c>
      <c r="AD1216">
        <v>1460.2205723881671</v>
      </c>
      <c r="AE1216">
        <v>2628397.0302987001</v>
      </c>
      <c r="AF1216">
        <v>2628397.0302987001</v>
      </c>
      <c r="AG1216">
        <v>73.620612299557507</v>
      </c>
      <c r="AH1216">
        <v>115.6757533034458</v>
      </c>
      <c r="AI1216">
        <v>115.6757533034458</v>
      </c>
      <c r="AJ1216">
        <v>6103.7013079159969</v>
      </c>
      <c r="AK1216">
        <v>854.70085470085473</v>
      </c>
      <c r="AL1216" t="s">
        <v>123</v>
      </c>
      <c r="AM1216">
        <v>8964.8708810170483</v>
      </c>
      <c r="AN1216">
        <v>314.45992683286352</v>
      </c>
      <c r="AO1216">
        <v>19664.87806158578</v>
      </c>
      <c r="AP1216">
        <v>16237.732970466761</v>
      </c>
      <c r="AQ1216">
        <v>-3427.1450911190191</v>
      </c>
      <c r="AR1216">
        <v>2.322214352533472E-3</v>
      </c>
      <c r="AS1216">
        <v>82.907505347557162</v>
      </c>
      <c r="AT1216">
        <v>121.7712078315726</v>
      </c>
      <c r="AU1216">
        <v>4.2713571241888948</v>
      </c>
      <c r="AV1216">
        <v>267.11103653377222</v>
      </c>
      <c r="AW1216">
        <v>220.55960230806659</v>
      </c>
      <c r="AX1216">
        <v>-46.55143422570552</v>
      </c>
      <c r="AY1216">
        <v>1.5712413913751311</v>
      </c>
      <c r="AZ1216" t="s">
        <v>155</v>
      </c>
      <c r="BA1216" t="str">
        <f>VLOOKUP($AZ1216,Sheet1!$A$2:$B$58,2,FALSE)</f>
        <v>1,3-Propanediol</v>
      </c>
      <c r="BB1216" t="s">
        <v>207</v>
      </c>
      <c r="BC1216">
        <v>3</v>
      </c>
      <c r="BD1216">
        <v>10.362951914365899</v>
      </c>
      <c r="BE1216">
        <v>0</v>
      </c>
      <c r="BF1216">
        <v>76.092820000000003</v>
      </c>
      <c r="BG1216">
        <f>VLOOKUP($AZ1216,Sheet1!$A$2:$C$58,3,FALSE)</f>
        <v>5.333333333333333</v>
      </c>
      <c r="BH1216">
        <v>213</v>
      </c>
      <c r="BI1216" t="s">
        <v>240</v>
      </c>
      <c r="BJ1216">
        <v>2.891862859071328</v>
      </c>
      <c r="BK1216">
        <v>0.125</v>
      </c>
      <c r="BL1216">
        <v>0.339578811138878</v>
      </c>
      <c r="BM1216">
        <v>100</v>
      </c>
      <c r="BN1216">
        <v>0</v>
      </c>
      <c r="BO1216">
        <v>649.50931881867064</v>
      </c>
      <c r="BP1216">
        <v>-137.08580364476069</v>
      </c>
      <c r="BQ1216">
        <v>1.7351672730665031</v>
      </c>
      <c r="BR1216">
        <v>294.97843642130562</v>
      </c>
      <c r="BS1216">
        <v>354.53088239736508</v>
      </c>
      <c r="BT1216">
        <v>0.375</v>
      </c>
      <c r="BU1216">
        <v>0</v>
      </c>
      <c r="BV1216">
        <v>30.51707460665958</v>
      </c>
      <c r="BW1216">
        <v>0</v>
      </c>
      <c r="BX1216">
        <v>72.296571476783214</v>
      </c>
      <c r="BY1216">
        <v>1.1023109950010199</v>
      </c>
      <c r="BZ1216">
        <v>81.521336495225114</v>
      </c>
      <c r="CA1216">
        <v>51.004261888565523</v>
      </c>
      <c r="CB1216">
        <v>0</v>
      </c>
      <c r="CC1216">
        <v>0</v>
      </c>
      <c r="CD1216">
        <v>30.51707460665958</v>
      </c>
      <c r="CE1216">
        <v>48.368566267657513</v>
      </c>
      <c r="CF1216">
        <v>35.617500795516143</v>
      </c>
      <c r="CG1216">
        <v>5.1004261888565523</v>
      </c>
      <c r="CH1216">
        <v>0</v>
      </c>
      <c r="CI1216">
        <v>0</v>
      </c>
      <c r="CJ1216">
        <v>30.51707460665958</v>
      </c>
      <c r="CK1216">
        <v>52.831746464920428</v>
      </c>
      <c r="CL1216">
        <v>19.12693963267143</v>
      </c>
      <c r="CM1216">
        <v>0</v>
      </c>
      <c r="CN1216">
        <v>3.1877322255894098</v>
      </c>
      <c r="CO1216">
        <v>30.51707460665958</v>
      </c>
      <c r="CP1216">
        <v>40.399235703683992</v>
      </c>
      <c r="CQ1216">
        <v>35.617500795516143</v>
      </c>
      <c r="CR1216">
        <v>1.9126939632671429</v>
      </c>
      <c r="CS1216">
        <v>0</v>
      </c>
      <c r="CT1216">
        <v>3.1877322255894098</v>
      </c>
      <c r="CU1216">
        <v>30.51707460665958</v>
      </c>
      <c r="CV1216">
        <f t="shared" si="18"/>
        <v>354.53088239736508</v>
      </c>
    </row>
    <row r="1217" spans="1:100" x14ac:dyDescent="0.25">
      <c r="A1217" s="1">
        <v>1296</v>
      </c>
      <c r="B1217" t="s">
        <v>110</v>
      </c>
      <c r="C1217" t="s">
        <v>118</v>
      </c>
      <c r="D1217">
        <v>1</v>
      </c>
      <c r="E1217">
        <v>1</v>
      </c>
      <c r="F1217">
        <v>2</v>
      </c>
      <c r="G1217">
        <v>45.016539999999999</v>
      </c>
      <c r="H1217">
        <v>2</v>
      </c>
      <c r="I1217" t="s">
        <v>119</v>
      </c>
      <c r="J1217">
        <v>1.4</v>
      </c>
      <c r="K1217">
        <v>500</v>
      </c>
      <c r="L1217">
        <v>100</v>
      </c>
      <c r="N1217" t="s">
        <v>114</v>
      </c>
      <c r="O1217">
        <v>0</v>
      </c>
      <c r="P1217">
        <v>0.5</v>
      </c>
      <c r="Q1217">
        <v>3.2500000000000001E-2</v>
      </c>
      <c r="R1217">
        <v>77.5</v>
      </c>
      <c r="S1217">
        <v>170</v>
      </c>
      <c r="T1217">
        <v>100</v>
      </c>
      <c r="U1217">
        <v>1812.1301775147931</v>
      </c>
      <c r="V1217">
        <v>20</v>
      </c>
      <c r="W1217">
        <v>0.95</v>
      </c>
      <c r="X1217">
        <v>1</v>
      </c>
      <c r="Y1217">
        <v>28811.787006367838</v>
      </c>
      <c r="Z1217">
        <v>144058935.03183919</v>
      </c>
      <c r="AA1217">
        <v>201682509.04457489</v>
      </c>
      <c r="AB1217">
        <v>201682.50904457489</v>
      </c>
      <c r="AC1217">
        <v>0</v>
      </c>
      <c r="AD1217">
        <v>1493.065637045019</v>
      </c>
      <c r="AE1217">
        <v>2687518.146681034</v>
      </c>
      <c r="AF1217">
        <v>2687518.146681034</v>
      </c>
      <c r="AG1217">
        <v>120.98276815079259</v>
      </c>
      <c r="AH1217">
        <v>118.27767363543229</v>
      </c>
      <c r="AI1217">
        <v>118.27767363543229</v>
      </c>
      <c r="AJ1217">
        <v>6554.6815439486836</v>
      </c>
      <c r="AK1217">
        <v>854.70085470085473</v>
      </c>
      <c r="AL1217" t="s">
        <v>123</v>
      </c>
      <c r="AM1217">
        <v>9166.5197067460031</v>
      </c>
      <c r="AN1217">
        <v>321.53314359485063</v>
      </c>
      <c r="AO1217">
        <v>20107.204518023489</v>
      </c>
      <c r="AP1217">
        <v>16897.43524899039</v>
      </c>
      <c r="AQ1217">
        <v>-3209.7692690330991</v>
      </c>
      <c r="AR1217">
        <v>2.4389348038611112E-3</v>
      </c>
      <c r="AS1217">
        <v>54.178637537694172</v>
      </c>
      <c r="AT1217">
        <v>75.767151362588066</v>
      </c>
      <c r="AU1217">
        <v>2.657677192458455</v>
      </c>
      <c r="AV1217">
        <v>166.1989126663222</v>
      </c>
      <c r="AW1217">
        <v>139.66811561072461</v>
      </c>
      <c r="AX1217">
        <v>-26.53079705559762</v>
      </c>
      <c r="AY1217">
        <v>0.97764066274307182</v>
      </c>
      <c r="AZ1217" t="s">
        <v>155</v>
      </c>
      <c r="BA1217" t="str">
        <f>VLOOKUP($AZ1217,Sheet1!$A$2:$B$58,2,FALSE)</f>
        <v>1,3-Propanediol</v>
      </c>
      <c r="BB1217" t="s">
        <v>207</v>
      </c>
      <c r="BC1217">
        <v>3</v>
      </c>
      <c r="BD1217">
        <v>5.5</v>
      </c>
      <c r="BE1217">
        <v>0</v>
      </c>
      <c r="BF1217">
        <v>76.092820000000003</v>
      </c>
      <c r="BG1217">
        <f>VLOOKUP($AZ1217,Sheet1!$A$2:$C$58,3,FALSE)</f>
        <v>5.333333333333333</v>
      </c>
      <c r="BH1217">
        <v>213</v>
      </c>
      <c r="BI1217" t="s">
        <v>253</v>
      </c>
      <c r="BJ1217">
        <v>2.891862859071328</v>
      </c>
      <c r="BK1217">
        <v>0.125</v>
      </c>
      <c r="BL1217">
        <v>0.20664099840102901</v>
      </c>
      <c r="BM1217">
        <v>100</v>
      </c>
      <c r="BN1217">
        <v>0</v>
      </c>
      <c r="BO1217">
        <v>675.89740995961563</v>
      </c>
      <c r="BP1217">
        <v>-128.39077076132389</v>
      </c>
      <c r="BQ1217">
        <v>1.8392440863459629</v>
      </c>
      <c r="BR1217">
        <v>312.67149467881381</v>
      </c>
      <c r="BS1217">
        <v>363.22591528080193</v>
      </c>
      <c r="BT1217">
        <v>0.375</v>
      </c>
      <c r="BU1217">
        <v>0</v>
      </c>
      <c r="BV1217">
        <v>26.616208993174379</v>
      </c>
      <c r="BW1217">
        <v>0</v>
      </c>
      <c r="BX1217">
        <v>72.296571476783214</v>
      </c>
      <c r="BY1217">
        <v>1.1023109950010199</v>
      </c>
      <c r="BZ1217">
        <v>78.76772103776608</v>
      </c>
      <c r="CA1217">
        <v>52.151512044591698</v>
      </c>
      <c r="CB1217">
        <v>0</v>
      </c>
      <c r="CC1217">
        <v>0</v>
      </c>
      <c r="CD1217">
        <v>26.616208993174379</v>
      </c>
      <c r="CE1217">
        <v>44.869238208781468</v>
      </c>
      <c r="CF1217">
        <v>31.83136019763354</v>
      </c>
      <c r="CG1217">
        <v>5.2151512044591701</v>
      </c>
      <c r="CH1217">
        <v>0</v>
      </c>
      <c r="CI1217">
        <v>0</v>
      </c>
      <c r="CJ1217">
        <v>26.616208993174379</v>
      </c>
      <c r="CK1217">
        <v>50.078131007461387</v>
      </c>
      <c r="CL1217">
        <v>20.274189788697601</v>
      </c>
      <c r="CM1217">
        <v>0</v>
      </c>
      <c r="CN1217">
        <v>3.1877322255894098</v>
      </c>
      <c r="CO1217">
        <v>26.616208993174379</v>
      </c>
      <c r="CP1217">
        <v>36.899907644807953</v>
      </c>
      <c r="CQ1217">
        <v>31.83136019763354</v>
      </c>
      <c r="CR1217">
        <v>2.0274189788697599</v>
      </c>
      <c r="CS1217">
        <v>0</v>
      </c>
      <c r="CT1217">
        <v>3.1877322255894098</v>
      </c>
      <c r="CU1217">
        <v>26.616208993174379</v>
      </c>
      <c r="CV1217">
        <f t="shared" si="18"/>
        <v>363.22591528080193</v>
      </c>
    </row>
    <row r="1218" spans="1:100" x14ac:dyDescent="0.25">
      <c r="A1218" s="1">
        <v>658</v>
      </c>
      <c r="B1218" t="s">
        <v>100</v>
      </c>
      <c r="C1218" t="s">
        <v>114</v>
      </c>
      <c r="D1218">
        <v>1</v>
      </c>
      <c r="E1218">
        <v>0</v>
      </c>
      <c r="F1218">
        <v>1</v>
      </c>
      <c r="G1218">
        <v>28.009699999999999</v>
      </c>
      <c r="H1218">
        <v>2</v>
      </c>
      <c r="I1218" t="s">
        <v>119</v>
      </c>
      <c r="J1218">
        <v>1.333</v>
      </c>
      <c r="K1218">
        <v>500</v>
      </c>
      <c r="L1218">
        <v>100</v>
      </c>
      <c r="N1218" t="s">
        <v>110</v>
      </c>
      <c r="O1218">
        <v>0</v>
      </c>
      <c r="P1218">
        <v>0.5</v>
      </c>
      <c r="Q1218">
        <v>3.2500000000000001E-2</v>
      </c>
      <c r="R1218">
        <v>77.5</v>
      </c>
      <c r="S1218">
        <v>170</v>
      </c>
      <c r="T1218">
        <v>100</v>
      </c>
      <c r="U1218">
        <v>1812.1301775147931</v>
      </c>
      <c r="V1218">
        <v>20</v>
      </c>
      <c r="W1218">
        <v>0.95</v>
      </c>
      <c r="X1218">
        <v>1</v>
      </c>
      <c r="Y1218">
        <v>28177.97360686008</v>
      </c>
      <c r="Z1218">
        <v>140889868.03430039</v>
      </c>
      <c r="AA1218">
        <v>187806194.08972239</v>
      </c>
      <c r="AB1218">
        <v>187806.19408972241</v>
      </c>
      <c r="AC1218">
        <v>0</v>
      </c>
      <c r="AD1218">
        <v>1460.220572388163</v>
      </c>
      <c r="AE1218">
        <v>2628397.0302986931</v>
      </c>
      <c r="AF1218">
        <v>2628397.0302986931</v>
      </c>
      <c r="AG1218">
        <v>73.620612299557294</v>
      </c>
      <c r="AH1218">
        <v>115.6757533034454</v>
      </c>
      <c r="AI1218">
        <v>115.6757533034454</v>
      </c>
      <c r="AJ1218">
        <v>6103.7013079159788</v>
      </c>
      <c r="AK1218">
        <v>854.70085470085473</v>
      </c>
      <c r="AL1218" t="s">
        <v>123</v>
      </c>
      <c r="AM1218">
        <v>8964.8708810170228</v>
      </c>
      <c r="AN1218">
        <v>314.45992683286249</v>
      </c>
      <c r="AO1218">
        <v>19664.878061585721</v>
      </c>
      <c r="AP1218">
        <v>16237.732970466721</v>
      </c>
      <c r="AQ1218">
        <v>-3427.1450911190059</v>
      </c>
      <c r="AR1218">
        <v>2.322214352533472E-3</v>
      </c>
      <c r="AS1218">
        <v>82.907505347557162</v>
      </c>
      <c r="AT1218">
        <v>121.7712078315726</v>
      </c>
      <c r="AU1218">
        <v>4.271357124188893</v>
      </c>
      <c r="AV1218">
        <v>267.11103653377222</v>
      </c>
      <c r="AW1218">
        <v>220.5596023080667</v>
      </c>
      <c r="AX1218">
        <v>-46.551434225705492</v>
      </c>
      <c r="AY1218">
        <v>1.57124139137513</v>
      </c>
      <c r="AZ1218" t="s">
        <v>155</v>
      </c>
      <c r="BA1218" t="str">
        <f>VLOOKUP($AZ1218,Sheet1!$A$2:$B$58,2,FALSE)</f>
        <v>1,3-Propanediol</v>
      </c>
      <c r="BB1218" t="s">
        <v>207</v>
      </c>
      <c r="BC1218">
        <v>3</v>
      </c>
      <c r="BD1218">
        <v>10</v>
      </c>
      <c r="BE1218">
        <v>0</v>
      </c>
      <c r="BF1218">
        <v>76.092820000000003</v>
      </c>
      <c r="BG1218">
        <f>VLOOKUP($AZ1218,Sheet1!$A$2:$C$58,3,FALSE)</f>
        <v>5.333333333333333</v>
      </c>
      <c r="BH1218">
        <v>213</v>
      </c>
      <c r="BI1218" t="s">
        <v>241</v>
      </c>
      <c r="BJ1218">
        <v>2.8918628590713329</v>
      </c>
      <c r="BK1218">
        <v>0.125</v>
      </c>
      <c r="BL1218">
        <v>0.339578811138879</v>
      </c>
      <c r="BM1218">
        <v>100</v>
      </c>
      <c r="BN1218">
        <v>0</v>
      </c>
      <c r="BO1218">
        <v>649.50931881866882</v>
      </c>
      <c r="BP1218">
        <v>-137.08580364476029</v>
      </c>
      <c r="BQ1218">
        <v>1.735167273066484</v>
      </c>
      <c r="BR1218">
        <v>294.97843642130232</v>
      </c>
      <c r="BS1218">
        <v>354.5308823973665</v>
      </c>
      <c r="BT1218">
        <v>0.375</v>
      </c>
      <c r="BU1218">
        <v>0</v>
      </c>
      <c r="BV1218">
        <v>29.448244919822919</v>
      </c>
      <c r="BW1218">
        <v>0</v>
      </c>
      <c r="BX1218">
        <v>72.296571476783328</v>
      </c>
      <c r="BY1218">
        <v>1.1023109950010199</v>
      </c>
      <c r="BZ1218">
        <v>80.452506808388279</v>
      </c>
      <c r="CA1218">
        <v>51.004261888565367</v>
      </c>
      <c r="CB1218">
        <v>0</v>
      </c>
      <c r="CC1218">
        <v>0</v>
      </c>
      <c r="CD1218">
        <v>29.448244919822919</v>
      </c>
      <c r="CE1218">
        <v>47.299736580820799</v>
      </c>
      <c r="CF1218">
        <v>34.548671108679457</v>
      </c>
      <c r="CG1218">
        <v>5.1004261888565372</v>
      </c>
      <c r="CH1218">
        <v>0</v>
      </c>
      <c r="CI1218">
        <v>0</v>
      </c>
      <c r="CJ1218">
        <v>29.448244919822919</v>
      </c>
      <c r="CK1218">
        <v>51.762916778083557</v>
      </c>
      <c r="CL1218">
        <v>19.126939632671231</v>
      </c>
      <c r="CM1218">
        <v>0</v>
      </c>
      <c r="CN1218">
        <v>3.1877322255894152</v>
      </c>
      <c r="CO1218">
        <v>29.448244919822919</v>
      </c>
      <c r="CP1218">
        <v>39.330406016847263</v>
      </c>
      <c r="CQ1218">
        <v>34.548671108679457</v>
      </c>
      <c r="CR1218">
        <v>1.9126939632671229</v>
      </c>
      <c r="CS1218">
        <v>0</v>
      </c>
      <c r="CT1218">
        <v>3.1877322255894152</v>
      </c>
      <c r="CU1218">
        <v>29.448244919822919</v>
      </c>
      <c r="CV1218">
        <f t="shared" ref="CV1218:CV1281" si="19">IF(BS1218&lt;0,1.1,BS1218)</f>
        <v>354.5308823973665</v>
      </c>
    </row>
    <row r="1219" spans="1:100" x14ac:dyDescent="0.25">
      <c r="A1219" s="1">
        <v>1026</v>
      </c>
      <c r="B1219" t="s">
        <v>104</v>
      </c>
      <c r="C1219" t="s">
        <v>117</v>
      </c>
      <c r="D1219">
        <v>2</v>
      </c>
      <c r="E1219">
        <v>4</v>
      </c>
      <c r="F1219">
        <v>2</v>
      </c>
      <c r="G1219">
        <v>60.050759999999997</v>
      </c>
      <c r="H1219">
        <v>8</v>
      </c>
      <c r="I1219" t="s">
        <v>119</v>
      </c>
      <c r="J1219">
        <v>1.131</v>
      </c>
      <c r="K1219">
        <v>500</v>
      </c>
      <c r="L1219">
        <v>100</v>
      </c>
      <c r="N1219" t="s">
        <v>120</v>
      </c>
      <c r="O1219">
        <v>0</v>
      </c>
      <c r="P1219">
        <v>0.25</v>
      </c>
      <c r="Q1219">
        <v>3.2500000000000001E-2</v>
      </c>
      <c r="R1219">
        <v>77.5</v>
      </c>
      <c r="S1219">
        <v>170</v>
      </c>
      <c r="T1219">
        <v>100</v>
      </c>
      <c r="U1219">
        <v>1812.1301775147931</v>
      </c>
      <c r="V1219">
        <v>20</v>
      </c>
      <c r="W1219">
        <v>0.95</v>
      </c>
      <c r="X1219">
        <v>1</v>
      </c>
      <c r="Y1219">
        <v>74101.78380666759</v>
      </c>
      <c r="Z1219">
        <v>370508919.03333801</v>
      </c>
      <c r="AA1219">
        <v>419045587.42670518</v>
      </c>
      <c r="AB1219">
        <v>419045.58742670523</v>
      </c>
      <c r="AC1219">
        <v>0</v>
      </c>
      <c r="AD1219">
        <v>3840.0543159999602</v>
      </c>
      <c r="AE1219">
        <v>1728024.442199982</v>
      </c>
      <c r="AF1219">
        <v>1728024.442199982</v>
      </c>
      <c r="AG1219">
        <v>103.769181052685</v>
      </c>
      <c r="AH1219">
        <v>152.10071140244241</v>
      </c>
      <c r="AI1219">
        <v>152.10071140244241</v>
      </c>
      <c r="AJ1219">
        <v>13618.981591367919</v>
      </c>
      <c r="AK1219">
        <v>854.70085470085473</v>
      </c>
      <c r="AL1219" t="s">
        <v>123</v>
      </c>
      <c r="AM1219">
        <v>11787.80513368929</v>
      </c>
      <c r="AN1219">
        <v>826.95944850896899</v>
      </c>
      <c r="AO1219">
        <v>25857.12093841521</v>
      </c>
      <c r="AP1219">
        <v>27088.44702826703</v>
      </c>
      <c r="AQ1219">
        <v>1231.326089851824</v>
      </c>
      <c r="AR1219">
        <v>7.8812436090483339E-3</v>
      </c>
      <c r="AS1219">
        <v>131.2430285486534</v>
      </c>
      <c r="AT1219">
        <v>113.5963974477592</v>
      </c>
      <c r="AU1219">
        <v>7.9692201491800416</v>
      </c>
      <c r="AV1219">
        <v>249.17919440153631</v>
      </c>
      <c r="AW1219">
        <v>261.04520391766289</v>
      </c>
      <c r="AX1219">
        <v>11.86600951612658</v>
      </c>
      <c r="AY1219">
        <v>1.46575996706786</v>
      </c>
      <c r="AZ1219" t="s">
        <v>180</v>
      </c>
      <c r="BA1219" t="str">
        <f>VLOOKUP($AZ1219,Sheet1!$A$2:$B$58,2,FALSE)</f>
        <v>Beta Carotene</v>
      </c>
      <c r="BB1219" t="s">
        <v>227</v>
      </c>
      <c r="BC1219">
        <v>40</v>
      </c>
      <c r="BD1219">
        <v>14.6</v>
      </c>
      <c r="BE1219">
        <v>0</v>
      </c>
      <c r="BF1219">
        <v>536.86703999999997</v>
      </c>
      <c r="BG1219">
        <f>VLOOKUP($AZ1219,Sheet1!$A$2:$C$58,3,FALSE)</f>
        <v>5.4</v>
      </c>
      <c r="BH1219">
        <v>633</v>
      </c>
      <c r="BI1219" t="s">
        <v>247</v>
      </c>
      <c r="BJ1219">
        <v>2.9088563189102059</v>
      </c>
      <c r="BK1219">
        <v>2.6495535714285701E-2</v>
      </c>
      <c r="BL1219">
        <v>0.24091931483305401</v>
      </c>
      <c r="BM1219">
        <v>100</v>
      </c>
      <c r="BN1219">
        <v>-1.2805801296536561</v>
      </c>
      <c r="BO1219">
        <v>1083.5378811306809</v>
      </c>
      <c r="BP1219">
        <v>49.253043594072892</v>
      </c>
      <c r="BQ1219">
        <v>3.1751721371874901</v>
      </c>
      <c r="BR1219">
        <v>539.77926332187337</v>
      </c>
      <c r="BS1219">
        <v>543.75861780880803</v>
      </c>
      <c r="BT1219">
        <v>0.52991071428571401</v>
      </c>
      <c r="BU1219">
        <v>0</v>
      </c>
      <c r="BV1219">
        <v>60.60120173476804</v>
      </c>
      <c r="BW1219">
        <v>0</v>
      </c>
      <c r="BX1219">
        <v>72.721407972755159</v>
      </c>
      <c r="BY1219">
        <v>3.8580884825035691</v>
      </c>
      <c r="BZ1219">
        <v>127.6661163453237</v>
      </c>
      <c r="CA1219">
        <v>67.064914610555689</v>
      </c>
      <c r="CB1219">
        <v>0</v>
      </c>
      <c r="CC1219">
        <v>0</v>
      </c>
      <c r="CD1219">
        <v>60.60120173476804</v>
      </c>
      <c r="CE1219">
        <v>84.073921848462533</v>
      </c>
      <c r="CF1219">
        <v>67.307693195823603</v>
      </c>
      <c r="CG1219">
        <v>6.7064914610555686</v>
      </c>
      <c r="CH1219">
        <v>0</v>
      </c>
      <c r="CI1219">
        <v>0</v>
      </c>
      <c r="CJ1219">
        <v>60.60120173476804</v>
      </c>
      <c r="CK1219">
        <v>106.8240983744398</v>
      </c>
      <c r="CL1219">
        <v>35.000271578426563</v>
      </c>
      <c r="CM1219">
        <v>0</v>
      </c>
      <c r="CN1219">
        <v>11.222625061245189</v>
      </c>
      <c r="CO1219">
        <v>60.60120173476804</v>
      </c>
      <c r="CP1219">
        <v>84.073921848462533</v>
      </c>
      <c r="CQ1219">
        <v>75.323853953855888</v>
      </c>
      <c r="CR1219">
        <v>3.5000271578426561</v>
      </c>
      <c r="CS1219">
        <v>0</v>
      </c>
      <c r="CT1219">
        <v>11.222625061245189</v>
      </c>
      <c r="CU1219">
        <v>60.60120173476804</v>
      </c>
      <c r="CV1219">
        <f t="shared" si="19"/>
        <v>543.75861780880803</v>
      </c>
    </row>
    <row r="1220" spans="1:100" x14ac:dyDescent="0.25">
      <c r="A1220" s="1">
        <v>1033</v>
      </c>
      <c r="B1220" t="s">
        <v>104</v>
      </c>
      <c r="C1220" t="s">
        <v>117</v>
      </c>
      <c r="D1220">
        <v>2</v>
      </c>
      <c r="E1220">
        <v>4</v>
      </c>
      <c r="F1220">
        <v>2</v>
      </c>
      <c r="G1220">
        <v>60.050759999999997</v>
      </c>
      <c r="H1220">
        <v>8</v>
      </c>
      <c r="I1220" t="s">
        <v>119</v>
      </c>
      <c r="J1220">
        <v>1.131</v>
      </c>
      <c r="K1220">
        <v>500</v>
      </c>
      <c r="L1220">
        <v>100</v>
      </c>
      <c r="N1220" t="s">
        <v>120</v>
      </c>
      <c r="O1220">
        <v>0</v>
      </c>
      <c r="P1220">
        <v>0.25</v>
      </c>
      <c r="Q1220">
        <v>3.2500000000000001E-2</v>
      </c>
      <c r="R1220">
        <v>77.5</v>
      </c>
      <c r="S1220">
        <v>170</v>
      </c>
      <c r="T1220">
        <v>100</v>
      </c>
      <c r="U1220">
        <v>1812.1301775147931</v>
      </c>
      <c r="V1220">
        <v>20</v>
      </c>
      <c r="W1220">
        <v>0.95</v>
      </c>
      <c r="X1220">
        <v>1</v>
      </c>
      <c r="Y1220">
        <v>71910.352411375876</v>
      </c>
      <c r="Z1220">
        <v>359551762.0568794</v>
      </c>
      <c r="AA1220">
        <v>406653042.8863306</v>
      </c>
      <c r="AB1220">
        <v>406653.04288633057</v>
      </c>
      <c r="AC1220">
        <v>0</v>
      </c>
      <c r="AD1220">
        <v>3726.491387344111</v>
      </c>
      <c r="AE1220">
        <v>1676921.1243048499</v>
      </c>
      <c r="AF1220">
        <v>1676921.1243048499</v>
      </c>
      <c r="AG1220">
        <v>100.7003879745607</v>
      </c>
      <c r="AH1220">
        <v>147.60259736131289</v>
      </c>
      <c r="AI1220">
        <v>147.60259736131289</v>
      </c>
      <c r="AJ1220">
        <v>13216.223893805751</v>
      </c>
      <c r="AK1220">
        <v>854.70085470085473</v>
      </c>
      <c r="AL1220" t="s">
        <v>123</v>
      </c>
      <c r="AM1220">
        <v>11439.201295501751</v>
      </c>
      <c r="AN1220">
        <v>802.50356087711668</v>
      </c>
      <c r="AO1220">
        <v>25092.441551423191</v>
      </c>
      <c r="AP1220">
        <v>26312.629604885471</v>
      </c>
      <c r="AQ1220">
        <v>1220.188053462276</v>
      </c>
      <c r="AR1220">
        <v>7.8812436090483339E-3</v>
      </c>
      <c r="AS1220">
        <v>131.2430285486534</v>
      </c>
      <c r="AT1220">
        <v>113.5963974477592</v>
      </c>
      <c r="AU1220">
        <v>7.9692201491800398</v>
      </c>
      <c r="AV1220">
        <v>249.17919440153631</v>
      </c>
      <c r="AW1220">
        <v>261.2962088242665</v>
      </c>
      <c r="AX1220">
        <v>12.11701442273019</v>
      </c>
      <c r="AY1220">
        <v>1.46575996706786</v>
      </c>
      <c r="AZ1220" t="s">
        <v>169</v>
      </c>
      <c r="BA1220" t="str">
        <f>VLOOKUP($AZ1220,Sheet1!$A$2:$B$58,2,FALSE)</f>
        <v>Octane</v>
      </c>
      <c r="BB1220" t="s">
        <v>216</v>
      </c>
      <c r="BC1220">
        <v>8</v>
      </c>
      <c r="BD1220">
        <v>14.6</v>
      </c>
      <c r="BE1220">
        <v>44.427</v>
      </c>
      <c r="BF1220">
        <v>114.22672</v>
      </c>
      <c r="BG1220">
        <f>VLOOKUP($AZ1220,Sheet1!$A$2:$C$58,3,FALSE)</f>
        <v>6.25</v>
      </c>
      <c r="BH1220">
        <v>126</v>
      </c>
      <c r="BI1220" t="s">
        <v>247</v>
      </c>
      <c r="BJ1220">
        <v>2.922593604908164</v>
      </c>
      <c r="BK1220">
        <v>0.128324324324324</v>
      </c>
      <c r="BL1220">
        <v>0.24826120835120899</v>
      </c>
      <c r="BM1220">
        <v>100</v>
      </c>
      <c r="BN1220">
        <v>-0.86438891027663289</v>
      </c>
      <c r="BO1220">
        <v>1052.5051841954189</v>
      </c>
      <c r="BP1220">
        <v>48.807522138491137</v>
      </c>
      <c r="BQ1220">
        <v>2.9815102895443508</v>
      </c>
      <c r="BR1220">
        <v>506.85674922253969</v>
      </c>
      <c r="BS1220">
        <v>545.64843497287916</v>
      </c>
      <c r="BT1220">
        <v>0.51329729729729601</v>
      </c>
      <c r="BU1220">
        <v>0</v>
      </c>
      <c r="BV1220">
        <v>58.809026577143463</v>
      </c>
      <c r="BW1220">
        <v>0.75544525365884674</v>
      </c>
      <c r="BX1220">
        <v>73.064840122704084</v>
      </c>
      <c r="BY1220">
        <v>3.8580884825035691</v>
      </c>
      <c r="BZ1220">
        <v>123.8906129619769</v>
      </c>
      <c r="CA1220">
        <v>65.081586384833471</v>
      </c>
      <c r="CB1220">
        <v>0</v>
      </c>
      <c r="CC1220">
        <v>0</v>
      </c>
      <c r="CD1220">
        <v>58.809026577143463</v>
      </c>
      <c r="CE1220">
        <v>81.587581811835179</v>
      </c>
      <c r="CF1220">
        <v>65.317185215626807</v>
      </c>
      <c r="CG1220">
        <v>6.5081586384833479</v>
      </c>
      <c r="CH1220">
        <v>0</v>
      </c>
      <c r="CI1220">
        <v>0</v>
      </c>
      <c r="CJ1220">
        <v>58.809026577143463</v>
      </c>
      <c r="CK1220">
        <v>102.9501670420124</v>
      </c>
      <c r="CL1220">
        <v>32.865515738734132</v>
      </c>
      <c r="CM1220">
        <v>0</v>
      </c>
      <c r="CN1220">
        <v>11.275624726134771</v>
      </c>
      <c r="CO1220">
        <v>58.809026577143463</v>
      </c>
      <c r="CP1220">
        <v>81.587581811835179</v>
      </c>
      <c r="CQ1220">
        <v>73.371202877151646</v>
      </c>
      <c r="CR1220">
        <v>3.286551573873413</v>
      </c>
      <c r="CS1220">
        <v>0</v>
      </c>
      <c r="CT1220">
        <v>11.275624726134771</v>
      </c>
      <c r="CU1220">
        <v>58.809026577143463</v>
      </c>
      <c r="CV1220">
        <f t="shared" si="19"/>
        <v>545.64843497287916</v>
      </c>
    </row>
    <row r="1221" spans="1:100" x14ac:dyDescent="0.25">
      <c r="A1221" s="1">
        <v>970</v>
      </c>
      <c r="B1221" t="s">
        <v>103</v>
      </c>
      <c r="C1221" t="s">
        <v>116</v>
      </c>
      <c r="D1221">
        <v>2</v>
      </c>
      <c r="E1221">
        <v>4</v>
      </c>
      <c r="F1221">
        <v>2</v>
      </c>
      <c r="G1221">
        <v>60.050759999999997</v>
      </c>
      <c r="H1221">
        <v>8</v>
      </c>
      <c r="I1221" t="s">
        <v>119</v>
      </c>
      <c r="J1221">
        <v>1.3440000000000001</v>
      </c>
      <c r="K1221">
        <v>500</v>
      </c>
      <c r="L1221">
        <v>100</v>
      </c>
      <c r="N1221" t="s">
        <v>120</v>
      </c>
      <c r="O1221">
        <v>0</v>
      </c>
      <c r="P1221">
        <v>0.25</v>
      </c>
      <c r="Q1221">
        <v>3.2500000000000001E-2</v>
      </c>
      <c r="R1221">
        <v>77.5</v>
      </c>
      <c r="S1221">
        <v>170</v>
      </c>
      <c r="T1221">
        <v>100</v>
      </c>
      <c r="U1221">
        <v>1812.1301775147931</v>
      </c>
      <c r="V1221">
        <v>20</v>
      </c>
      <c r="W1221">
        <v>0.95</v>
      </c>
      <c r="X1221">
        <v>1</v>
      </c>
      <c r="Y1221">
        <v>66019.080748921071</v>
      </c>
      <c r="Z1221">
        <v>330095403.74460542</v>
      </c>
      <c r="AA1221">
        <v>443648222.63274962</v>
      </c>
      <c r="AB1221">
        <v>443648.22263274959</v>
      </c>
      <c r="AC1221">
        <v>0</v>
      </c>
      <c r="AD1221">
        <v>3421.197749161784</v>
      </c>
      <c r="AE1221">
        <v>1539538.987122803</v>
      </c>
      <c r="AF1221">
        <v>1539538.987122803</v>
      </c>
      <c r="AG1221">
        <v>92.450486226354499</v>
      </c>
      <c r="AH1221">
        <v>135.5102216465491</v>
      </c>
      <c r="AI1221">
        <v>135.5102216465491</v>
      </c>
      <c r="AJ1221">
        <v>14418.56723556436</v>
      </c>
      <c r="AK1221">
        <v>854.70085470085473</v>
      </c>
      <c r="AL1221" t="s">
        <v>123</v>
      </c>
      <c r="AM1221">
        <v>10502.042177607549</v>
      </c>
      <c r="AN1221">
        <v>736.75827763655627</v>
      </c>
      <c r="AO1221">
        <v>23036.737679913349</v>
      </c>
      <c r="AP1221">
        <v>26512.06854550933</v>
      </c>
      <c r="AQ1221">
        <v>3475.3308655959809</v>
      </c>
      <c r="AR1221">
        <v>9.3655096468266662E-3</v>
      </c>
      <c r="AS1221">
        <v>155.95988538407619</v>
      </c>
      <c r="AT1221">
        <v>113.5963974477592</v>
      </c>
      <c r="AU1221">
        <v>7.9692201491800416</v>
      </c>
      <c r="AV1221">
        <v>249.17919440153639</v>
      </c>
      <c r="AW1221">
        <v>286.77046089944338</v>
      </c>
      <c r="AX1221">
        <v>37.591266497907007</v>
      </c>
      <c r="AY1221">
        <v>1.4657599670678609</v>
      </c>
      <c r="AZ1221" t="s">
        <v>143</v>
      </c>
      <c r="BA1221" t="str">
        <f>VLOOKUP($AZ1221,Sheet1!$A$2:$B$58,2,FALSE)</f>
        <v>Pentanol (PW2)</v>
      </c>
      <c r="BB1221" t="s">
        <v>196</v>
      </c>
      <c r="BC1221">
        <v>5</v>
      </c>
      <c r="BD1221">
        <v>17</v>
      </c>
      <c r="BE1221">
        <v>34.726999999999997</v>
      </c>
      <c r="BF1221">
        <v>88.14658</v>
      </c>
      <c r="BG1221">
        <f>VLOOKUP($AZ1221,Sheet1!$A$2:$C$58,3,FALSE)</f>
        <v>6</v>
      </c>
      <c r="BH1221">
        <v>138</v>
      </c>
      <c r="BI1221" t="s">
        <v>246</v>
      </c>
      <c r="BJ1221">
        <v>2.9238869839383721</v>
      </c>
      <c r="BK1221">
        <v>0.18422680412371101</v>
      </c>
      <c r="BL1221">
        <v>0.270415019114019</v>
      </c>
      <c r="BM1221">
        <v>100</v>
      </c>
      <c r="BN1221">
        <v>-1.218400912787063</v>
      </c>
      <c r="BO1221">
        <v>1060.4827418203729</v>
      </c>
      <c r="BP1221">
        <v>139.01323462383891</v>
      </c>
      <c r="BQ1221">
        <v>2.4965218819235919</v>
      </c>
      <c r="BR1221">
        <v>424.40871992701062</v>
      </c>
      <c r="BS1221">
        <v>636.07402189336221</v>
      </c>
      <c r="BT1221">
        <v>0.46056701030927749</v>
      </c>
      <c r="BU1221">
        <v>0</v>
      </c>
      <c r="BV1221">
        <v>62.866330633921052</v>
      </c>
      <c r="BW1221">
        <v>0.55239425698661981</v>
      </c>
      <c r="BX1221">
        <v>73.09717459845929</v>
      </c>
      <c r="BY1221">
        <v>3.8580884825035691</v>
      </c>
      <c r="BZ1221">
        <v>122.6160935363276</v>
      </c>
      <c r="CA1221">
        <v>59.749762902406502</v>
      </c>
      <c r="CB1221">
        <v>0</v>
      </c>
      <c r="CC1221">
        <v>0</v>
      </c>
      <c r="CD1221">
        <v>62.866330633921052</v>
      </c>
      <c r="CE1221">
        <v>83.778747649763332</v>
      </c>
      <c r="CF1221">
        <v>68.841306924161699</v>
      </c>
      <c r="CG1221">
        <v>5.97497629024065</v>
      </c>
      <c r="CH1221">
        <v>0</v>
      </c>
      <c r="CI1221">
        <v>0</v>
      </c>
      <c r="CJ1221">
        <v>62.866330633921052</v>
      </c>
      <c r="CK1221">
        <v>101.6663805278459</v>
      </c>
      <c r="CL1221">
        <v>27.519435197050129</v>
      </c>
      <c r="CM1221">
        <v>0</v>
      </c>
      <c r="CN1221">
        <v>11.28061469687473</v>
      </c>
      <c r="CO1221">
        <v>62.866330633921052</v>
      </c>
      <c r="CP1221">
        <v>83.778747649763332</v>
      </c>
      <c r="CQ1221">
        <v>76.898888850500796</v>
      </c>
      <c r="CR1221">
        <v>2.7519435197050131</v>
      </c>
      <c r="CS1221">
        <v>0</v>
      </c>
      <c r="CT1221">
        <v>11.28061469687473</v>
      </c>
      <c r="CU1221">
        <v>62.866330633921052</v>
      </c>
      <c r="CV1221">
        <f t="shared" si="19"/>
        <v>636.07402189336221</v>
      </c>
    </row>
    <row r="1222" spans="1:100" x14ac:dyDescent="0.25">
      <c r="A1222" s="1">
        <v>1034</v>
      </c>
      <c r="B1222" t="s">
        <v>104</v>
      </c>
      <c r="C1222" t="s">
        <v>117</v>
      </c>
      <c r="D1222">
        <v>2</v>
      </c>
      <c r="E1222">
        <v>4</v>
      </c>
      <c r="F1222">
        <v>2</v>
      </c>
      <c r="G1222">
        <v>60.050759999999997</v>
      </c>
      <c r="H1222">
        <v>8</v>
      </c>
      <c r="I1222" t="s">
        <v>119</v>
      </c>
      <c r="J1222">
        <v>1.131</v>
      </c>
      <c r="K1222">
        <v>500</v>
      </c>
      <c r="L1222">
        <v>100</v>
      </c>
      <c r="N1222" t="s">
        <v>120</v>
      </c>
      <c r="O1222">
        <v>0</v>
      </c>
      <c r="P1222">
        <v>0.25</v>
      </c>
      <c r="Q1222">
        <v>3.2500000000000001E-2</v>
      </c>
      <c r="R1222">
        <v>77.5</v>
      </c>
      <c r="S1222">
        <v>170</v>
      </c>
      <c r="T1222">
        <v>100</v>
      </c>
      <c r="U1222">
        <v>1812.1301775147931</v>
      </c>
      <c r="V1222">
        <v>20</v>
      </c>
      <c r="W1222">
        <v>0.95</v>
      </c>
      <c r="X1222">
        <v>1</v>
      </c>
      <c r="Y1222">
        <v>72003.148660945371</v>
      </c>
      <c r="Z1222">
        <v>360015743.30472678</v>
      </c>
      <c r="AA1222">
        <v>407177805.67764598</v>
      </c>
      <c r="AB1222">
        <v>407177.80567764601</v>
      </c>
      <c r="AC1222">
        <v>66773.504273504266</v>
      </c>
      <c r="AD1222">
        <v>3731.3002140735412</v>
      </c>
      <c r="AE1222">
        <v>1679085.096333093</v>
      </c>
      <c r="AF1222">
        <v>1679085.096333093</v>
      </c>
      <c r="AG1222">
        <v>100.83033613947551</v>
      </c>
      <c r="AH1222">
        <v>147.7930701792389</v>
      </c>
      <c r="AI1222">
        <v>147.7930701792389</v>
      </c>
      <c r="AJ1222">
        <v>13233.2786845235</v>
      </c>
      <c r="AK1222">
        <v>2170.1388888888891</v>
      </c>
      <c r="AL1222" t="s">
        <v>125</v>
      </c>
      <c r="AM1222">
        <v>11453.962938891011</v>
      </c>
      <c r="AN1222">
        <v>803.53914641130461</v>
      </c>
      <c r="AO1222">
        <v>25124.821930470611</v>
      </c>
      <c r="AP1222">
        <v>27660.919658714702</v>
      </c>
      <c r="AQ1222">
        <v>2536.0977282440908</v>
      </c>
      <c r="AR1222">
        <v>7.8812436090483322E-3</v>
      </c>
      <c r="AS1222">
        <v>131.2430285486534</v>
      </c>
      <c r="AT1222">
        <v>113.5963974477592</v>
      </c>
      <c r="AU1222">
        <v>7.9692201491800434</v>
      </c>
      <c r="AV1222">
        <v>249.17919440153631</v>
      </c>
      <c r="AW1222">
        <v>274.33132445826828</v>
      </c>
      <c r="AX1222">
        <v>25.152130056731981</v>
      </c>
      <c r="AY1222">
        <v>1.4657599670678609</v>
      </c>
      <c r="AZ1222" t="s">
        <v>170</v>
      </c>
      <c r="BA1222" t="str">
        <f>VLOOKUP($AZ1222,Sheet1!$A$2:$B$58,2,FALSE)</f>
        <v>Pentane</v>
      </c>
      <c r="BB1222" t="s">
        <v>217</v>
      </c>
      <c r="BC1222">
        <v>5</v>
      </c>
      <c r="BD1222">
        <v>14.6</v>
      </c>
      <c r="BE1222">
        <v>45.35</v>
      </c>
      <c r="BF1222">
        <v>72.147580000000005</v>
      </c>
      <c r="BG1222">
        <f>VLOOKUP($AZ1222,Sheet1!$A$2:$C$58,3,FALSE)</f>
        <v>6.4</v>
      </c>
      <c r="BH1222">
        <v>36.1</v>
      </c>
      <c r="BI1222" t="s">
        <v>247</v>
      </c>
      <c r="BJ1222">
        <v>2.9626352975950252</v>
      </c>
      <c r="BK1222">
        <v>0.202905982905983</v>
      </c>
      <c r="BL1222">
        <v>0.24794125416202401</v>
      </c>
      <c r="BM1222">
        <v>100</v>
      </c>
      <c r="BN1222">
        <v>-0.82354831155334196</v>
      </c>
      <c r="BO1222">
        <v>1106.4367863485879</v>
      </c>
      <c r="BP1222">
        <v>101.4439091297636</v>
      </c>
      <c r="BQ1222">
        <v>2.949087509574531</v>
      </c>
      <c r="BR1222">
        <v>501.34487662767032</v>
      </c>
      <c r="BS1222">
        <v>605.09190972091767</v>
      </c>
      <c r="BT1222">
        <v>0.50726495726495746</v>
      </c>
      <c r="BU1222">
        <v>0</v>
      </c>
      <c r="BV1222">
        <v>58.884916305453672</v>
      </c>
      <c r="BW1222">
        <v>0.77014629289368419</v>
      </c>
      <c r="BX1222">
        <v>74.065882439875637</v>
      </c>
      <c r="BY1222">
        <v>3.8580884825035691</v>
      </c>
      <c r="BZ1222">
        <v>135.48059592237649</v>
      </c>
      <c r="CA1222">
        <v>65.165570497412943</v>
      </c>
      <c r="CB1222">
        <v>0</v>
      </c>
      <c r="CC1222">
        <v>11.4301091195099</v>
      </c>
      <c r="CD1222">
        <v>58.884916305453672</v>
      </c>
      <c r="CE1222">
        <v>93.122975099058095</v>
      </c>
      <c r="CF1222">
        <v>76.831582474704874</v>
      </c>
      <c r="CG1222">
        <v>6.5165570497412943</v>
      </c>
      <c r="CH1222">
        <v>0</v>
      </c>
      <c r="CI1222">
        <v>11.4301091195099</v>
      </c>
      <c r="CJ1222">
        <v>58.884916305453672</v>
      </c>
      <c r="CK1222">
        <v>102.8231412952054</v>
      </c>
      <c r="CL1222">
        <v>32.508115870241802</v>
      </c>
      <c r="CM1222">
        <v>0</v>
      </c>
      <c r="CN1222">
        <v>11.4301091195099</v>
      </c>
      <c r="CO1222">
        <v>58.884916305453672</v>
      </c>
      <c r="CP1222">
        <v>81.692865979548202</v>
      </c>
      <c r="CQ1222">
        <v>73.565837011987753</v>
      </c>
      <c r="CR1222">
        <v>3.25081158702418</v>
      </c>
      <c r="CS1222">
        <v>0</v>
      </c>
      <c r="CT1222">
        <v>11.4301091195099</v>
      </c>
      <c r="CU1222">
        <v>58.884916305453672</v>
      </c>
      <c r="CV1222">
        <f t="shared" si="19"/>
        <v>605.09190972091767</v>
      </c>
    </row>
    <row r="1223" spans="1:100" x14ac:dyDescent="0.25">
      <c r="A1223" s="1">
        <v>969</v>
      </c>
      <c r="B1223" t="s">
        <v>103</v>
      </c>
      <c r="C1223" t="s">
        <v>116</v>
      </c>
      <c r="D1223">
        <v>2</v>
      </c>
      <c r="E1223">
        <v>4</v>
      </c>
      <c r="F1223">
        <v>2</v>
      </c>
      <c r="G1223">
        <v>60.050759999999997</v>
      </c>
      <c r="H1223">
        <v>8</v>
      </c>
      <c r="I1223" t="s">
        <v>119</v>
      </c>
      <c r="J1223">
        <v>1.3440000000000001</v>
      </c>
      <c r="K1223">
        <v>500</v>
      </c>
      <c r="L1223">
        <v>100</v>
      </c>
      <c r="N1223" t="s">
        <v>120</v>
      </c>
      <c r="O1223">
        <v>0</v>
      </c>
      <c r="P1223">
        <v>0.25</v>
      </c>
      <c r="Q1223">
        <v>3.2500000000000001E-2</v>
      </c>
      <c r="R1223">
        <v>77.5</v>
      </c>
      <c r="S1223">
        <v>170</v>
      </c>
      <c r="T1223">
        <v>100</v>
      </c>
      <c r="U1223">
        <v>1812.1301775147931</v>
      </c>
      <c r="V1223">
        <v>20</v>
      </c>
      <c r="W1223">
        <v>0.95</v>
      </c>
      <c r="X1223">
        <v>1</v>
      </c>
      <c r="Y1223">
        <v>76355.699157316543</v>
      </c>
      <c r="Z1223">
        <v>381778495.78658271</v>
      </c>
      <c r="AA1223">
        <v>513110298.3371672</v>
      </c>
      <c r="AB1223">
        <v>513110.29833716719</v>
      </c>
      <c r="AC1223">
        <v>0</v>
      </c>
      <c r="AD1223">
        <v>3956.855247442305</v>
      </c>
      <c r="AE1223">
        <v>1780584.8613490369</v>
      </c>
      <c r="AF1223">
        <v>1780584.8613490369</v>
      </c>
      <c r="AG1223">
        <v>106.92547416850429</v>
      </c>
      <c r="AH1223">
        <v>156.72707949594229</v>
      </c>
      <c r="AI1223">
        <v>156.72707949594229</v>
      </c>
      <c r="AJ1223">
        <v>16676.084695957939</v>
      </c>
      <c r="AK1223">
        <v>854.70085470085473</v>
      </c>
      <c r="AL1223" t="s">
        <v>123</v>
      </c>
      <c r="AM1223">
        <v>12146.34866093553</v>
      </c>
      <c r="AN1223">
        <v>852.11264320427483</v>
      </c>
      <c r="AO1223">
        <v>26643.603514310191</v>
      </c>
      <c r="AP1223">
        <v>30529.246854798599</v>
      </c>
      <c r="AQ1223">
        <v>3885.6433404884051</v>
      </c>
      <c r="AR1223">
        <v>9.3655096468266679E-3</v>
      </c>
      <c r="AS1223">
        <v>155.95988538407619</v>
      </c>
      <c r="AT1223">
        <v>113.5963974477592</v>
      </c>
      <c r="AU1223">
        <v>7.9692201491800434</v>
      </c>
      <c r="AV1223">
        <v>249.17919440153639</v>
      </c>
      <c r="AW1223">
        <v>285.51892888206811</v>
      </c>
      <c r="AX1223">
        <v>36.339734480531753</v>
      </c>
      <c r="AY1223">
        <v>1.4657599670678609</v>
      </c>
      <c r="AZ1223" t="s">
        <v>180</v>
      </c>
      <c r="BA1223" t="str">
        <f>VLOOKUP($AZ1223,Sheet1!$A$2:$B$58,2,FALSE)</f>
        <v>Beta Carotene</v>
      </c>
      <c r="BB1223" t="s">
        <v>227</v>
      </c>
      <c r="BC1223">
        <v>40</v>
      </c>
      <c r="BD1223">
        <v>17</v>
      </c>
      <c r="BE1223">
        <v>0</v>
      </c>
      <c r="BF1223">
        <v>536.86703999999997</v>
      </c>
      <c r="BG1223">
        <f>VLOOKUP($AZ1223,Sheet1!$A$2:$C$58,3,FALSE)</f>
        <v>5.4</v>
      </c>
      <c r="BH1223">
        <v>633</v>
      </c>
      <c r="BI1223" t="s">
        <v>246</v>
      </c>
      <c r="BJ1223">
        <v>2.9899295614145629</v>
      </c>
      <c r="BK1223">
        <v>2.6152882205513799E-2</v>
      </c>
      <c r="BL1223">
        <v>0.23380770760578901</v>
      </c>
      <c r="BM1223">
        <v>100</v>
      </c>
      <c r="BN1223">
        <v>-1.3395290903475769</v>
      </c>
      <c r="BO1223">
        <v>1221.169874191944</v>
      </c>
      <c r="BP1223">
        <v>155.42573361953609</v>
      </c>
      <c r="BQ1223">
        <v>3.2791536184231278</v>
      </c>
      <c r="BR1223">
        <v>557.45611513193182</v>
      </c>
      <c r="BS1223">
        <v>663.71375906001174</v>
      </c>
      <c r="BT1223">
        <v>0.523057644110276</v>
      </c>
      <c r="BU1223">
        <v>0</v>
      </c>
      <c r="BV1223">
        <v>72.70932243458293</v>
      </c>
      <c r="BW1223">
        <v>0</v>
      </c>
      <c r="BX1223">
        <v>74.74823903536408</v>
      </c>
      <c r="BY1223">
        <v>3.8580884825035691</v>
      </c>
      <c r="BZ1223">
        <v>141.81411561169341</v>
      </c>
      <c r="CA1223">
        <v>69.104793177110409</v>
      </c>
      <c r="CB1223">
        <v>0</v>
      </c>
      <c r="CC1223">
        <v>0</v>
      </c>
      <c r="CD1223">
        <v>72.70932243458293</v>
      </c>
      <c r="CE1223">
        <v>96.896000046571572</v>
      </c>
      <c r="CF1223">
        <v>79.619801752293967</v>
      </c>
      <c r="CG1223">
        <v>6.910479317711042</v>
      </c>
      <c r="CH1223">
        <v>0</v>
      </c>
      <c r="CI1223">
        <v>0</v>
      </c>
      <c r="CJ1223">
        <v>72.70932243458293</v>
      </c>
      <c r="CK1223">
        <v>120.39120611782531</v>
      </c>
      <c r="CL1223">
        <v>36.146470878851929</v>
      </c>
      <c r="CM1223">
        <v>0</v>
      </c>
      <c r="CN1223">
        <v>11.53541280439047</v>
      </c>
      <c r="CO1223">
        <v>72.70932243458293</v>
      </c>
      <c r="CP1223">
        <v>96.896000046571572</v>
      </c>
      <c r="CQ1223">
        <v>87.859382326858594</v>
      </c>
      <c r="CR1223">
        <v>3.6146470878851931</v>
      </c>
      <c r="CS1223">
        <v>0</v>
      </c>
      <c r="CT1223">
        <v>11.53541280439047</v>
      </c>
      <c r="CU1223">
        <v>72.70932243458293</v>
      </c>
      <c r="CV1223">
        <f t="shared" si="19"/>
        <v>663.71375906001174</v>
      </c>
    </row>
    <row r="1224" spans="1:100" x14ac:dyDescent="0.25">
      <c r="A1224" s="1">
        <v>660</v>
      </c>
      <c r="B1224" t="s">
        <v>100</v>
      </c>
      <c r="C1224" t="s">
        <v>114</v>
      </c>
      <c r="D1224">
        <v>1</v>
      </c>
      <c r="E1224">
        <v>0</v>
      </c>
      <c r="F1224">
        <v>1</v>
      </c>
      <c r="G1224">
        <v>28.009699999999999</v>
      </c>
      <c r="H1224">
        <v>2</v>
      </c>
      <c r="I1224" t="s">
        <v>119</v>
      </c>
      <c r="J1224">
        <v>1.333</v>
      </c>
      <c r="K1224">
        <v>500</v>
      </c>
      <c r="L1224">
        <v>100</v>
      </c>
      <c r="N1224" t="s">
        <v>110</v>
      </c>
      <c r="O1224">
        <v>0</v>
      </c>
      <c r="P1224">
        <v>0.5</v>
      </c>
      <c r="Q1224">
        <v>3.2500000000000001E-2</v>
      </c>
      <c r="R1224">
        <v>77.5</v>
      </c>
      <c r="S1224">
        <v>170</v>
      </c>
      <c r="T1224">
        <v>100</v>
      </c>
      <c r="U1224">
        <v>1812.1301775147931</v>
      </c>
      <c r="V1224">
        <v>20</v>
      </c>
      <c r="W1224">
        <v>0.95</v>
      </c>
      <c r="X1224">
        <v>1</v>
      </c>
      <c r="Y1224">
        <v>30420.769136572959</v>
      </c>
      <c r="Z1224">
        <v>152103845.68286479</v>
      </c>
      <c r="AA1224">
        <v>202754426.29525879</v>
      </c>
      <c r="AB1224">
        <v>202754.4262952588</v>
      </c>
      <c r="AC1224">
        <v>0</v>
      </c>
      <c r="AD1224">
        <v>1576.4452597215929</v>
      </c>
      <c r="AE1224">
        <v>2837601.4674988668</v>
      </c>
      <c r="AF1224">
        <v>2837601.4674988668</v>
      </c>
      <c r="AG1224">
        <v>79.48036582420302</v>
      </c>
      <c r="AH1224">
        <v>124.8828405846251</v>
      </c>
      <c r="AI1224">
        <v>124.8828405846251</v>
      </c>
      <c r="AJ1224">
        <v>6589.5188545959118</v>
      </c>
      <c r="AK1224">
        <v>854.70085470085473</v>
      </c>
      <c r="AL1224" t="s">
        <v>123</v>
      </c>
      <c r="AM1224">
        <v>9678.4201453084479</v>
      </c>
      <c r="AN1224">
        <v>339.48902679634898</v>
      </c>
      <c r="AO1224">
        <v>21230.082899386271</v>
      </c>
      <c r="AP1224">
        <v>17462.128881401561</v>
      </c>
      <c r="AQ1224">
        <v>-3767.9540179847058</v>
      </c>
      <c r="AR1224">
        <v>2.322214352533472E-3</v>
      </c>
      <c r="AS1224">
        <v>82.907505347557176</v>
      </c>
      <c r="AT1224">
        <v>121.7712078315726</v>
      </c>
      <c r="AU1224">
        <v>4.2713571241888939</v>
      </c>
      <c r="AV1224">
        <v>267.11103653377222</v>
      </c>
      <c r="AW1224">
        <v>219.7036802777784</v>
      </c>
      <c r="AX1224">
        <v>-47.40735625599379</v>
      </c>
      <c r="AY1224">
        <v>1.5712413913751311</v>
      </c>
      <c r="AZ1224" t="s">
        <v>151</v>
      </c>
      <c r="BA1224" t="str">
        <f>VLOOKUP($AZ1224,Sheet1!$A$2:$B$58,2,FALSE)</f>
        <v>Ethyl Acetate</v>
      </c>
      <c r="BB1224" t="s">
        <v>204</v>
      </c>
      <c r="BC1224">
        <v>4</v>
      </c>
      <c r="BD1224">
        <v>10</v>
      </c>
      <c r="BE1224">
        <v>0</v>
      </c>
      <c r="BF1224">
        <v>88.103520000000003</v>
      </c>
      <c r="BG1224">
        <f>VLOOKUP($AZ1224,Sheet1!$A$2:$C$58,3,FALSE)</f>
        <v>5</v>
      </c>
      <c r="BH1224">
        <v>77.099999999999994</v>
      </c>
      <c r="BI1224" t="s">
        <v>241</v>
      </c>
      <c r="BJ1224">
        <v>2.9971560727653102</v>
      </c>
      <c r="BK1224">
        <v>0.1</v>
      </c>
      <c r="BL1224">
        <v>0.31454309175294598</v>
      </c>
      <c r="BM1224">
        <v>100</v>
      </c>
      <c r="BN1224">
        <v>0</v>
      </c>
      <c r="BO1224">
        <v>698.48515525606251</v>
      </c>
      <c r="BP1224">
        <v>-150.71816071938821</v>
      </c>
      <c r="BQ1224">
        <v>1.9981575506196949</v>
      </c>
      <c r="BR1224">
        <v>339.68678360534818</v>
      </c>
      <c r="BS1224">
        <v>358.79837165071427</v>
      </c>
      <c r="BT1224">
        <v>0.4</v>
      </c>
      <c r="BU1224">
        <v>0</v>
      </c>
      <c r="BV1224">
        <v>31.792146329681209</v>
      </c>
      <c r="BW1224">
        <v>0</v>
      </c>
      <c r="BX1224">
        <v>74.928901819132747</v>
      </c>
      <c r="BY1224">
        <v>1.1023109950010199</v>
      </c>
      <c r="BZ1224">
        <v>86.85603763503795</v>
      </c>
      <c r="CA1224">
        <v>55.063891305356741</v>
      </c>
      <c r="CB1224">
        <v>0</v>
      </c>
      <c r="CC1224">
        <v>0</v>
      </c>
      <c r="CD1224">
        <v>31.792146329681209</v>
      </c>
      <c r="CE1224">
        <v>51.064508286556062</v>
      </c>
      <c r="CF1224">
        <v>37.298535460216883</v>
      </c>
      <c r="CG1224">
        <v>5.5063891305356734</v>
      </c>
      <c r="CH1224">
        <v>0</v>
      </c>
      <c r="CI1224">
        <v>0</v>
      </c>
      <c r="CJ1224">
        <v>31.792146329681209</v>
      </c>
      <c r="CK1224">
        <v>57.121854800348437</v>
      </c>
      <c r="CL1224">
        <v>22.02591037792396</v>
      </c>
      <c r="CM1224">
        <v>0</v>
      </c>
      <c r="CN1224">
        <v>3.3037980927432771</v>
      </c>
      <c r="CO1224">
        <v>31.792146329681209</v>
      </c>
      <c r="CP1224">
        <v>42.805013054697874</v>
      </c>
      <c r="CQ1224">
        <v>37.298535460216883</v>
      </c>
      <c r="CR1224">
        <v>2.2025910377923958</v>
      </c>
      <c r="CS1224">
        <v>0</v>
      </c>
      <c r="CT1224">
        <v>3.3037980927432771</v>
      </c>
      <c r="CU1224">
        <v>31.792146329681209</v>
      </c>
      <c r="CV1224">
        <f t="shared" si="19"/>
        <v>358.79837165071427</v>
      </c>
    </row>
    <row r="1225" spans="1:100" x14ac:dyDescent="0.25">
      <c r="A1225" s="1">
        <v>628</v>
      </c>
      <c r="B1225" t="s">
        <v>100</v>
      </c>
      <c r="C1225" t="s">
        <v>114</v>
      </c>
      <c r="D1225">
        <v>1</v>
      </c>
      <c r="E1225">
        <v>0</v>
      </c>
      <c r="F1225">
        <v>1</v>
      </c>
      <c r="G1225">
        <v>28.009699999999999</v>
      </c>
      <c r="H1225">
        <v>2</v>
      </c>
      <c r="I1225" t="s">
        <v>119</v>
      </c>
      <c r="J1225">
        <v>1.333</v>
      </c>
      <c r="K1225">
        <v>500</v>
      </c>
      <c r="L1225">
        <v>100</v>
      </c>
      <c r="N1225" t="s">
        <v>110</v>
      </c>
      <c r="O1225">
        <v>0</v>
      </c>
      <c r="P1225">
        <v>0.5</v>
      </c>
      <c r="Q1225">
        <v>3.2500000000000001E-2</v>
      </c>
      <c r="R1225">
        <v>77.5</v>
      </c>
      <c r="S1225">
        <v>170</v>
      </c>
      <c r="T1225">
        <v>100</v>
      </c>
      <c r="U1225">
        <v>1812.1301775147931</v>
      </c>
      <c r="V1225">
        <v>20</v>
      </c>
      <c r="W1225">
        <v>0.95</v>
      </c>
      <c r="X1225">
        <v>1</v>
      </c>
      <c r="Y1225">
        <v>30420.769136573061</v>
      </c>
      <c r="Z1225">
        <v>152103845.68286529</v>
      </c>
      <c r="AA1225">
        <v>202754426.29525939</v>
      </c>
      <c r="AB1225">
        <v>202754.42629525941</v>
      </c>
      <c r="AC1225">
        <v>0</v>
      </c>
      <c r="AD1225">
        <v>1576.445259721597</v>
      </c>
      <c r="AE1225">
        <v>2837601.4674988762</v>
      </c>
      <c r="AF1225">
        <v>2837601.4674988762</v>
      </c>
      <c r="AG1225">
        <v>79.480365824203261</v>
      </c>
      <c r="AH1225">
        <v>124.8828405846255</v>
      </c>
      <c r="AI1225">
        <v>124.8828405846255</v>
      </c>
      <c r="AJ1225">
        <v>6589.5188545959309</v>
      </c>
      <c r="AK1225">
        <v>854.70085470085473</v>
      </c>
      <c r="AL1225" t="s">
        <v>123</v>
      </c>
      <c r="AM1225">
        <v>9678.420145308477</v>
      </c>
      <c r="AN1225">
        <v>339.48902679635017</v>
      </c>
      <c r="AO1225">
        <v>21230.08289938634</v>
      </c>
      <c r="AP1225">
        <v>17462.128881401612</v>
      </c>
      <c r="AQ1225">
        <v>-3767.954017984724</v>
      </c>
      <c r="AR1225">
        <v>2.322214352533472E-3</v>
      </c>
      <c r="AS1225">
        <v>82.907505347557148</v>
      </c>
      <c r="AT1225">
        <v>121.7712078315726</v>
      </c>
      <c r="AU1225">
        <v>4.2713571241888957</v>
      </c>
      <c r="AV1225">
        <v>267.11103653377222</v>
      </c>
      <c r="AW1225">
        <v>219.70368027777829</v>
      </c>
      <c r="AX1225">
        <v>-47.407356255993882</v>
      </c>
      <c r="AY1225">
        <v>1.5712413913751311</v>
      </c>
      <c r="AZ1225" t="s">
        <v>151</v>
      </c>
      <c r="BA1225" t="str">
        <f>VLOOKUP($AZ1225,Sheet1!$A$2:$B$58,2,FALSE)</f>
        <v>Ethyl Acetate</v>
      </c>
      <c r="BB1225" t="s">
        <v>204</v>
      </c>
      <c r="BC1225">
        <v>4</v>
      </c>
      <c r="BD1225">
        <v>10.362951914365899</v>
      </c>
      <c r="BE1225">
        <v>0</v>
      </c>
      <c r="BF1225">
        <v>88.103520000000003</v>
      </c>
      <c r="BG1225">
        <f>VLOOKUP($AZ1225,Sheet1!$A$2:$C$58,3,FALSE)</f>
        <v>5</v>
      </c>
      <c r="BH1225">
        <v>77.099999999999994</v>
      </c>
      <c r="BI1225" t="s">
        <v>240</v>
      </c>
      <c r="BJ1225">
        <v>2.9971560727653102</v>
      </c>
      <c r="BK1225">
        <v>0.1</v>
      </c>
      <c r="BL1225">
        <v>0.31454309175294498</v>
      </c>
      <c r="BM1225">
        <v>100</v>
      </c>
      <c r="BN1225">
        <v>0</v>
      </c>
      <c r="BO1225">
        <v>698.48515525606444</v>
      </c>
      <c r="BP1225">
        <v>-150.718160719389</v>
      </c>
      <c r="BQ1225">
        <v>1.99815755061971</v>
      </c>
      <c r="BR1225">
        <v>339.68678360535068</v>
      </c>
      <c r="BS1225">
        <v>358.7983716507137</v>
      </c>
      <c r="BT1225">
        <v>0.4</v>
      </c>
      <c r="BU1225">
        <v>0</v>
      </c>
      <c r="BV1225">
        <v>32.946048366897188</v>
      </c>
      <c r="BW1225">
        <v>0</v>
      </c>
      <c r="BX1225">
        <v>74.928901819132747</v>
      </c>
      <c r="BY1225">
        <v>1.1023109950010199</v>
      </c>
      <c r="BZ1225">
        <v>88.009939672254092</v>
      </c>
      <c r="CA1225">
        <v>55.063891305356897</v>
      </c>
      <c r="CB1225">
        <v>0</v>
      </c>
      <c r="CC1225">
        <v>0</v>
      </c>
      <c r="CD1225">
        <v>32.946048366897188</v>
      </c>
      <c r="CE1225">
        <v>52.218410323772098</v>
      </c>
      <c r="CF1225">
        <v>38.452437497432882</v>
      </c>
      <c r="CG1225">
        <v>5.5063891305356902</v>
      </c>
      <c r="CH1225">
        <v>0</v>
      </c>
      <c r="CI1225">
        <v>0</v>
      </c>
      <c r="CJ1225">
        <v>32.946048366897188</v>
      </c>
      <c r="CK1225">
        <v>58.2757568375646</v>
      </c>
      <c r="CL1225">
        <v>22.025910377924131</v>
      </c>
      <c r="CM1225">
        <v>0</v>
      </c>
      <c r="CN1225">
        <v>3.3037980927432771</v>
      </c>
      <c r="CO1225">
        <v>32.946048366897188</v>
      </c>
      <c r="CP1225">
        <v>43.958915091913909</v>
      </c>
      <c r="CQ1225">
        <v>38.452437497432882</v>
      </c>
      <c r="CR1225">
        <v>2.2025910377924141</v>
      </c>
      <c r="CS1225">
        <v>0</v>
      </c>
      <c r="CT1225">
        <v>3.3037980927432771</v>
      </c>
      <c r="CU1225">
        <v>32.946048366897188</v>
      </c>
      <c r="CV1225">
        <f t="shared" si="19"/>
        <v>358.7983716507137</v>
      </c>
    </row>
    <row r="1226" spans="1:100" x14ac:dyDescent="0.25">
      <c r="A1226" s="1">
        <v>1298</v>
      </c>
      <c r="B1226" t="s">
        <v>110</v>
      </c>
      <c r="C1226" t="s">
        <v>118</v>
      </c>
      <c r="D1226">
        <v>1</v>
      </c>
      <c r="E1226">
        <v>1</v>
      </c>
      <c r="F1226">
        <v>2</v>
      </c>
      <c r="G1226">
        <v>45.016539999999999</v>
      </c>
      <c r="H1226">
        <v>2</v>
      </c>
      <c r="I1226" t="s">
        <v>119</v>
      </c>
      <c r="J1226">
        <v>1.4</v>
      </c>
      <c r="K1226">
        <v>500</v>
      </c>
      <c r="L1226">
        <v>100</v>
      </c>
      <c r="N1226" t="s">
        <v>114</v>
      </c>
      <c r="O1226">
        <v>0</v>
      </c>
      <c r="P1226">
        <v>0.5</v>
      </c>
      <c r="Q1226">
        <v>3.2500000000000001E-2</v>
      </c>
      <c r="R1226">
        <v>77.5</v>
      </c>
      <c r="S1226">
        <v>170</v>
      </c>
      <c r="T1226">
        <v>100</v>
      </c>
      <c r="U1226">
        <v>1812.1301775147931</v>
      </c>
      <c r="V1226">
        <v>20</v>
      </c>
      <c r="W1226">
        <v>0.95</v>
      </c>
      <c r="X1226">
        <v>1</v>
      </c>
      <c r="Y1226">
        <v>31105.030232530611</v>
      </c>
      <c r="Z1226">
        <v>155525151.16265309</v>
      </c>
      <c r="AA1226">
        <v>217735211.62771431</v>
      </c>
      <c r="AB1226">
        <v>217735.21162771431</v>
      </c>
      <c r="AC1226">
        <v>0</v>
      </c>
      <c r="AD1226">
        <v>1611.904592005124</v>
      </c>
      <c r="AE1226">
        <v>2901428.2656092229</v>
      </c>
      <c r="AF1226">
        <v>2901428.2656092229</v>
      </c>
      <c r="AG1226">
        <v>130.61226157592819</v>
      </c>
      <c r="AH1226">
        <v>127.69185796946191</v>
      </c>
      <c r="AI1226">
        <v>127.69185796946191</v>
      </c>
      <c r="AJ1226">
        <v>7076.3943779007141</v>
      </c>
      <c r="AK1226">
        <v>854.70085470085473</v>
      </c>
      <c r="AL1226" t="s">
        <v>123</v>
      </c>
      <c r="AM1226">
        <v>9896.1189926332991</v>
      </c>
      <c r="AN1226">
        <v>347.12522864576209</v>
      </c>
      <c r="AO1226">
        <v>21707.61585480853</v>
      </c>
      <c r="AP1226">
        <v>18174.339453880631</v>
      </c>
      <c r="AQ1226">
        <v>-3533.276400927894</v>
      </c>
      <c r="AR1226">
        <v>2.4389348038611112E-3</v>
      </c>
      <c r="AS1226">
        <v>54.178637537694172</v>
      </c>
      <c r="AT1226">
        <v>75.767151362588066</v>
      </c>
      <c r="AU1226">
        <v>2.6576771924584541</v>
      </c>
      <c r="AV1226">
        <v>166.1989126663222</v>
      </c>
      <c r="AW1226">
        <v>139.14726867596141</v>
      </c>
      <c r="AX1226">
        <v>-27.051643990360819</v>
      </c>
      <c r="AY1226">
        <v>0.97764066274307182</v>
      </c>
      <c r="AZ1226" t="s">
        <v>151</v>
      </c>
      <c r="BA1226" t="str">
        <f>VLOOKUP($AZ1226,Sheet1!$A$2:$B$58,2,FALSE)</f>
        <v>Ethyl Acetate</v>
      </c>
      <c r="BB1226" t="s">
        <v>204</v>
      </c>
      <c r="BC1226">
        <v>4</v>
      </c>
      <c r="BD1226">
        <v>5.5</v>
      </c>
      <c r="BE1226">
        <v>0</v>
      </c>
      <c r="BF1226">
        <v>88.103520000000003</v>
      </c>
      <c r="BG1226">
        <f>VLOOKUP($AZ1226,Sheet1!$A$2:$C$58,3,FALSE)</f>
        <v>5</v>
      </c>
      <c r="BH1226">
        <v>77.099999999999994</v>
      </c>
      <c r="BI1226" t="s">
        <v>253</v>
      </c>
      <c r="BJ1226">
        <v>2.9971560727653102</v>
      </c>
      <c r="BK1226">
        <v>0.1</v>
      </c>
      <c r="BL1226">
        <v>0.191406225559205</v>
      </c>
      <c r="BM1226">
        <v>100</v>
      </c>
      <c r="BN1226">
        <v>0</v>
      </c>
      <c r="BO1226">
        <v>726.97357815522537</v>
      </c>
      <c r="BP1226">
        <v>-141.3310560371157</v>
      </c>
      <c r="BQ1226">
        <v>2.1105182460131671</v>
      </c>
      <c r="BR1226">
        <v>358.78810182223827</v>
      </c>
      <c r="BS1226">
        <v>368.18547633298698</v>
      </c>
      <c r="BT1226">
        <v>0.4</v>
      </c>
      <c r="BU1226">
        <v>0</v>
      </c>
      <c r="BV1226">
        <v>28.734697546704211</v>
      </c>
      <c r="BW1226">
        <v>0</v>
      </c>
      <c r="BX1226">
        <v>74.928901819132747</v>
      </c>
      <c r="BY1226">
        <v>1.1023109950010199</v>
      </c>
      <c r="BZ1226">
        <v>85.037153151442794</v>
      </c>
      <c r="CA1226">
        <v>56.302455604738583</v>
      </c>
      <c r="CB1226">
        <v>0</v>
      </c>
      <c r="CC1226">
        <v>0</v>
      </c>
      <c r="CD1226">
        <v>28.734697546704211</v>
      </c>
      <c r="CE1226">
        <v>48.44055700836271</v>
      </c>
      <c r="CF1226">
        <v>34.364943107178057</v>
      </c>
      <c r="CG1226">
        <v>5.6302455604738579</v>
      </c>
      <c r="CH1226">
        <v>0</v>
      </c>
      <c r="CI1226">
        <v>0</v>
      </c>
      <c r="CJ1226">
        <v>28.734697546704211</v>
      </c>
      <c r="CK1226">
        <v>55.302970316753289</v>
      </c>
      <c r="CL1226">
        <v>23.26447467730581</v>
      </c>
      <c r="CM1226">
        <v>0</v>
      </c>
      <c r="CN1226">
        <v>3.3037980927432771</v>
      </c>
      <c r="CO1226">
        <v>28.734697546704211</v>
      </c>
      <c r="CP1226">
        <v>40.181061776504521</v>
      </c>
      <c r="CQ1226">
        <v>34.364943107178057</v>
      </c>
      <c r="CR1226">
        <v>2.3264474677305809</v>
      </c>
      <c r="CS1226">
        <v>0</v>
      </c>
      <c r="CT1226">
        <v>3.3037980927432771</v>
      </c>
      <c r="CU1226">
        <v>28.734697546704211</v>
      </c>
      <c r="CV1226">
        <f t="shared" si="19"/>
        <v>368.18547633298698</v>
      </c>
    </row>
    <row r="1227" spans="1:100" x14ac:dyDescent="0.25">
      <c r="A1227" s="1">
        <v>666</v>
      </c>
      <c r="B1227" t="s">
        <v>100</v>
      </c>
      <c r="C1227" t="s">
        <v>114</v>
      </c>
      <c r="D1227">
        <v>1</v>
      </c>
      <c r="E1227">
        <v>0</v>
      </c>
      <c r="F1227">
        <v>1</v>
      </c>
      <c r="G1227">
        <v>28.009699999999999</v>
      </c>
      <c r="H1227">
        <v>2</v>
      </c>
      <c r="I1227" t="s">
        <v>119</v>
      </c>
      <c r="J1227">
        <v>1.333</v>
      </c>
      <c r="K1227">
        <v>500</v>
      </c>
      <c r="L1227">
        <v>100</v>
      </c>
      <c r="N1227" t="s">
        <v>110</v>
      </c>
      <c r="O1227">
        <v>0</v>
      </c>
      <c r="P1227">
        <v>0.5</v>
      </c>
      <c r="Q1227">
        <v>3.2500000000000001E-2</v>
      </c>
      <c r="R1227">
        <v>77.5</v>
      </c>
      <c r="S1227">
        <v>170</v>
      </c>
      <c r="T1227">
        <v>100</v>
      </c>
      <c r="U1227">
        <v>1812.1301775147931</v>
      </c>
      <c r="V1227">
        <v>20</v>
      </c>
      <c r="W1227">
        <v>0.95</v>
      </c>
      <c r="X1227">
        <v>1</v>
      </c>
      <c r="Y1227">
        <v>33183.832077528932</v>
      </c>
      <c r="Z1227">
        <v>165919160.38764459</v>
      </c>
      <c r="AA1227">
        <v>221170240.79673031</v>
      </c>
      <c r="AB1227">
        <v>221170.2407967303</v>
      </c>
      <c r="AC1227">
        <v>0</v>
      </c>
      <c r="AD1227">
        <v>1719.6309055554359</v>
      </c>
      <c r="AE1227">
        <v>3095335.6299997838</v>
      </c>
      <c r="AF1227">
        <v>3095335.6299997838</v>
      </c>
      <c r="AG1227">
        <v>86.699422395604969</v>
      </c>
      <c r="AH1227">
        <v>136.22572107629051</v>
      </c>
      <c r="AI1227">
        <v>136.22572107629051</v>
      </c>
      <c r="AJ1227">
        <v>7188.0328258937352</v>
      </c>
      <c r="AK1227">
        <v>854.70085470085473</v>
      </c>
      <c r="AL1227" t="s">
        <v>123</v>
      </c>
      <c r="AM1227">
        <v>10557.49338341251</v>
      </c>
      <c r="AN1227">
        <v>370.32419551252963</v>
      </c>
      <c r="AO1227">
        <v>23158.372582969379</v>
      </c>
      <c r="AP1227">
        <v>18970.551259519631</v>
      </c>
      <c r="AQ1227">
        <v>-4187.8213234497489</v>
      </c>
      <c r="AR1227">
        <v>2.322214352533472E-3</v>
      </c>
      <c r="AS1227">
        <v>82.907505347557162</v>
      </c>
      <c r="AT1227">
        <v>121.7712078315726</v>
      </c>
      <c r="AU1227">
        <v>4.2713571241888966</v>
      </c>
      <c r="AV1227">
        <v>267.11103653377222</v>
      </c>
      <c r="AW1227">
        <v>218.8082773257473</v>
      </c>
      <c r="AX1227">
        <v>-48.302759208024902</v>
      </c>
      <c r="AY1227">
        <v>1.57124139137513</v>
      </c>
      <c r="AZ1227" t="s">
        <v>148</v>
      </c>
      <c r="BA1227" t="str">
        <f>VLOOKUP($AZ1227,Sheet1!$A$2:$B$58,2,FALSE)</f>
        <v>L-Lysine</v>
      </c>
      <c r="BB1227" t="s">
        <v>201</v>
      </c>
      <c r="BC1227">
        <v>6</v>
      </c>
      <c r="BD1227">
        <v>10</v>
      </c>
      <c r="BE1227">
        <v>0</v>
      </c>
      <c r="BF1227">
        <v>147.19319999999999</v>
      </c>
      <c r="BG1227">
        <f>VLOOKUP($AZ1227,Sheet1!$A$2:$C$58,3,FALSE)</f>
        <v>4.833333333333333</v>
      </c>
      <c r="BI1227" t="s">
        <v>241</v>
      </c>
      <c r="BJ1227">
        <v>3.023480031241792</v>
      </c>
      <c r="BK1227">
        <v>5.4871794871794902E-2</v>
      </c>
      <c r="BL1227">
        <v>0.28835255540603599</v>
      </c>
      <c r="BM1227">
        <v>100</v>
      </c>
      <c r="BN1227">
        <v>0</v>
      </c>
      <c r="BO1227">
        <v>758.82205038078541</v>
      </c>
      <c r="BP1227">
        <v>-167.51285293798989</v>
      </c>
      <c r="BQ1227">
        <v>2.425548811809827</v>
      </c>
      <c r="BR1227">
        <v>412.34329800767063</v>
      </c>
      <c r="BS1227">
        <v>346.47875237311479</v>
      </c>
      <c r="BT1227">
        <v>0.32923076923076938</v>
      </c>
      <c r="BU1227">
        <v>0</v>
      </c>
      <c r="BV1227">
        <v>34.679768958241993</v>
      </c>
      <c r="BW1227">
        <v>0</v>
      </c>
      <c r="BX1227">
        <v>75.587000781044793</v>
      </c>
      <c r="BY1227">
        <v>1.1023109950010199</v>
      </c>
      <c r="BZ1227">
        <v>94.745013015976838</v>
      </c>
      <c r="CA1227">
        <v>60.065244057734851</v>
      </c>
      <c r="CB1227">
        <v>0</v>
      </c>
      <c r="CC1227">
        <v>0</v>
      </c>
      <c r="CD1227">
        <v>34.679768958241993</v>
      </c>
      <c r="CE1227">
        <v>55.70260437844918</v>
      </c>
      <c r="CF1227">
        <v>40.686293364015469</v>
      </c>
      <c r="CG1227">
        <v>6.0065244057734857</v>
      </c>
      <c r="CH1227">
        <v>0</v>
      </c>
      <c r="CI1227">
        <v>0</v>
      </c>
      <c r="CJ1227">
        <v>34.679768958241993</v>
      </c>
      <c r="CK1227">
        <v>64.749675481542155</v>
      </c>
      <c r="CL1227">
        <v>26.737091241696319</v>
      </c>
      <c r="CM1227">
        <v>0</v>
      </c>
      <c r="CN1227">
        <v>3.3328152816038532</v>
      </c>
      <c r="CO1227">
        <v>34.679768958241993</v>
      </c>
      <c r="CP1227">
        <v>47.370566174439553</v>
      </c>
      <c r="CQ1227">
        <v>40.686293364015469</v>
      </c>
      <c r="CR1227">
        <v>2.673709124169632</v>
      </c>
      <c r="CS1227">
        <v>0</v>
      </c>
      <c r="CT1227">
        <v>3.3328152816038532</v>
      </c>
      <c r="CU1227">
        <v>34.679768958241993</v>
      </c>
      <c r="CV1227">
        <f t="shared" si="19"/>
        <v>346.47875237311479</v>
      </c>
    </row>
    <row r="1228" spans="1:100" x14ac:dyDescent="0.25">
      <c r="A1228" s="1">
        <v>1304</v>
      </c>
      <c r="B1228" t="s">
        <v>110</v>
      </c>
      <c r="C1228" t="s">
        <v>118</v>
      </c>
      <c r="D1228">
        <v>1</v>
      </c>
      <c r="E1228">
        <v>1</v>
      </c>
      <c r="F1228">
        <v>2</v>
      </c>
      <c r="G1228">
        <v>45.016539999999999</v>
      </c>
      <c r="H1228">
        <v>2</v>
      </c>
      <c r="I1228" t="s">
        <v>119</v>
      </c>
      <c r="J1228">
        <v>1.4</v>
      </c>
      <c r="K1228">
        <v>500</v>
      </c>
      <c r="L1228">
        <v>100</v>
      </c>
      <c r="N1228" t="s">
        <v>114</v>
      </c>
      <c r="O1228">
        <v>0</v>
      </c>
      <c r="P1228">
        <v>0.5</v>
      </c>
      <c r="Q1228">
        <v>3.2500000000000001E-2</v>
      </c>
      <c r="R1228">
        <v>77.5</v>
      </c>
      <c r="S1228">
        <v>170</v>
      </c>
      <c r="T1228">
        <v>100</v>
      </c>
      <c r="U1228">
        <v>1812.1301775147931</v>
      </c>
      <c r="V1228">
        <v>20</v>
      </c>
      <c r="W1228">
        <v>0.95</v>
      </c>
      <c r="X1228">
        <v>1</v>
      </c>
      <c r="Y1228">
        <v>33930.243360014952</v>
      </c>
      <c r="Z1228">
        <v>169651216.8000747</v>
      </c>
      <c r="AA1228">
        <v>237511703.52010459</v>
      </c>
      <c r="AB1228">
        <v>237511.70352010461</v>
      </c>
      <c r="AC1228">
        <v>0</v>
      </c>
      <c r="AD1228">
        <v>1758.310944274876</v>
      </c>
      <c r="AE1228">
        <v>3164959.699694776</v>
      </c>
      <c r="AF1228">
        <v>3164959.699694776</v>
      </c>
      <c r="AG1228">
        <v>142.47553491969791</v>
      </c>
      <c r="AH1228">
        <v>139.2898763835671</v>
      </c>
      <c r="AI1228">
        <v>139.2898763835671</v>
      </c>
      <c r="AJ1228">
        <v>7719.1303644033987</v>
      </c>
      <c r="AK1228">
        <v>854.70085470085473</v>
      </c>
      <c r="AL1228" t="s">
        <v>123</v>
      </c>
      <c r="AM1228">
        <v>10794.96541972645</v>
      </c>
      <c r="AN1228">
        <v>378.65397963939921</v>
      </c>
      <c r="AO1228">
        <v>23679.278985206409</v>
      </c>
      <c r="AP1228">
        <v>19747.450618470099</v>
      </c>
      <c r="AQ1228">
        <v>-3931.8283667363071</v>
      </c>
      <c r="AR1228">
        <v>2.4389348038611099E-3</v>
      </c>
      <c r="AS1228">
        <v>54.178637537694158</v>
      </c>
      <c r="AT1228">
        <v>75.767151362588052</v>
      </c>
      <c r="AU1228">
        <v>2.6576771924584541</v>
      </c>
      <c r="AV1228">
        <v>166.1989126663222</v>
      </c>
      <c r="AW1228">
        <v>138.6023967525384</v>
      </c>
      <c r="AX1228">
        <v>-27.596515913783801</v>
      </c>
      <c r="AY1228">
        <v>0.97764066274307182</v>
      </c>
      <c r="AZ1228" t="s">
        <v>148</v>
      </c>
      <c r="BA1228" t="str">
        <f>VLOOKUP($AZ1228,Sheet1!$A$2:$B$58,2,FALSE)</f>
        <v>L-Lysine</v>
      </c>
      <c r="BB1228" t="s">
        <v>201</v>
      </c>
      <c r="BC1228">
        <v>6</v>
      </c>
      <c r="BD1228">
        <v>5.5</v>
      </c>
      <c r="BE1228">
        <v>0</v>
      </c>
      <c r="BF1228">
        <v>147.19319999999999</v>
      </c>
      <c r="BG1228">
        <f>VLOOKUP($AZ1228,Sheet1!$A$2:$C$58,3,FALSE)</f>
        <v>4.833333333333333</v>
      </c>
      <c r="BI1228" t="s">
        <v>253</v>
      </c>
      <c r="BJ1228">
        <v>3.023480031241792</v>
      </c>
      <c r="BK1228">
        <v>5.4871794871794902E-2</v>
      </c>
      <c r="BL1228">
        <v>0.17546872179908299</v>
      </c>
      <c r="BM1228">
        <v>100</v>
      </c>
      <c r="BN1228">
        <v>0</v>
      </c>
      <c r="BO1228">
        <v>789.89802473880411</v>
      </c>
      <c r="BP1228">
        <v>-157.27313466945211</v>
      </c>
      <c r="BQ1228">
        <v>2.548115024100893</v>
      </c>
      <c r="BR1228">
        <v>433.17955409715171</v>
      </c>
      <c r="BS1228">
        <v>356.7184706416524</v>
      </c>
      <c r="BT1228">
        <v>0.32923076923076938</v>
      </c>
      <c r="BU1228">
        <v>0</v>
      </c>
      <c r="BV1228">
        <v>31.344617682333531</v>
      </c>
      <c r="BW1228">
        <v>0</v>
      </c>
      <c r="BX1228">
        <v>75.587000781044793</v>
      </c>
      <c r="BY1228">
        <v>1.1023109950010199</v>
      </c>
      <c r="BZ1228">
        <v>92.760922574309092</v>
      </c>
      <c r="CA1228">
        <v>61.416304891975557</v>
      </c>
      <c r="CB1228">
        <v>0</v>
      </c>
      <c r="CC1228">
        <v>0</v>
      </c>
      <c r="CD1228">
        <v>31.344617682333531</v>
      </c>
      <c r="CE1228">
        <v>52.84032439452497</v>
      </c>
      <c r="CF1228">
        <v>37.486248171531088</v>
      </c>
      <c r="CG1228">
        <v>6.1416304891975546</v>
      </c>
      <c r="CH1228">
        <v>0</v>
      </c>
      <c r="CI1228">
        <v>0</v>
      </c>
      <c r="CJ1228">
        <v>31.344617682333531</v>
      </c>
      <c r="CK1228">
        <v>62.765585039874409</v>
      </c>
      <c r="CL1228">
        <v>28.088152075937021</v>
      </c>
      <c r="CM1228">
        <v>0</v>
      </c>
      <c r="CN1228">
        <v>3.3328152816038532</v>
      </c>
      <c r="CO1228">
        <v>31.344617682333531</v>
      </c>
      <c r="CP1228">
        <v>44.508286190515342</v>
      </c>
      <c r="CQ1228">
        <v>37.486248171531088</v>
      </c>
      <c r="CR1228">
        <v>2.8088152075937018</v>
      </c>
      <c r="CS1228">
        <v>0</v>
      </c>
      <c r="CT1228">
        <v>3.3328152816038532</v>
      </c>
      <c r="CU1228">
        <v>31.344617682333531</v>
      </c>
      <c r="CV1228">
        <f t="shared" si="19"/>
        <v>356.7184706416524</v>
      </c>
    </row>
    <row r="1229" spans="1:100" x14ac:dyDescent="0.25">
      <c r="A1229" s="1">
        <v>661</v>
      </c>
      <c r="B1229" t="s">
        <v>100</v>
      </c>
      <c r="C1229" t="s">
        <v>114</v>
      </c>
      <c r="D1229">
        <v>1</v>
      </c>
      <c r="E1229">
        <v>0</v>
      </c>
      <c r="F1229">
        <v>1</v>
      </c>
      <c r="G1229">
        <v>28.009699999999999</v>
      </c>
      <c r="H1229">
        <v>2</v>
      </c>
      <c r="I1229" t="s">
        <v>119</v>
      </c>
      <c r="J1229">
        <v>1.333</v>
      </c>
      <c r="K1229">
        <v>500</v>
      </c>
      <c r="L1229">
        <v>100</v>
      </c>
      <c r="N1229" t="s">
        <v>110</v>
      </c>
      <c r="O1229">
        <v>0</v>
      </c>
      <c r="P1229">
        <v>0.5</v>
      </c>
      <c r="Q1229">
        <v>3.2500000000000001E-2</v>
      </c>
      <c r="R1229">
        <v>77.5</v>
      </c>
      <c r="S1229">
        <v>170</v>
      </c>
      <c r="T1229">
        <v>100</v>
      </c>
      <c r="U1229">
        <v>1812.1301775147931</v>
      </c>
      <c r="V1229">
        <v>20</v>
      </c>
      <c r="W1229">
        <v>0.95</v>
      </c>
      <c r="X1229">
        <v>1</v>
      </c>
      <c r="Y1229">
        <v>30772.787376359462</v>
      </c>
      <c r="Z1229">
        <v>153863936.88179731</v>
      </c>
      <c r="AA1229">
        <v>205100627.8634358</v>
      </c>
      <c r="AB1229">
        <v>205100.6278634358</v>
      </c>
      <c r="AC1229">
        <v>0</v>
      </c>
      <c r="AD1229">
        <v>1594.687319380098</v>
      </c>
      <c r="AE1229">
        <v>2870437.174884175</v>
      </c>
      <c r="AF1229">
        <v>2870437.174884175</v>
      </c>
      <c r="AG1229">
        <v>80.400084137353304</v>
      </c>
      <c r="AH1229">
        <v>126.3279400666525</v>
      </c>
      <c r="AI1229">
        <v>126.3279400666525</v>
      </c>
      <c r="AJ1229">
        <v>6665.7704055616641</v>
      </c>
      <c r="AK1229">
        <v>854.70085470085473</v>
      </c>
      <c r="AL1229" t="s">
        <v>123</v>
      </c>
      <c r="AM1229">
        <v>9790.4153551655727</v>
      </c>
      <c r="AN1229">
        <v>343.41747216547049</v>
      </c>
      <c r="AO1229">
        <v>21475.74981133093</v>
      </c>
      <c r="AP1229">
        <v>17654.304087593559</v>
      </c>
      <c r="AQ1229">
        <v>-3821.4457237373722</v>
      </c>
      <c r="AR1229">
        <v>2.322214352533472E-3</v>
      </c>
      <c r="AS1229">
        <v>82.907505347557162</v>
      </c>
      <c r="AT1229">
        <v>121.7712078315726</v>
      </c>
      <c r="AU1229">
        <v>4.2713571241888957</v>
      </c>
      <c r="AV1229">
        <v>267.11103653377222</v>
      </c>
      <c r="AW1229">
        <v>219.58066682409719</v>
      </c>
      <c r="AX1229">
        <v>-47.530369709674908</v>
      </c>
      <c r="AY1229">
        <v>1.57124139137513</v>
      </c>
      <c r="AZ1229" t="s">
        <v>150</v>
      </c>
      <c r="BA1229" t="str">
        <f>VLOOKUP($AZ1229,Sheet1!$A$2:$B$58,2,FALSE)</f>
        <v>Butyrate</v>
      </c>
      <c r="BB1229" t="s">
        <v>203</v>
      </c>
      <c r="BC1229">
        <v>4</v>
      </c>
      <c r="BD1229">
        <v>10</v>
      </c>
      <c r="BE1229">
        <v>0</v>
      </c>
      <c r="BF1229">
        <v>87.095680000000002</v>
      </c>
      <c r="BG1229">
        <f>VLOOKUP($AZ1229,Sheet1!$A$2:$C$58,3,FALSE)</f>
        <v>4.75</v>
      </c>
      <c r="BH1229">
        <v>163.5</v>
      </c>
      <c r="BI1229" t="s">
        <v>241</v>
      </c>
      <c r="BJ1229">
        <v>3.0318380888696201</v>
      </c>
      <c r="BK1229">
        <v>0.1</v>
      </c>
      <c r="BL1229">
        <v>0.31094494823277402</v>
      </c>
      <c r="BM1229">
        <v>100</v>
      </c>
      <c r="BN1229">
        <v>0</v>
      </c>
      <c r="BO1229">
        <v>706.17216350374247</v>
      </c>
      <c r="BP1229">
        <v>-152.85782894949489</v>
      </c>
      <c r="BQ1229">
        <v>2.0212795137964821</v>
      </c>
      <c r="BR1229">
        <v>343.61751734540201</v>
      </c>
      <c r="BS1229">
        <v>362.55464615834052</v>
      </c>
      <c r="BT1229">
        <v>0.4</v>
      </c>
      <c r="BU1229">
        <v>0</v>
      </c>
      <c r="BV1229">
        <v>32.160033654941323</v>
      </c>
      <c r="BW1229">
        <v>0</v>
      </c>
      <c r="BX1229">
        <v>75.795952221740507</v>
      </c>
      <c r="BY1229">
        <v>1.1023109950010199</v>
      </c>
      <c r="BZ1229">
        <v>87.861104579461696</v>
      </c>
      <c r="CA1229">
        <v>55.701070924520373</v>
      </c>
      <c r="CB1229">
        <v>0</v>
      </c>
      <c r="CC1229">
        <v>0</v>
      </c>
      <c r="CD1229">
        <v>32.160033654941323</v>
      </c>
      <c r="CE1229">
        <v>51.655408478523462</v>
      </c>
      <c r="CF1229">
        <v>37.730140747393357</v>
      </c>
      <c r="CG1229">
        <v>5.5701070924520373</v>
      </c>
      <c r="CH1229">
        <v>0</v>
      </c>
      <c r="CI1229">
        <v>0</v>
      </c>
      <c r="CJ1229">
        <v>32.160033654941323</v>
      </c>
      <c r="CK1229">
        <v>57.782848435646947</v>
      </c>
      <c r="CL1229">
        <v>22.28078632028177</v>
      </c>
      <c r="CM1229">
        <v>0</v>
      </c>
      <c r="CN1229">
        <v>3.3420284604238608</v>
      </c>
      <c r="CO1229">
        <v>32.160033654941323</v>
      </c>
      <c r="CP1229">
        <v>43.300337327463801</v>
      </c>
      <c r="CQ1229">
        <v>37.730140747393357</v>
      </c>
      <c r="CR1229">
        <v>2.228078632028176</v>
      </c>
      <c r="CS1229">
        <v>0</v>
      </c>
      <c r="CT1229">
        <v>3.3420284604238608</v>
      </c>
      <c r="CU1229">
        <v>32.160033654941323</v>
      </c>
      <c r="CV1229">
        <f t="shared" si="19"/>
        <v>362.55464615834052</v>
      </c>
    </row>
    <row r="1230" spans="1:100" x14ac:dyDescent="0.25">
      <c r="A1230" s="1">
        <v>624</v>
      </c>
      <c r="B1230" t="s">
        <v>100</v>
      </c>
      <c r="C1230" t="s">
        <v>114</v>
      </c>
      <c r="D1230">
        <v>1</v>
      </c>
      <c r="E1230">
        <v>0</v>
      </c>
      <c r="F1230">
        <v>1</v>
      </c>
      <c r="G1230">
        <v>28.009699999999999</v>
      </c>
      <c r="H1230">
        <v>2</v>
      </c>
      <c r="I1230" t="s">
        <v>119</v>
      </c>
      <c r="J1230">
        <v>1.333</v>
      </c>
      <c r="K1230">
        <v>500</v>
      </c>
      <c r="L1230">
        <v>100</v>
      </c>
      <c r="N1230" t="s">
        <v>110</v>
      </c>
      <c r="O1230">
        <v>0</v>
      </c>
      <c r="P1230">
        <v>0.5</v>
      </c>
      <c r="Q1230">
        <v>3.2500000000000001E-2</v>
      </c>
      <c r="R1230">
        <v>77.5</v>
      </c>
      <c r="S1230">
        <v>170</v>
      </c>
      <c r="T1230">
        <v>100</v>
      </c>
      <c r="U1230">
        <v>1812.1301775147931</v>
      </c>
      <c r="V1230">
        <v>20</v>
      </c>
      <c r="W1230">
        <v>0.95</v>
      </c>
      <c r="X1230">
        <v>1</v>
      </c>
      <c r="Y1230">
        <v>30772.787376359462</v>
      </c>
      <c r="Z1230">
        <v>153863936.88179731</v>
      </c>
      <c r="AA1230">
        <v>205100627.8634358</v>
      </c>
      <c r="AB1230">
        <v>205100.6278634358</v>
      </c>
      <c r="AC1230">
        <v>0</v>
      </c>
      <c r="AD1230">
        <v>1594.687319380098</v>
      </c>
      <c r="AE1230">
        <v>2870437.174884175</v>
      </c>
      <c r="AF1230">
        <v>2870437.174884175</v>
      </c>
      <c r="AG1230">
        <v>80.400084137353304</v>
      </c>
      <c r="AH1230">
        <v>126.3279400666525</v>
      </c>
      <c r="AI1230">
        <v>126.3279400666525</v>
      </c>
      <c r="AJ1230">
        <v>6665.7704055616641</v>
      </c>
      <c r="AK1230">
        <v>854.70085470085473</v>
      </c>
      <c r="AL1230" t="s">
        <v>123</v>
      </c>
      <c r="AM1230">
        <v>9790.4153551655727</v>
      </c>
      <c r="AN1230">
        <v>343.41747216547049</v>
      </c>
      <c r="AO1230">
        <v>21475.74981133093</v>
      </c>
      <c r="AP1230">
        <v>17654.304087593559</v>
      </c>
      <c r="AQ1230">
        <v>-3821.4457237373722</v>
      </c>
      <c r="AR1230">
        <v>2.322214352533472E-3</v>
      </c>
      <c r="AS1230">
        <v>82.907505347557162</v>
      </c>
      <c r="AT1230">
        <v>121.7712078315726</v>
      </c>
      <c r="AU1230">
        <v>4.2713571241888957</v>
      </c>
      <c r="AV1230">
        <v>267.11103653377222</v>
      </c>
      <c r="AW1230">
        <v>219.58066682409719</v>
      </c>
      <c r="AX1230">
        <v>-47.530369709674908</v>
      </c>
      <c r="AY1230">
        <v>1.57124139137513</v>
      </c>
      <c r="AZ1230" t="s">
        <v>150</v>
      </c>
      <c r="BA1230" t="str">
        <f>VLOOKUP($AZ1230,Sheet1!$A$2:$B$58,2,FALSE)</f>
        <v>Butyrate</v>
      </c>
      <c r="BB1230" t="s">
        <v>203</v>
      </c>
      <c r="BC1230">
        <v>4</v>
      </c>
      <c r="BD1230">
        <v>10.362951914365899</v>
      </c>
      <c r="BE1230">
        <v>0</v>
      </c>
      <c r="BF1230">
        <v>87.095680000000002</v>
      </c>
      <c r="BG1230">
        <f>VLOOKUP($AZ1230,Sheet1!$A$2:$C$58,3,FALSE)</f>
        <v>4.75</v>
      </c>
      <c r="BH1230">
        <v>163.5</v>
      </c>
      <c r="BI1230" t="s">
        <v>240</v>
      </c>
      <c r="BJ1230">
        <v>3.0318380888696201</v>
      </c>
      <c r="BK1230">
        <v>0.1</v>
      </c>
      <c r="BL1230">
        <v>0.31094494823277402</v>
      </c>
      <c r="BM1230">
        <v>100</v>
      </c>
      <c r="BN1230">
        <v>0</v>
      </c>
      <c r="BO1230">
        <v>706.17216350374247</v>
      </c>
      <c r="BP1230">
        <v>-152.85782894949489</v>
      </c>
      <c r="BQ1230">
        <v>2.0212795137964821</v>
      </c>
      <c r="BR1230">
        <v>343.61751734540201</v>
      </c>
      <c r="BS1230">
        <v>362.55464615834052</v>
      </c>
      <c r="BT1230">
        <v>0.4</v>
      </c>
      <c r="BU1230">
        <v>0</v>
      </c>
      <c r="BV1230">
        <v>33.32728823305461</v>
      </c>
      <c r="BW1230">
        <v>0</v>
      </c>
      <c r="BX1230">
        <v>75.795952221740507</v>
      </c>
      <c r="BY1230">
        <v>1.1023109950010199</v>
      </c>
      <c r="BZ1230">
        <v>89.028359157574982</v>
      </c>
      <c r="CA1230">
        <v>55.701070924520373</v>
      </c>
      <c r="CB1230">
        <v>0</v>
      </c>
      <c r="CC1230">
        <v>0</v>
      </c>
      <c r="CD1230">
        <v>33.32728823305461</v>
      </c>
      <c r="CE1230">
        <v>52.822663056636742</v>
      </c>
      <c r="CF1230">
        <v>38.89739532550665</v>
      </c>
      <c r="CG1230">
        <v>5.5701070924520373</v>
      </c>
      <c r="CH1230">
        <v>0</v>
      </c>
      <c r="CI1230">
        <v>0</v>
      </c>
      <c r="CJ1230">
        <v>33.32728823305461</v>
      </c>
      <c r="CK1230">
        <v>58.950103013760241</v>
      </c>
      <c r="CL1230">
        <v>22.28078632028177</v>
      </c>
      <c r="CM1230">
        <v>0</v>
      </c>
      <c r="CN1230">
        <v>3.3420284604238608</v>
      </c>
      <c r="CO1230">
        <v>33.32728823305461</v>
      </c>
      <c r="CP1230">
        <v>44.467591905577088</v>
      </c>
      <c r="CQ1230">
        <v>38.89739532550665</v>
      </c>
      <c r="CR1230">
        <v>2.228078632028176</v>
      </c>
      <c r="CS1230">
        <v>0</v>
      </c>
      <c r="CT1230">
        <v>3.3420284604238608</v>
      </c>
      <c r="CU1230">
        <v>33.32728823305461</v>
      </c>
      <c r="CV1230">
        <f t="shared" si="19"/>
        <v>362.55464615834052</v>
      </c>
    </row>
    <row r="1231" spans="1:100" x14ac:dyDescent="0.25">
      <c r="A1231" s="1">
        <v>635</v>
      </c>
      <c r="B1231" t="s">
        <v>100</v>
      </c>
      <c r="C1231" t="s">
        <v>114</v>
      </c>
      <c r="D1231">
        <v>1</v>
      </c>
      <c r="E1231">
        <v>0</v>
      </c>
      <c r="F1231">
        <v>1</v>
      </c>
      <c r="G1231">
        <v>28.009699999999999</v>
      </c>
      <c r="H1231">
        <v>2</v>
      </c>
      <c r="I1231" t="s">
        <v>119</v>
      </c>
      <c r="J1231">
        <v>1.333</v>
      </c>
      <c r="K1231">
        <v>500</v>
      </c>
      <c r="L1231">
        <v>100</v>
      </c>
      <c r="N1231" t="s">
        <v>110</v>
      </c>
      <c r="O1231">
        <v>0</v>
      </c>
      <c r="P1231">
        <v>0.5</v>
      </c>
      <c r="Q1231">
        <v>3.2500000000000001E-2</v>
      </c>
      <c r="R1231">
        <v>77.5</v>
      </c>
      <c r="S1231">
        <v>170</v>
      </c>
      <c r="T1231">
        <v>100</v>
      </c>
      <c r="U1231">
        <v>1812.1301775147931</v>
      </c>
      <c r="V1231">
        <v>20</v>
      </c>
      <c r="W1231">
        <v>0.95</v>
      </c>
      <c r="X1231">
        <v>1</v>
      </c>
      <c r="Y1231">
        <v>30772.787376359462</v>
      </c>
      <c r="Z1231">
        <v>153863936.88179731</v>
      </c>
      <c r="AA1231">
        <v>205100627.8634358</v>
      </c>
      <c r="AB1231">
        <v>205100.6278634358</v>
      </c>
      <c r="AC1231">
        <v>0</v>
      </c>
      <c r="AD1231">
        <v>1594.687319380098</v>
      </c>
      <c r="AE1231">
        <v>2870437.174884175</v>
      </c>
      <c r="AF1231">
        <v>2870437.174884175</v>
      </c>
      <c r="AG1231">
        <v>80.400084137353304</v>
      </c>
      <c r="AH1231">
        <v>126.3279400666525</v>
      </c>
      <c r="AI1231">
        <v>126.3279400666525</v>
      </c>
      <c r="AJ1231">
        <v>6665.7704055616641</v>
      </c>
      <c r="AK1231">
        <v>854.70085470085473</v>
      </c>
      <c r="AL1231" t="s">
        <v>123</v>
      </c>
      <c r="AM1231">
        <v>9790.4153551655727</v>
      </c>
      <c r="AN1231">
        <v>343.41747216547049</v>
      </c>
      <c r="AO1231">
        <v>21475.74981133093</v>
      </c>
      <c r="AP1231">
        <v>17654.304087593559</v>
      </c>
      <c r="AQ1231">
        <v>-3821.4457237373722</v>
      </c>
      <c r="AR1231">
        <v>2.322214352533472E-3</v>
      </c>
      <c r="AS1231">
        <v>82.907505347557162</v>
      </c>
      <c r="AT1231">
        <v>121.7712078315726</v>
      </c>
      <c r="AU1231">
        <v>4.2713571241888957</v>
      </c>
      <c r="AV1231">
        <v>267.11103653377222</v>
      </c>
      <c r="AW1231">
        <v>219.58066682409719</v>
      </c>
      <c r="AX1231">
        <v>-47.530369709674908</v>
      </c>
      <c r="AY1231">
        <v>1.57124139137513</v>
      </c>
      <c r="AZ1231" t="s">
        <v>157</v>
      </c>
      <c r="BA1231" t="str">
        <f>VLOOKUP($AZ1231,Sheet1!$A$2:$B$58,2,FALSE)</f>
        <v>Isobutyrate</v>
      </c>
      <c r="BB1231" t="s">
        <v>203</v>
      </c>
      <c r="BC1231">
        <v>4</v>
      </c>
      <c r="BD1231">
        <v>10.362951914365899</v>
      </c>
      <c r="BE1231">
        <v>0</v>
      </c>
      <c r="BF1231">
        <v>87.095680000000002</v>
      </c>
      <c r="BG1231">
        <f>VLOOKUP($AZ1231,Sheet1!$A$2:$C$58,3,FALSE)</f>
        <v>4.75</v>
      </c>
      <c r="BH1231">
        <v>155</v>
      </c>
      <c r="BI1231" t="s">
        <v>240</v>
      </c>
      <c r="BJ1231">
        <v>3.0318380888696201</v>
      </c>
      <c r="BK1231">
        <v>0.1</v>
      </c>
      <c r="BL1231">
        <v>0.31094494823277402</v>
      </c>
      <c r="BM1231">
        <v>100</v>
      </c>
      <c r="BN1231">
        <v>0</v>
      </c>
      <c r="BO1231">
        <v>706.17216350374247</v>
      </c>
      <c r="BP1231">
        <v>-152.85782894949489</v>
      </c>
      <c r="BQ1231">
        <v>2.0212795137964821</v>
      </c>
      <c r="BR1231">
        <v>343.61751734540201</v>
      </c>
      <c r="BS1231">
        <v>362.55464615834052</v>
      </c>
      <c r="BT1231">
        <v>0.4</v>
      </c>
      <c r="BU1231">
        <v>0</v>
      </c>
      <c r="BV1231">
        <v>33.32728823305461</v>
      </c>
      <c r="BW1231">
        <v>0</v>
      </c>
      <c r="BX1231">
        <v>75.795952221740507</v>
      </c>
      <c r="BY1231">
        <v>1.1023109950010199</v>
      </c>
      <c r="BZ1231">
        <v>89.028359157574982</v>
      </c>
      <c r="CA1231">
        <v>55.701070924520373</v>
      </c>
      <c r="CB1231">
        <v>0</v>
      </c>
      <c r="CC1231">
        <v>0</v>
      </c>
      <c r="CD1231">
        <v>33.32728823305461</v>
      </c>
      <c r="CE1231">
        <v>52.822663056636742</v>
      </c>
      <c r="CF1231">
        <v>38.89739532550665</v>
      </c>
      <c r="CG1231">
        <v>5.5701070924520373</v>
      </c>
      <c r="CH1231">
        <v>0</v>
      </c>
      <c r="CI1231">
        <v>0</v>
      </c>
      <c r="CJ1231">
        <v>33.32728823305461</v>
      </c>
      <c r="CK1231">
        <v>58.950103013760241</v>
      </c>
      <c r="CL1231">
        <v>22.28078632028177</v>
      </c>
      <c r="CM1231">
        <v>0</v>
      </c>
      <c r="CN1231">
        <v>3.3420284604238608</v>
      </c>
      <c r="CO1231">
        <v>33.32728823305461</v>
      </c>
      <c r="CP1231">
        <v>44.467591905577088</v>
      </c>
      <c r="CQ1231">
        <v>38.89739532550665</v>
      </c>
      <c r="CR1231">
        <v>2.228078632028176</v>
      </c>
      <c r="CS1231">
        <v>0</v>
      </c>
      <c r="CT1231">
        <v>3.3420284604238608</v>
      </c>
      <c r="CU1231">
        <v>33.32728823305461</v>
      </c>
      <c r="CV1231">
        <f t="shared" si="19"/>
        <v>362.55464615834052</v>
      </c>
    </row>
    <row r="1232" spans="1:100" x14ac:dyDescent="0.25">
      <c r="A1232" s="1">
        <v>1299</v>
      </c>
      <c r="B1232" t="s">
        <v>110</v>
      </c>
      <c r="C1232" t="s">
        <v>118</v>
      </c>
      <c r="D1232">
        <v>1</v>
      </c>
      <c r="E1232">
        <v>1</v>
      </c>
      <c r="F1232">
        <v>2</v>
      </c>
      <c r="G1232">
        <v>45.016539999999999</v>
      </c>
      <c r="H1232">
        <v>2</v>
      </c>
      <c r="I1232" t="s">
        <v>119</v>
      </c>
      <c r="J1232">
        <v>1.4</v>
      </c>
      <c r="K1232">
        <v>500</v>
      </c>
      <c r="L1232">
        <v>100</v>
      </c>
      <c r="N1232" t="s">
        <v>114</v>
      </c>
      <c r="O1232">
        <v>0</v>
      </c>
      <c r="P1232">
        <v>0.5</v>
      </c>
      <c r="Q1232">
        <v>3.2500000000000001E-2</v>
      </c>
      <c r="R1232">
        <v>77.5</v>
      </c>
      <c r="S1232">
        <v>170</v>
      </c>
      <c r="T1232">
        <v>100</v>
      </c>
      <c r="U1232">
        <v>1812.1301775147931</v>
      </c>
      <c r="V1232">
        <v>20</v>
      </c>
      <c r="W1232">
        <v>0.95</v>
      </c>
      <c r="X1232">
        <v>1</v>
      </c>
      <c r="Y1232">
        <v>31464.966496528421</v>
      </c>
      <c r="Z1232">
        <v>157324832.48264211</v>
      </c>
      <c r="AA1232">
        <v>220254765.47569889</v>
      </c>
      <c r="AB1232">
        <v>220254.76547569901</v>
      </c>
      <c r="AC1232">
        <v>0</v>
      </c>
      <c r="AD1232">
        <v>1630.5569743506801</v>
      </c>
      <c r="AE1232">
        <v>2935002.5538312239</v>
      </c>
      <c r="AF1232">
        <v>2935002.5538312239</v>
      </c>
      <c r="AG1232">
        <v>132.1236598646455</v>
      </c>
      <c r="AH1232">
        <v>129.16946239411209</v>
      </c>
      <c r="AI1232">
        <v>129.16946239411209</v>
      </c>
      <c r="AJ1232">
        <v>7158.2798779602163</v>
      </c>
      <c r="AK1232">
        <v>854.70085470085473</v>
      </c>
      <c r="AL1232" t="s">
        <v>123</v>
      </c>
      <c r="AM1232">
        <v>10010.633335543689</v>
      </c>
      <c r="AN1232">
        <v>351.1420374064067</v>
      </c>
      <c r="AO1232">
        <v>21958.80860699906</v>
      </c>
      <c r="AP1232">
        <v>18374.75610561117</v>
      </c>
      <c r="AQ1232">
        <v>-3584.0525013878942</v>
      </c>
      <c r="AR1232">
        <v>2.4389348038611112E-3</v>
      </c>
      <c r="AS1232">
        <v>54.178637537694158</v>
      </c>
      <c r="AT1232">
        <v>75.767151362588038</v>
      </c>
      <c r="AU1232">
        <v>2.6576771924584541</v>
      </c>
      <c r="AV1232">
        <v>166.19891266632209</v>
      </c>
      <c r="AW1232">
        <v>139.07241234791141</v>
      </c>
      <c r="AX1232">
        <v>-27.126500318410709</v>
      </c>
      <c r="AY1232">
        <v>0.97764066274307138</v>
      </c>
      <c r="AZ1232" t="s">
        <v>150</v>
      </c>
      <c r="BA1232" t="str">
        <f>VLOOKUP($AZ1232,Sheet1!$A$2:$B$58,2,FALSE)</f>
        <v>Butyrate</v>
      </c>
      <c r="BB1232" t="s">
        <v>203</v>
      </c>
      <c r="BC1232">
        <v>4</v>
      </c>
      <c r="BD1232">
        <v>5.5</v>
      </c>
      <c r="BE1232">
        <v>0</v>
      </c>
      <c r="BF1232">
        <v>87.095680000000002</v>
      </c>
      <c r="BG1232">
        <f>VLOOKUP($AZ1232,Sheet1!$A$2:$C$58,3,FALSE)</f>
        <v>4.75</v>
      </c>
      <c r="BH1232">
        <v>163.5</v>
      </c>
      <c r="BI1232" t="s">
        <v>253</v>
      </c>
      <c r="BJ1232">
        <v>3.0318380888696201</v>
      </c>
      <c r="BK1232">
        <v>0.1</v>
      </c>
      <c r="BL1232">
        <v>0.189216677963745</v>
      </c>
      <c r="BM1232">
        <v>100</v>
      </c>
      <c r="BN1232">
        <v>0</v>
      </c>
      <c r="BO1232">
        <v>734.99024422444677</v>
      </c>
      <c r="BP1232">
        <v>-143.3621000555157</v>
      </c>
      <c r="BQ1232">
        <v>2.1349404068948652</v>
      </c>
      <c r="BR1232">
        <v>362.93986917212709</v>
      </c>
      <c r="BS1232">
        <v>372.05037505231968</v>
      </c>
      <c r="BT1232">
        <v>0.4</v>
      </c>
      <c r="BU1232">
        <v>0</v>
      </c>
      <c r="BV1232">
        <v>29.067205170222</v>
      </c>
      <c r="BW1232">
        <v>0</v>
      </c>
      <c r="BX1232">
        <v>75.795952221740507</v>
      </c>
      <c r="BY1232">
        <v>1.1023109950010199</v>
      </c>
      <c r="BZ1232">
        <v>86.021172616382216</v>
      </c>
      <c r="CA1232">
        <v>56.953967446160213</v>
      </c>
      <c r="CB1232">
        <v>0</v>
      </c>
      <c r="CC1232">
        <v>0</v>
      </c>
      <c r="CD1232">
        <v>29.067205170222</v>
      </c>
      <c r="CE1232">
        <v>49.001093776378077</v>
      </c>
      <c r="CF1232">
        <v>34.762601914838022</v>
      </c>
      <c r="CG1232">
        <v>5.6953967446160219</v>
      </c>
      <c r="CH1232">
        <v>0</v>
      </c>
      <c r="CI1232">
        <v>0</v>
      </c>
      <c r="CJ1232">
        <v>29.067205170222</v>
      </c>
      <c r="CK1232">
        <v>55.942916472567482</v>
      </c>
      <c r="CL1232">
        <v>23.53368284192161</v>
      </c>
      <c r="CM1232">
        <v>0</v>
      </c>
      <c r="CN1232">
        <v>3.3420284604238608</v>
      </c>
      <c r="CO1232">
        <v>29.067205170222</v>
      </c>
      <c r="CP1232">
        <v>40.646022625318423</v>
      </c>
      <c r="CQ1232">
        <v>34.762601914838022</v>
      </c>
      <c r="CR1232">
        <v>2.353368284192161</v>
      </c>
      <c r="CS1232">
        <v>0</v>
      </c>
      <c r="CT1232">
        <v>3.3420284604238608</v>
      </c>
      <c r="CU1232">
        <v>29.067205170222</v>
      </c>
      <c r="CV1232">
        <f t="shared" si="19"/>
        <v>372.05037505231968</v>
      </c>
    </row>
    <row r="1233" spans="1:100" x14ac:dyDescent="0.25">
      <c r="A1233" s="1">
        <v>1300</v>
      </c>
      <c r="B1233" t="s">
        <v>110</v>
      </c>
      <c r="C1233" t="s">
        <v>118</v>
      </c>
      <c r="D1233">
        <v>1</v>
      </c>
      <c r="E1233">
        <v>1</v>
      </c>
      <c r="F1233">
        <v>2</v>
      </c>
      <c r="G1233">
        <v>45.016539999999999</v>
      </c>
      <c r="H1233">
        <v>2</v>
      </c>
      <c r="I1233" t="s">
        <v>119</v>
      </c>
      <c r="J1233">
        <v>1.4</v>
      </c>
      <c r="K1233">
        <v>500</v>
      </c>
      <c r="L1233">
        <v>100</v>
      </c>
      <c r="N1233" t="s">
        <v>114</v>
      </c>
      <c r="O1233">
        <v>0</v>
      </c>
      <c r="P1233">
        <v>0.5</v>
      </c>
      <c r="Q1233">
        <v>3.2500000000000001E-2</v>
      </c>
      <c r="R1233">
        <v>77.5</v>
      </c>
      <c r="S1233">
        <v>170</v>
      </c>
      <c r="T1233">
        <v>100</v>
      </c>
      <c r="U1233">
        <v>1812.1301775147931</v>
      </c>
      <c r="V1233">
        <v>20</v>
      </c>
      <c r="W1233">
        <v>0.95</v>
      </c>
      <c r="X1233">
        <v>1</v>
      </c>
      <c r="Y1233">
        <v>31464.966496528421</v>
      </c>
      <c r="Z1233">
        <v>157324832.48264211</v>
      </c>
      <c r="AA1233">
        <v>220254765.47569889</v>
      </c>
      <c r="AB1233">
        <v>220254.76547569901</v>
      </c>
      <c r="AC1233">
        <v>0</v>
      </c>
      <c r="AD1233">
        <v>1630.5569743506801</v>
      </c>
      <c r="AE1233">
        <v>2935002.5538312239</v>
      </c>
      <c r="AF1233">
        <v>2935002.5538312239</v>
      </c>
      <c r="AG1233">
        <v>132.1236598646455</v>
      </c>
      <c r="AH1233">
        <v>129.16946239411209</v>
      </c>
      <c r="AI1233">
        <v>129.16946239411209</v>
      </c>
      <c r="AJ1233">
        <v>7158.2798779602163</v>
      </c>
      <c r="AK1233">
        <v>854.70085470085473</v>
      </c>
      <c r="AL1233" t="s">
        <v>123</v>
      </c>
      <c r="AM1233">
        <v>10010.633335543689</v>
      </c>
      <c r="AN1233">
        <v>351.1420374064067</v>
      </c>
      <c r="AO1233">
        <v>21958.80860699906</v>
      </c>
      <c r="AP1233">
        <v>18374.75610561117</v>
      </c>
      <c r="AQ1233">
        <v>-3584.0525013878942</v>
      </c>
      <c r="AR1233">
        <v>2.4389348038611112E-3</v>
      </c>
      <c r="AS1233">
        <v>54.178637537694158</v>
      </c>
      <c r="AT1233">
        <v>75.767151362588038</v>
      </c>
      <c r="AU1233">
        <v>2.6576771924584541</v>
      </c>
      <c r="AV1233">
        <v>166.19891266632209</v>
      </c>
      <c r="AW1233">
        <v>139.07241234791141</v>
      </c>
      <c r="AX1233">
        <v>-27.126500318410709</v>
      </c>
      <c r="AY1233">
        <v>0.97764066274307138</v>
      </c>
      <c r="AZ1233" t="s">
        <v>157</v>
      </c>
      <c r="BA1233" t="str">
        <f>VLOOKUP($AZ1233,Sheet1!$A$2:$B$58,2,FALSE)</f>
        <v>Isobutyrate</v>
      </c>
      <c r="BB1233" t="s">
        <v>203</v>
      </c>
      <c r="BC1233">
        <v>4</v>
      </c>
      <c r="BD1233">
        <v>5.5</v>
      </c>
      <c r="BE1233">
        <v>0</v>
      </c>
      <c r="BF1233">
        <v>87.095680000000002</v>
      </c>
      <c r="BG1233">
        <f>VLOOKUP($AZ1233,Sheet1!$A$2:$C$58,3,FALSE)</f>
        <v>4.75</v>
      </c>
      <c r="BH1233">
        <v>155</v>
      </c>
      <c r="BI1233" t="s">
        <v>253</v>
      </c>
      <c r="BJ1233">
        <v>3.0318380888696201</v>
      </c>
      <c r="BK1233">
        <v>0.1</v>
      </c>
      <c r="BL1233">
        <v>0.189216677963745</v>
      </c>
      <c r="BM1233">
        <v>100</v>
      </c>
      <c r="BN1233">
        <v>0</v>
      </c>
      <c r="BO1233">
        <v>734.99024422444677</v>
      </c>
      <c r="BP1233">
        <v>-143.3621000555157</v>
      </c>
      <c r="BQ1233">
        <v>2.1349404068948652</v>
      </c>
      <c r="BR1233">
        <v>362.93986917212709</v>
      </c>
      <c r="BS1233">
        <v>372.05037505231968</v>
      </c>
      <c r="BT1233">
        <v>0.4</v>
      </c>
      <c r="BU1233">
        <v>0</v>
      </c>
      <c r="BV1233">
        <v>29.067205170222</v>
      </c>
      <c r="BW1233">
        <v>0</v>
      </c>
      <c r="BX1233">
        <v>75.795952221740507</v>
      </c>
      <c r="BY1233">
        <v>1.1023109950010199</v>
      </c>
      <c r="BZ1233">
        <v>86.021172616382216</v>
      </c>
      <c r="CA1233">
        <v>56.953967446160213</v>
      </c>
      <c r="CB1233">
        <v>0</v>
      </c>
      <c r="CC1233">
        <v>0</v>
      </c>
      <c r="CD1233">
        <v>29.067205170222</v>
      </c>
      <c r="CE1233">
        <v>49.001093776378077</v>
      </c>
      <c r="CF1233">
        <v>34.762601914838022</v>
      </c>
      <c r="CG1233">
        <v>5.6953967446160219</v>
      </c>
      <c r="CH1233">
        <v>0</v>
      </c>
      <c r="CI1233">
        <v>0</v>
      </c>
      <c r="CJ1233">
        <v>29.067205170222</v>
      </c>
      <c r="CK1233">
        <v>55.942916472567482</v>
      </c>
      <c r="CL1233">
        <v>23.53368284192161</v>
      </c>
      <c r="CM1233">
        <v>0</v>
      </c>
      <c r="CN1233">
        <v>3.3420284604238608</v>
      </c>
      <c r="CO1233">
        <v>29.067205170222</v>
      </c>
      <c r="CP1233">
        <v>40.646022625318423</v>
      </c>
      <c r="CQ1233">
        <v>34.762601914838022</v>
      </c>
      <c r="CR1233">
        <v>2.353368284192161</v>
      </c>
      <c r="CS1233">
        <v>0</v>
      </c>
      <c r="CT1233">
        <v>3.3420284604238608</v>
      </c>
      <c r="CU1233">
        <v>29.067205170222</v>
      </c>
      <c r="CV1233">
        <f t="shared" si="19"/>
        <v>372.05037505231968</v>
      </c>
    </row>
    <row r="1234" spans="1:100" x14ac:dyDescent="0.25">
      <c r="A1234" s="1">
        <v>662</v>
      </c>
      <c r="B1234" t="s">
        <v>100</v>
      </c>
      <c r="C1234" t="s">
        <v>114</v>
      </c>
      <c r="D1234">
        <v>1</v>
      </c>
      <c r="E1234">
        <v>0</v>
      </c>
      <c r="F1234">
        <v>1</v>
      </c>
      <c r="G1234">
        <v>28.009699999999999</v>
      </c>
      <c r="H1234">
        <v>2</v>
      </c>
      <c r="I1234" t="s">
        <v>119</v>
      </c>
      <c r="J1234">
        <v>1.333</v>
      </c>
      <c r="K1234">
        <v>500</v>
      </c>
      <c r="L1234">
        <v>100</v>
      </c>
      <c r="N1234" t="s">
        <v>110</v>
      </c>
      <c r="O1234">
        <v>0</v>
      </c>
      <c r="P1234">
        <v>0.5</v>
      </c>
      <c r="Q1234">
        <v>3.2500000000000001E-2</v>
      </c>
      <c r="R1234">
        <v>77.5</v>
      </c>
      <c r="S1234">
        <v>170</v>
      </c>
      <c r="T1234">
        <v>100</v>
      </c>
      <c r="U1234">
        <v>1812.1301775147931</v>
      </c>
      <c r="V1234">
        <v>20</v>
      </c>
      <c r="W1234">
        <v>0.95</v>
      </c>
      <c r="X1234">
        <v>1</v>
      </c>
      <c r="Y1234">
        <v>30772.787376359462</v>
      </c>
      <c r="Z1234">
        <v>153863936.88179731</v>
      </c>
      <c r="AA1234">
        <v>205100627.8634358</v>
      </c>
      <c r="AB1234">
        <v>205100.6278634358</v>
      </c>
      <c r="AC1234">
        <v>0</v>
      </c>
      <c r="AD1234">
        <v>1594.687319380098</v>
      </c>
      <c r="AE1234">
        <v>2870437.174884175</v>
      </c>
      <c r="AF1234">
        <v>2870437.174884175</v>
      </c>
      <c r="AG1234">
        <v>80.400084137353304</v>
      </c>
      <c r="AH1234">
        <v>126.3279400666525</v>
      </c>
      <c r="AI1234">
        <v>126.3279400666525</v>
      </c>
      <c r="AJ1234">
        <v>6665.7704055616641</v>
      </c>
      <c r="AK1234">
        <v>854.70085470085473</v>
      </c>
      <c r="AL1234" t="s">
        <v>123</v>
      </c>
      <c r="AM1234">
        <v>9790.4153551655727</v>
      </c>
      <c r="AN1234">
        <v>343.41747216547049</v>
      </c>
      <c r="AO1234">
        <v>21475.74981133093</v>
      </c>
      <c r="AP1234">
        <v>17654.304087593559</v>
      </c>
      <c r="AQ1234">
        <v>-3821.4457237373722</v>
      </c>
      <c r="AR1234">
        <v>2.322214352533472E-3</v>
      </c>
      <c r="AS1234">
        <v>82.907505347557162</v>
      </c>
      <c r="AT1234">
        <v>121.7712078315726</v>
      </c>
      <c r="AU1234">
        <v>4.2713571241888957</v>
      </c>
      <c r="AV1234">
        <v>267.11103653377222</v>
      </c>
      <c r="AW1234">
        <v>219.58066682409719</v>
      </c>
      <c r="AX1234">
        <v>-47.530369709674908</v>
      </c>
      <c r="AY1234">
        <v>1.57124139137513</v>
      </c>
      <c r="AZ1234" t="s">
        <v>157</v>
      </c>
      <c r="BA1234" t="str">
        <f>VLOOKUP($AZ1234,Sheet1!$A$2:$B$58,2,FALSE)</f>
        <v>Isobutyrate</v>
      </c>
      <c r="BB1234" t="s">
        <v>203</v>
      </c>
      <c r="BC1234">
        <v>4</v>
      </c>
      <c r="BD1234">
        <v>10</v>
      </c>
      <c r="BE1234">
        <v>0</v>
      </c>
      <c r="BF1234">
        <v>87.095680000000002</v>
      </c>
      <c r="BG1234">
        <f>VLOOKUP($AZ1234,Sheet1!$A$2:$C$58,3,FALSE)</f>
        <v>4.75</v>
      </c>
      <c r="BH1234">
        <v>155</v>
      </c>
      <c r="BI1234" t="s">
        <v>241</v>
      </c>
      <c r="BJ1234">
        <v>3.0318380888696228</v>
      </c>
      <c r="BK1234">
        <v>0.1</v>
      </c>
      <c r="BL1234">
        <v>0.31094494823277402</v>
      </c>
      <c r="BM1234">
        <v>100</v>
      </c>
      <c r="BN1234">
        <v>0</v>
      </c>
      <c r="BO1234">
        <v>706.17216350374247</v>
      </c>
      <c r="BP1234">
        <v>-152.85782894949489</v>
      </c>
      <c r="BQ1234">
        <v>2.021279513796479</v>
      </c>
      <c r="BR1234">
        <v>343.61751734540138</v>
      </c>
      <c r="BS1234">
        <v>362.55464615834097</v>
      </c>
      <c r="BT1234">
        <v>0.4</v>
      </c>
      <c r="BU1234">
        <v>0</v>
      </c>
      <c r="BV1234">
        <v>32.160033654941323</v>
      </c>
      <c r="BW1234">
        <v>0</v>
      </c>
      <c r="BX1234">
        <v>75.795952221740578</v>
      </c>
      <c r="BY1234">
        <v>1.1023109950010199</v>
      </c>
      <c r="BZ1234">
        <v>87.861104579461696</v>
      </c>
      <c r="CA1234">
        <v>55.701070924520373</v>
      </c>
      <c r="CB1234">
        <v>0</v>
      </c>
      <c r="CC1234">
        <v>0</v>
      </c>
      <c r="CD1234">
        <v>32.160033654941323</v>
      </c>
      <c r="CE1234">
        <v>51.655408478523462</v>
      </c>
      <c r="CF1234">
        <v>37.730140747393357</v>
      </c>
      <c r="CG1234">
        <v>5.5701070924520373</v>
      </c>
      <c r="CH1234">
        <v>0</v>
      </c>
      <c r="CI1234">
        <v>0</v>
      </c>
      <c r="CJ1234">
        <v>32.160033654941323</v>
      </c>
      <c r="CK1234">
        <v>57.782848435646933</v>
      </c>
      <c r="CL1234">
        <v>22.280786320281731</v>
      </c>
      <c r="CM1234">
        <v>0</v>
      </c>
      <c r="CN1234">
        <v>3.3420284604238639</v>
      </c>
      <c r="CO1234">
        <v>32.160033654941323</v>
      </c>
      <c r="CP1234">
        <v>43.300337327463787</v>
      </c>
      <c r="CQ1234">
        <v>37.730140747393357</v>
      </c>
      <c r="CR1234">
        <v>2.2280786320281729</v>
      </c>
      <c r="CS1234">
        <v>0</v>
      </c>
      <c r="CT1234">
        <v>3.3420284604238639</v>
      </c>
      <c r="CU1234">
        <v>32.160033654941323</v>
      </c>
      <c r="CV1234">
        <f t="shared" si="19"/>
        <v>362.55464615834097</v>
      </c>
    </row>
    <row r="1235" spans="1:100" x14ac:dyDescent="0.25">
      <c r="A1235" s="1">
        <v>1027</v>
      </c>
      <c r="B1235" t="s">
        <v>104</v>
      </c>
      <c r="C1235" t="s">
        <v>117</v>
      </c>
      <c r="D1235">
        <v>2</v>
      </c>
      <c r="E1235">
        <v>4</v>
      </c>
      <c r="F1235">
        <v>2</v>
      </c>
      <c r="G1235">
        <v>60.050759999999997</v>
      </c>
      <c r="H1235">
        <v>8</v>
      </c>
      <c r="I1235" t="s">
        <v>119</v>
      </c>
      <c r="J1235">
        <v>1.131</v>
      </c>
      <c r="K1235">
        <v>500</v>
      </c>
      <c r="L1235">
        <v>100</v>
      </c>
      <c r="N1235" t="s">
        <v>120</v>
      </c>
      <c r="O1235">
        <v>0</v>
      </c>
      <c r="P1235">
        <v>0.25</v>
      </c>
      <c r="Q1235">
        <v>3.2500000000000001E-2</v>
      </c>
      <c r="R1235">
        <v>77.5</v>
      </c>
      <c r="S1235">
        <v>170</v>
      </c>
      <c r="T1235">
        <v>100</v>
      </c>
      <c r="U1235">
        <v>1812.1301775147931</v>
      </c>
      <c r="V1235">
        <v>20</v>
      </c>
      <c r="W1235">
        <v>0.95</v>
      </c>
      <c r="X1235">
        <v>1</v>
      </c>
      <c r="Y1235">
        <v>76935.033063296141</v>
      </c>
      <c r="Z1235">
        <v>384675165.3164807</v>
      </c>
      <c r="AA1235">
        <v>435067611.97293973</v>
      </c>
      <c r="AB1235">
        <v>435067.61197293969</v>
      </c>
      <c r="AC1235">
        <v>0</v>
      </c>
      <c r="AD1235">
        <v>3986.8771113135758</v>
      </c>
      <c r="AE1235">
        <v>1794094.7000911089</v>
      </c>
      <c r="AF1235">
        <v>1794094.7000911089</v>
      </c>
      <c r="AG1235">
        <v>107.7367502524432</v>
      </c>
      <c r="AH1235">
        <v>157.91621550201941</v>
      </c>
      <c r="AI1235">
        <v>157.91621550201941</v>
      </c>
      <c r="AJ1235">
        <v>14139.69738912054</v>
      </c>
      <c r="AK1235">
        <v>854.70085470085473</v>
      </c>
      <c r="AL1235" t="s">
        <v>123</v>
      </c>
      <c r="AM1235">
        <v>12238.506701406501</v>
      </c>
      <c r="AN1235">
        <v>858.57788091894804</v>
      </c>
      <c r="AO1235">
        <v>26845.756635343299</v>
      </c>
      <c r="AP1235">
        <v>28091.48282614685</v>
      </c>
      <c r="AQ1235">
        <v>1245.7261908035471</v>
      </c>
      <c r="AR1235">
        <v>7.8812436090483339E-3</v>
      </c>
      <c r="AS1235">
        <v>131.2430285486534</v>
      </c>
      <c r="AT1235">
        <v>113.5963974477592</v>
      </c>
      <c r="AU1235">
        <v>7.9692201491800416</v>
      </c>
      <c r="AV1235">
        <v>249.17919440153631</v>
      </c>
      <c r="AW1235">
        <v>260.7418801878128</v>
      </c>
      <c r="AX1235">
        <v>11.562685786276489</v>
      </c>
      <c r="AY1235">
        <v>1.4657599670678609</v>
      </c>
      <c r="AZ1235" t="s">
        <v>181</v>
      </c>
      <c r="BA1235" t="str">
        <f>VLOOKUP($AZ1235,Sheet1!$A$2:$B$58,2,FALSE)</f>
        <v>Styrene</v>
      </c>
      <c r="BB1235" t="s">
        <v>228</v>
      </c>
      <c r="BC1235">
        <v>8</v>
      </c>
      <c r="BD1235">
        <v>14.6</v>
      </c>
      <c r="BE1235">
        <v>0</v>
      </c>
      <c r="BF1235">
        <v>104.14832</v>
      </c>
      <c r="BG1235">
        <f>VLOOKUP($AZ1235,Sheet1!$A$2:$C$58,3,FALSE)</f>
        <v>5</v>
      </c>
      <c r="BH1235">
        <v>145</v>
      </c>
      <c r="BI1235" t="s">
        <v>247</v>
      </c>
      <c r="BJ1235">
        <v>3.0439079775641278</v>
      </c>
      <c r="BK1235">
        <v>0.131550255536627</v>
      </c>
      <c r="BL1235">
        <v>0.23204709573494001</v>
      </c>
      <c r="BM1235">
        <v>100</v>
      </c>
      <c r="BN1235">
        <v>-1.5987400133394991</v>
      </c>
      <c r="BO1235">
        <v>1123.6593130458739</v>
      </c>
      <c r="BP1235">
        <v>49.82904763214178</v>
      </c>
      <c r="BQ1235">
        <v>3.272740642516649</v>
      </c>
      <c r="BR1235">
        <v>556.36590922783034</v>
      </c>
      <c r="BS1235">
        <v>567.29340381804354</v>
      </c>
      <c r="BT1235">
        <v>0.52620102214650799</v>
      </c>
      <c r="BU1235">
        <v>0</v>
      </c>
      <c r="BV1235">
        <v>62.918262147426802</v>
      </c>
      <c r="BW1235">
        <v>0</v>
      </c>
      <c r="BX1235">
        <v>76.097699439103195</v>
      </c>
      <c r="BY1235">
        <v>3.8580884825035691</v>
      </c>
      <c r="BZ1235">
        <v>132.5473744021574</v>
      </c>
      <c r="CA1235">
        <v>69.629112254730586</v>
      </c>
      <c r="CB1235">
        <v>0</v>
      </c>
      <c r="CC1235">
        <v>0</v>
      </c>
      <c r="CD1235">
        <v>62.918262147426802</v>
      </c>
      <c r="CE1235">
        <v>87.288451436582505</v>
      </c>
      <c r="CF1235">
        <v>69.881173372899866</v>
      </c>
      <c r="CG1235">
        <v>6.9629112254730581</v>
      </c>
      <c r="CH1235">
        <v>0</v>
      </c>
      <c r="CI1235">
        <v>0</v>
      </c>
      <c r="CJ1235">
        <v>62.918262147426802</v>
      </c>
      <c r="CK1235">
        <v>110.7377083977957</v>
      </c>
      <c r="CL1235">
        <v>36.075779940328033</v>
      </c>
      <c r="CM1235">
        <v>0</v>
      </c>
      <c r="CN1235">
        <v>11.74366631004089</v>
      </c>
      <c r="CO1235">
        <v>62.918262147426802</v>
      </c>
      <c r="CP1235">
        <v>87.288451436582505</v>
      </c>
      <c r="CQ1235">
        <v>78.26950645150049</v>
      </c>
      <c r="CR1235">
        <v>3.6075779940328032</v>
      </c>
      <c r="CS1235">
        <v>0</v>
      </c>
      <c r="CT1235">
        <v>11.74366631004089</v>
      </c>
      <c r="CU1235">
        <v>62.918262147426802</v>
      </c>
      <c r="CV1235">
        <f t="shared" si="19"/>
        <v>567.29340381804354</v>
      </c>
    </row>
    <row r="1236" spans="1:100" x14ac:dyDescent="0.25">
      <c r="A1236" s="1">
        <v>1035</v>
      </c>
      <c r="B1236" t="s">
        <v>104</v>
      </c>
      <c r="C1236" t="s">
        <v>117</v>
      </c>
      <c r="D1236">
        <v>2</v>
      </c>
      <c r="E1236">
        <v>4</v>
      </c>
      <c r="F1236">
        <v>2</v>
      </c>
      <c r="G1236">
        <v>60.050759999999997</v>
      </c>
      <c r="H1236">
        <v>8</v>
      </c>
      <c r="I1236" t="s">
        <v>119</v>
      </c>
      <c r="J1236">
        <v>1.131</v>
      </c>
      <c r="K1236">
        <v>500</v>
      </c>
      <c r="L1236">
        <v>100</v>
      </c>
      <c r="N1236" t="s">
        <v>120</v>
      </c>
      <c r="O1236">
        <v>0</v>
      </c>
      <c r="P1236">
        <v>0.25</v>
      </c>
      <c r="Q1236">
        <v>3.2500000000000001E-2</v>
      </c>
      <c r="R1236">
        <v>77.5</v>
      </c>
      <c r="S1236">
        <v>170</v>
      </c>
      <c r="T1236">
        <v>100</v>
      </c>
      <c r="U1236">
        <v>1812.1301775147931</v>
      </c>
      <c r="V1236">
        <v>20</v>
      </c>
      <c r="W1236">
        <v>0.95</v>
      </c>
      <c r="X1236">
        <v>1</v>
      </c>
      <c r="Y1236">
        <v>73164.378632783162</v>
      </c>
      <c r="Z1236">
        <v>365821893.16391581</v>
      </c>
      <c r="AA1236">
        <v>413744561.16838878</v>
      </c>
      <c r="AB1236">
        <v>413744.56116838881</v>
      </c>
      <c r="AC1236">
        <v>0</v>
      </c>
      <c r="AD1236">
        <v>3791.4767163944339</v>
      </c>
      <c r="AE1236">
        <v>1706164.522377495</v>
      </c>
      <c r="AF1236">
        <v>1706164.522377495</v>
      </c>
      <c r="AG1236">
        <v>102.4564762538056</v>
      </c>
      <c r="AH1236">
        <v>150.17660125966711</v>
      </c>
      <c r="AI1236">
        <v>150.17660125966711</v>
      </c>
      <c r="AJ1236">
        <v>13446.69823797264</v>
      </c>
      <c r="AK1236">
        <v>854.70085470085473</v>
      </c>
      <c r="AL1236" t="s">
        <v>123</v>
      </c>
      <c r="AM1236">
        <v>11638.686597624201</v>
      </c>
      <c r="AN1236">
        <v>816.49821497581399</v>
      </c>
      <c r="AO1236">
        <v>25530.02221414341</v>
      </c>
      <c r="AP1236">
        <v>26756.58390527351</v>
      </c>
      <c r="AQ1236">
        <v>1226.5616911300931</v>
      </c>
      <c r="AR1236">
        <v>7.8812436090483339E-3</v>
      </c>
      <c r="AS1236">
        <v>131.2430285486534</v>
      </c>
      <c r="AT1236">
        <v>113.5963974477592</v>
      </c>
      <c r="AU1236">
        <v>7.9692201491800416</v>
      </c>
      <c r="AV1236">
        <v>249.17919440153639</v>
      </c>
      <c r="AW1236">
        <v>261.15073330251948</v>
      </c>
      <c r="AX1236">
        <v>11.97153890098312</v>
      </c>
      <c r="AY1236">
        <v>1.4657599670678609</v>
      </c>
      <c r="AZ1236" t="s">
        <v>171</v>
      </c>
      <c r="BA1236" t="str">
        <f>VLOOKUP($AZ1236,Sheet1!$A$2:$B$58,2,FALSE)</f>
        <v>Hexane</v>
      </c>
      <c r="BB1236" t="s">
        <v>218</v>
      </c>
      <c r="BC1236">
        <v>6</v>
      </c>
      <c r="BD1236">
        <v>14.6</v>
      </c>
      <c r="BE1236">
        <v>44.752000000000002</v>
      </c>
      <c r="BF1236">
        <v>86.173959999999994</v>
      </c>
      <c r="BG1236">
        <f>VLOOKUP($AZ1236,Sheet1!$A$2:$C$58,3,FALSE)</f>
        <v>6.333333333333333</v>
      </c>
      <c r="BH1236">
        <v>69</v>
      </c>
      <c r="BI1236" t="s">
        <v>247</v>
      </c>
      <c r="BJ1236">
        <v>3.0453355838611551</v>
      </c>
      <c r="BK1236">
        <v>0.16718309859154901</v>
      </c>
      <c r="BL1236">
        <v>0.244006049340111</v>
      </c>
      <c r="BM1236">
        <v>100</v>
      </c>
      <c r="BN1236">
        <v>-0.91458970138686546</v>
      </c>
      <c r="BO1236">
        <v>1070.2633562109399</v>
      </c>
      <c r="BP1236">
        <v>49.062467645203483</v>
      </c>
      <c r="BQ1236">
        <v>2.961728466525531</v>
      </c>
      <c r="BR1236">
        <v>503.49383930934022</v>
      </c>
      <c r="BS1236">
        <v>566.7695169015999</v>
      </c>
      <c r="BT1236">
        <v>0.50154929577464702</v>
      </c>
      <c r="BU1236">
        <v>0</v>
      </c>
      <c r="BV1236">
        <v>59.834582132222472</v>
      </c>
      <c r="BW1236">
        <v>0.74792867945675678</v>
      </c>
      <c r="BX1236">
        <v>76.133389596528872</v>
      </c>
      <c r="BY1236">
        <v>3.8580884825035691</v>
      </c>
      <c r="BZ1236">
        <v>126.0511096363885</v>
      </c>
      <c r="CA1236">
        <v>66.216527504166024</v>
      </c>
      <c r="CB1236">
        <v>0</v>
      </c>
      <c r="CC1236">
        <v>0</v>
      </c>
      <c r="CD1236">
        <v>59.834582132222472</v>
      </c>
      <c r="CE1236">
        <v>83.010366758680576</v>
      </c>
      <c r="CF1236">
        <v>66.45623488263908</v>
      </c>
      <c r="CG1236">
        <v>6.6216527504166027</v>
      </c>
      <c r="CH1236">
        <v>0</v>
      </c>
      <c r="CI1236">
        <v>0</v>
      </c>
      <c r="CJ1236">
        <v>59.834582132222472</v>
      </c>
      <c r="CK1236">
        <v>104.2312148022615</v>
      </c>
      <c r="CL1236">
        <v>32.647458528586007</v>
      </c>
      <c r="CM1236">
        <v>0</v>
      </c>
      <c r="CN1236">
        <v>11.749174141453</v>
      </c>
      <c r="CO1236">
        <v>59.834582132222472</v>
      </c>
      <c r="CP1236">
        <v>83.010366758680576</v>
      </c>
      <c r="CQ1236">
        <v>74.848502126534072</v>
      </c>
      <c r="CR1236">
        <v>3.264745852858602</v>
      </c>
      <c r="CS1236">
        <v>0</v>
      </c>
      <c r="CT1236">
        <v>11.749174141453</v>
      </c>
      <c r="CU1236">
        <v>59.834582132222472</v>
      </c>
      <c r="CV1236">
        <f t="shared" si="19"/>
        <v>566.7695169015999</v>
      </c>
    </row>
    <row r="1237" spans="1:100" x14ac:dyDescent="0.25">
      <c r="A1237" s="1">
        <v>1024</v>
      </c>
      <c r="B1237" t="s">
        <v>104</v>
      </c>
      <c r="C1237" t="s">
        <v>117</v>
      </c>
      <c r="D1237">
        <v>2</v>
      </c>
      <c r="E1237">
        <v>4</v>
      </c>
      <c r="F1237">
        <v>2</v>
      </c>
      <c r="G1237">
        <v>60.050759999999997</v>
      </c>
      <c r="H1237">
        <v>8</v>
      </c>
      <c r="I1237" t="s">
        <v>119</v>
      </c>
      <c r="J1237">
        <v>1.131</v>
      </c>
      <c r="K1237">
        <v>500</v>
      </c>
      <c r="L1237">
        <v>100</v>
      </c>
      <c r="N1237" t="s">
        <v>120</v>
      </c>
      <c r="O1237">
        <v>0</v>
      </c>
      <c r="P1237">
        <v>0.25</v>
      </c>
      <c r="Q1237">
        <v>3.2500000000000001E-2</v>
      </c>
      <c r="R1237">
        <v>77.5</v>
      </c>
      <c r="S1237">
        <v>170</v>
      </c>
      <c r="T1237">
        <v>100</v>
      </c>
      <c r="U1237">
        <v>1812.1301775147931</v>
      </c>
      <c r="V1237">
        <v>20</v>
      </c>
      <c r="W1237">
        <v>0.95</v>
      </c>
      <c r="X1237">
        <v>1</v>
      </c>
      <c r="Y1237">
        <v>70689.278420936709</v>
      </c>
      <c r="Z1237">
        <v>353446392.10468352</v>
      </c>
      <c r="AA1237">
        <v>399747869.47039711</v>
      </c>
      <c r="AB1237">
        <v>399747.86947039713</v>
      </c>
      <c r="AC1237">
        <v>0</v>
      </c>
      <c r="AD1237">
        <v>3663.2136873176869</v>
      </c>
      <c r="AE1237">
        <v>1648446.1592929589</v>
      </c>
      <c r="AF1237">
        <v>1648446.1592929589</v>
      </c>
      <c r="AG1237">
        <v>98.990444684623256</v>
      </c>
      <c r="AH1237">
        <v>145.09623094096631</v>
      </c>
      <c r="AI1237">
        <v>145.09623094096631</v>
      </c>
      <c r="AJ1237">
        <v>12991.805757787901</v>
      </c>
      <c r="AK1237">
        <v>854.70085470085473</v>
      </c>
      <c r="AL1237" t="s">
        <v>123</v>
      </c>
      <c r="AM1237">
        <v>11244.95789792488</v>
      </c>
      <c r="AN1237">
        <v>788.87664635699207</v>
      </c>
      <c r="AO1237">
        <v>24666.359259964262</v>
      </c>
      <c r="AP1237">
        <v>25880.341156770639</v>
      </c>
      <c r="AQ1237">
        <v>1213.9818968063739</v>
      </c>
      <c r="AR1237">
        <v>7.8812436090483322E-3</v>
      </c>
      <c r="AS1237">
        <v>131.2430285486534</v>
      </c>
      <c r="AT1237">
        <v>113.5963974477592</v>
      </c>
      <c r="AU1237">
        <v>7.9692201491800416</v>
      </c>
      <c r="AV1237">
        <v>249.17919440153631</v>
      </c>
      <c r="AW1237">
        <v>261.44282146851259</v>
      </c>
      <c r="AX1237">
        <v>12.263627066976341</v>
      </c>
      <c r="AY1237">
        <v>1.46575996706786</v>
      </c>
      <c r="AZ1237" t="s">
        <v>178</v>
      </c>
      <c r="BA1237" t="str">
        <f>VLOOKUP($AZ1237,Sheet1!$A$2:$B$58,2,FALSE)</f>
        <v>Benzyl Alcohol</v>
      </c>
      <c r="BB1237" t="s">
        <v>225</v>
      </c>
      <c r="BC1237">
        <v>7</v>
      </c>
      <c r="BD1237">
        <v>14.6</v>
      </c>
      <c r="BE1237">
        <v>0</v>
      </c>
      <c r="BF1237">
        <v>108.13661999999999</v>
      </c>
      <c r="BG1237">
        <f>VLOOKUP($AZ1237,Sheet1!$A$2:$C$58,3,FALSE)</f>
        <v>4.8571428571428568</v>
      </c>
      <c r="BH1237">
        <v>205</v>
      </c>
      <c r="BI1237" t="s">
        <v>247</v>
      </c>
      <c r="BJ1237">
        <v>3.054022571832546</v>
      </c>
      <c r="BK1237">
        <v>0.13789285714285701</v>
      </c>
      <c r="BL1237">
        <v>0.25254962819541099</v>
      </c>
      <c r="BM1237">
        <v>100</v>
      </c>
      <c r="BN1237">
        <v>-1.776719710015574</v>
      </c>
      <c r="BO1237">
        <v>1035.2136462708249</v>
      </c>
      <c r="BP1237">
        <v>48.559275872254787</v>
      </c>
      <c r="BQ1237">
        <v>2.7498266658061041</v>
      </c>
      <c r="BR1237">
        <v>467.47053318703769</v>
      </c>
      <c r="BS1237">
        <v>567.74311308378765</v>
      </c>
      <c r="BT1237">
        <v>0.48262499999999953</v>
      </c>
      <c r="BU1237">
        <v>0</v>
      </c>
      <c r="BV1237">
        <v>57.810419695819967</v>
      </c>
      <c r="BW1237">
        <v>0</v>
      </c>
      <c r="BX1237">
        <v>76.350564295813641</v>
      </c>
      <c r="BY1237">
        <v>3.8580884825035691</v>
      </c>
      <c r="BZ1237">
        <v>121.7868879755937</v>
      </c>
      <c r="CA1237">
        <v>63.976468279773698</v>
      </c>
      <c r="CB1237">
        <v>0</v>
      </c>
      <c r="CC1237">
        <v>0</v>
      </c>
      <c r="CD1237">
        <v>57.810419695819967</v>
      </c>
      <c r="CE1237">
        <v>80.20218359374077</v>
      </c>
      <c r="CF1237">
        <v>64.208066523797342</v>
      </c>
      <c r="CG1237">
        <v>6.3976468279773693</v>
      </c>
      <c r="CH1237">
        <v>0</v>
      </c>
      <c r="CI1237">
        <v>0</v>
      </c>
      <c r="CJ1237">
        <v>57.810419695819967</v>
      </c>
      <c r="CK1237">
        <v>99.90475068616368</v>
      </c>
      <c r="CL1237">
        <v>30.311641680650631</v>
      </c>
      <c r="CM1237">
        <v>0</v>
      </c>
      <c r="CN1237">
        <v>11.782689309693071</v>
      </c>
      <c r="CO1237">
        <v>57.810419695819967</v>
      </c>
      <c r="CP1237">
        <v>80.20218359374077</v>
      </c>
      <c r="CQ1237">
        <v>72.624273173578104</v>
      </c>
      <c r="CR1237">
        <v>3.0311641680650632</v>
      </c>
      <c r="CS1237">
        <v>0</v>
      </c>
      <c r="CT1237">
        <v>11.782689309693071</v>
      </c>
      <c r="CU1237">
        <v>57.810419695819967</v>
      </c>
      <c r="CV1237">
        <f t="shared" si="19"/>
        <v>567.74311308378765</v>
      </c>
    </row>
    <row r="1238" spans="1:100" x14ac:dyDescent="0.25">
      <c r="A1238" s="1">
        <v>974</v>
      </c>
      <c r="B1238" t="s">
        <v>103</v>
      </c>
      <c r="C1238" t="s">
        <v>116</v>
      </c>
      <c r="D1238">
        <v>2</v>
      </c>
      <c r="E1238">
        <v>4</v>
      </c>
      <c r="F1238">
        <v>2</v>
      </c>
      <c r="G1238">
        <v>60.050759999999997</v>
      </c>
      <c r="H1238">
        <v>8</v>
      </c>
      <c r="I1238" t="s">
        <v>119</v>
      </c>
      <c r="J1238">
        <v>1.3440000000000001</v>
      </c>
      <c r="K1238">
        <v>500</v>
      </c>
      <c r="L1238">
        <v>100</v>
      </c>
      <c r="N1238" t="s">
        <v>120</v>
      </c>
      <c r="O1238">
        <v>0</v>
      </c>
      <c r="P1238">
        <v>0.25</v>
      </c>
      <c r="Q1238">
        <v>3.2500000000000001E-2</v>
      </c>
      <c r="R1238">
        <v>77.5</v>
      </c>
      <c r="S1238">
        <v>170</v>
      </c>
      <c r="T1238">
        <v>100</v>
      </c>
      <c r="U1238">
        <v>1812.1301775147931</v>
      </c>
      <c r="V1238">
        <v>20</v>
      </c>
      <c r="W1238">
        <v>0.95</v>
      </c>
      <c r="X1238">
        <v>1</v>
      </c>
      <c r="Y1238">
        <v>75768.118606456585</v>
      </c>
      <c r="Z1238">
        <v>378840593.03228289</v>
      </c>
      <c r="AA1238">
        <v>509161757.03538829</v>
      </c>
      <c r="AB1238">
        <v>509161.75703538832</v>
      </c>
      <c r="AC1238">
        <v>0</v>
      </c>
      <c r="AD1238">
        <v>3926.406031317978</v>
      </c>
      <c r="AE1238">
        <v>1766882.71409309</v>
      </c>
      <c r="AF1238">
        <v>1766882.71409309</v>
      </c>
      <c r="AG1238">
        <v>106.1026498121528</v>
      </c>
      <c r="AH1238">
        <v>155.5210164944738</v>
      </c>
      <c r="AI1238">
        <v>155.5210164944738</v>
      </c>
      <c r="AJ1238">
        <v>16547.757103650121</v>
      </c>
      <c r="AK1238">
        <v>854.70085470085473</v>
      </c>
      <c r="AL1238" t="s">
        <v>123</v>
      </c>
      <c r="AM1238">
        <v>12052.878778321719</v>
      </c>
      <c r="AN1238">
        <v>845.55537476440145</v>
      </c>
      <c r="AO1238">
        <v>26438.57280406055</v>
      </c>
      <c r="AP1238">
        <v>30300.89211143709</v>
      </c>
      <c r="AQ1238">
        <v>3862.3193073765469</v>
      </c>
      <c r="AR1238">
        <v>9.3655096468266644E-3</v>
      </c>
      <c r="AS1238">
        <v>155.9598853840761</v>
      </c>
      <c r="AT1238">
        <v>113.5963974477592</v>
      </c>
      <c r="AU1238">
        <v>7.969220149180039</v>
      </c>
      <c r="AV1238">
        <v>249.17919440153631</v>
      </c>
      <c r="AW1238">
        <v>285.58091777239002</v>
      </c>
      <c r="AX1238">
        <v>36.401723370853723</v>
      </c>
      <c r="AY1238">
        <v>1.46575996706786</v>
      </c>
      <c r="AZ1238" t="s">
        <v>169</v>
      </c>
      <c r="BA1238" t="str">
        <f>VLOOKUP($AZ1238,Sheet1!$A$2:$B$58,2,FALSE)</f>
        <v>Octane</v>
      </c>
      <c r="BB1238" t="s">
        <v>216</v>
      </c>
      <c r="BC1238">
        <v>8</v>
      </c>
      <c r="BD1238">
        <v>17</v>
      </c>
      <c r="BE1238">
        <v>44.427</v>
      </c>
      <c r="BF1238">
        <v>114.22672</v>
      </c>
      <c r="BG1238">
        <f>VLOOKUP($AZ1238,Sheet1!$A$2:$C$58,3,FALSE)</f>
        <v>6.25</v>
      </c>
      <c r="BH1238">
        <v>126</v>
      </c>
      <c r="BI1238" t="s">
        <v>246</v>
      </c>
      <c r="BJ1238">
        <v>3.1384211284094872</v>
      </c>
      <c r="BK1238">
        <v>0.123872113676731</v>
      </c>
      <c r="BL1238">
        <v>0.235620882647707</v>
      </c>
      <c r="BM1238">
        <v>100</v>
      </c>
      <c r="BN1238">
        <v>-1.0213187160490209</v>
      </c>
      <c r="BO1238">
        <v>1212.035684457484</v>
      </c>
      <c r="BP1238">
        <v>154.492772295062</v>
      </c>
      <c r="BQ1238">
        <v>3.0824195313694651</v>
      </c>
      <c r="BR1238">
        <v>524.01132033280896</v>
      </c>
      <c r="BS1238">
        <v>688.02436412467478</v>
      </c>
      <c r="BT1238">
        <v>0.49548845470692399</v>
      </c>
      <c r="BU1238">
        <v>0</v>
      </c>
      <c r="BV1238">
        <v>72.149801872263879</v>
      </c>
      <c r="BW1238">
        <v>0.61576052666998116</v>
      </c>
      <c r="BX1238">
        <v>78.460528210237172</v>
      </c>
      <c r="BY1238">
        <v>3.8580884825035691</v>
      </c>
      <c r="BZ1238">
        <v>140.72281244650119</v>
      </c>
      <c r="CA1238">
        <v>68.573010574237358</v>
      </c>
      <c r="CB1238">
        <v>0</v>
      </c>
      <c r="CC1238">
        <v>0</v>
      </c>
      <c r="CD1238">
        <v>72.149801872263879</v>
      </c>
      <c r="CE1238">
        <v>96.150355573246955</v>
      </c>
      <c r="CF1238">
        <v>79.007102929687619</v>
      </c>
      <c r="CG1238">
        <v>6.8573010574237356</v>
      </c>
      <c r="CH1238">
        <v>0</v>
      </c>
      <c r="CI1238">
        <v>0</v>
      </c>
      <c r="CJ1238">
        <v>72.149801872263879</v>
      </c>
      <c r="CK1238">
        <v>118.2359576873709</v>
      </c>
      <c r="CL1238">
        <v>33.977849406344518</v>
      </c>
      <c r="CM1238">
        <v>0</v>
      </c>
      <c r="CN1238">
        <v>12.108306408762489</v>
      </c>
      <c r="CO1238">
        <v>72.149801872263879</v>
      </c>
      <c r="CP1238">
        <v>96.150355573246955</v>
      </c>
      <c r="CQ1238">
        <v>87.655893221660818</v>
      </c>
      <c r="CR1238">
        <v>3.3977849406344518</v>
      </c>
      <c r="CS1238">
        <v>0</v>
      </c>
      <c r="CT1238">
        <v>12.108306408762489</v>
      </c>
      <c r="CU1238">
        <v>72.149801872263879</v>
      </c>
      <c r="CV1238">
        <f t="shared" si="19"/>
        <v>688.02436412467478</v>
      </c>
    </row>
    <row r="1239" spans="1:100" x14ac:dyDescent="0.25">
      <c r="A1239" s="1">
        <v>975</v>
      </c>
      <c r="B1239" t="s">
        <v>103</v>
      </c>
      <c r="C1239" t="s">
        <v>116</v>
      </c>
      <c r="D1239">
        <v>2</v>
      </c>
      <c r="E1239">
        <v>4</v>
      </c>
      <c r="F1239">
        <v>2</v>
      </c>
      <c r="G1239">
        <v>60.050759999999997</v>
      </c>
      <c r="H1239">
        <v>8</v>
      </c>
      <c r="I1239" t="s">
        <v>119</v>
      </c>
      <c r="J1239">
        <v>1.3440000000000001</v>
      </c>
      <c r="K1239">
        <v>500</v>
      </c>
      <c r="L1239">
        <v>100</v>
      </c>
      <c r="N1239" t="s">
        <v>120</v>
      </c>
      <c r="O1239">
        <v>0</v>
      </c>
      <c r="P1239">
        <v>0.25</v>
      </c>
      <c r="Q1239">
        <v>3.2500000000000001E-2</v>
      </c>
      <c r="R1239">
        <v>77.5</v>
      </c>
      <c r="S1239">
        <v>170</v>
      </c>
      <c r="T1239">
        <v>100</v>
      </c>
      <c r="U1239">
        <v>1812.1301775147931</v>
      </c>
      <c r="V1239">
        <v>20</v>
      </c>
      <c r="W1239">
        <v>0.95</v>
      </c>
      <c r="X1239">
        <v>1</v>
      </c>
      <c r="Y1239">
        <v>76529.179354050793</v>
      </c>
      <c r="Z1239">
        <v>382645896.77025402</v>
      </c>
      <c r="AA1239">
        <v>514276085.25922137</v>
      </c>
      <c r="AB1239">
        <v>514276.08525922138</v>
      </c>
      <c r="AC1239">
        <v>0</v>
      </c>
      <c r="AD1239">
        <v>3965.8452250648138</v>
      </c>
      <c r="AE1239">
        <v>1784630.3512791661</v>
      </c>
      <c r="AF1239">
        <v>1784630.3512791661</v>
      </c>
      <c r="AG1239">
        <v>107.1684089133809</v>
      </c>
      <c r="AH1239">
        <v>157.0831635195922</v>
      </c>
      <c r="AI1239">
        <v>157.0831635195922</v>
      </c>
      <c r="AJ1239">
        <v>16713.972770924691</v>
      </c>
      <c r="AK1239">
        <v>854.70085470085473</v>
      </c>
      <c r="AL1239" t="s">
        <v>123</v>
      </c>
      <c r="AM1239">
        <v>12173.945172768401</v>
      </c>
      <c r="AN1239">
        <v>854.04864366808113</v>
      </c>
      <c r="AO1239">
        <v>26704.13779833067</v>
      </c>
      <c r="AP1239">
        <v>30596.667442062029</v>
      </c>
      <c r="AQ1239">
        <v>3892.5296437313518</v>
      </c>
      <c r="AR1239">
        <v>9.3655096468266662E-3</v>
      </c>
      <c r="AS1239">
        <v>155.95988538407619</v>
      </c>
      <c r="AT1239">
        <v>113.5963974477592</v>
      </c>
      <c r="AU1239">
        <v>7.9692201491800416</v>
      </c>
      <c r="AV1239">
        <v>249.17919440153631</v>
      </c>
      <c r="AW1239">
        <v>285.50080898179471</v>
      </c>
      <c r="AX1239">
        <v>36.321614580258398</v>
      </c>
      <c r="AY1239">
        <v>1.46575996706786</v>
      </c>
      <c r="AZ1239" t="s">
        <v>171</v>
      </c>
      <c r="BA1239" t="str">
        <f>VLOOKUP($AZ1239,Sheet1!$A$2:$B$58,2,FALSE)</f>
        <v>Hexane</v>
      </c>
      <c r="BB1239" t="s">
        <v>218</v>
      </c>
      <c r="BC1239">
        <v>6</v>
      </c>
      <c r="BD1239">
        <v>17</v>
      </c>
      <c r="BE1239">
        <v>44.752000000000002</v>
      </c>
      <c r="BF1239">
        <v>86.173959999999994</v>
      </c>
      <c r="BG1239">
        <f>VLOOKUP($AZ1239,Sheet1!$A$2:$C$58,3,FALSE)</f>
        <v>6.333333333333333</v>
      </c>
      <c r="BH1239">
        <v>69</v>
      </c>
      <c r="BI1239" t="s">
        <v>246</v>
      </c>
      <c r="BJ1239">
        <v>3.2189300518023489</v>
      </c>
      <c r="BK1239">
        <v>0.162564102564102</v>
      </c>
      <c r="BL1239">
        <v>0.23327770052279401</v>
      </c>
      <c r="BM1239">
        <v>100</v>
      </c>
      <c r="BN1239">
        <v>-1.04081153674516</v>
      </c>
      <c r="BO1239">
        <v>1223.8666976824809</v>
      </c>
      <c r="BP1239">
        <v>155.70118574925399</v>
      </c>
      <c r="BQ1239">
        <v>3.0643964889813389</v>
      </c>
      <c r="BR1239">
        <v>520.94740312682768</v>
      </c>
      <c r="BS1239">
        <v>702.91929455565344</v>
      </c>
      <c r="BT1239">
        <v>0.48769230769230598</v>
      </c>
      <c r="BU1239">
        <v>0</v>
      </c>
      <c r="BV1239">
        <v>72.874518061099025</v>
      </c>
      <c r="BW1239">
        <v>0.61409668551741636</v>
      </c>
      <c r="BX1239">
        <v>80.473251295058731</v>
      </c>
      <c r="BY1239">
        <v>3.8580884825035691</v>
      </c>
      <c r="BZ1239">
        <v>142.1363173719748</v>
      </c>
      <c r="CA1239">
        <v>69.261799310875816</v>
      </c>
      <c r="CB1239">
        <v>0</v>
      </c>
      <c r="CC1239">
        <v>0</v>
      </c>
      <c r="CD1239">
        <v>72.874518061099025</v>
      </c>
      <c r="CE1239">
        <v>97.116147819905564</v>
      </c>
      <c r="CF1239">
        <v>79.800697992186613</v>
      </c>
      <c r="CG1239">
        <v>6.9261799310875816</v>
      </c>
      <c r="CH1239">
        <v>0</v>
      </c>
      <c r="CI1239">
        <v>0</v>
      </c>
      <c r="CJ1239">
        <v>72.874518061099025</v>
      </c>
      <c r="CK1239">
        <v>119.0726144484088</v>
      </c>
      <c r="CL1239">
        <v>33.779179428466513</v>
      </c>
      <c r="CM1239">
        <v>0</v>
      </c>
      <c r="CN1239">
        <v>12.41891695884326</v>
      </c>
      <c r="CO1239">
        <v>72.874518061099025</v>
      </c>
      <c r="CP1239">
        <v>97.116147819905564</v>
      </c>
      <c r="CQ1239">
        <v>88.67135296278893</v>
      </c>
      <c r="CR1239">
        <v>3.377917942846651</v>
      </c>
      <c r="CS1239">
        <v>0</v>
      </c>
      <c r="CT1239">
        <v>12.41891695884326</v>
      </c>
      <c r="CU1239">
        <v>72.874518061099025</v>
      </c>
      <c r="CV1239">
        <f t="shared" si="19"/>
        <v>702.91929455565344</v>
      </c>
    </row>
    <row r="1240" spans="1:100" x14ac:dyDescent="0.25">
      <c r="A1240" s="1">
        <v>1036</v>
      </c>
      <c r="B1240" t="s">
        <v>104</v>
      </c>
      <c r="C1240" t="s">
        <v>117</v>
      </c>
      <c r="D1240">
        <v>2</v>
      </c>
      <c r="E1240">
        <v>4</v>
      </c>
      <c r="F1240">
        <v>2</v>
      </c>
      <c r="G1240">
        <v>60.050759999999997</v>
      </c>
      <c r="H1240">
        <v>8</v>
      </c>
      <c r="I1240" t="s">
        <v>119</v>
      </c>
      <c r="J1240">
        <v>1.131</v>
      </c>
      <c r="K1240">
        <v>500</v>
      </c>
      <c r="L1240">
        <v>100</v>
      </c>
      <c r="N1240" t="s">
        <v>120</v>
      </c>
      <c r="O1240">
        <v>0</v>
      </c>
      <c r="P1240">
        <v>0.25</v>
      </c>
      <c r="Q1240">
        <v>3.2500000000000001E-2</v>
      </c>
      <c r="R1240">
        <v>77.5</v>
      </c>
      <c r="S1240">
        <v>170</v>
      </c>
      <c r="T1240">
        <v>100</v>
      </c>
      <c r="U1240">
        <v>1812.1301775147931</v>
      </c>
      <c r="V1240">
        <v>20</v>
      </c>
      <c r="W1240">
        <v>0.95</v>
      </c>
      <c r="X1240">
        <v>1</v>
      </c>
      <c r="Y1240">
        <v>74512.912763862623</v>
      </c>
      <c r="Z1240">
        <v>372564563.81931311</v>
      </c>
      <c r="AA1240">
        <v>421370521.67964321</v>
      </c>
      <c r="AB1240">
        <v>421370.52167964308</v>
      </c>
      <c r="AC1240">
        <v>66773.504273504266</v>
      </c>
      <c r="AD1240">
        <v>3861.3595727077932</v>
      </c>
      <c r="AE1240">
        <v>1737611.807718507</v>
      </c>
      <c r="AF1240">
        <v>1737611.807718507</v>
      </c>
      <c r="AG1240">
        <v>104.3449096384702</v>
      </c>
      <c r="AH1240">
        <v>152.94459131538289</v>
      </c>
      <c r="AI1240">
        <v>152.94459131538289</v>
      </c>
      <c r="AJ1240">
        <v>13694.5419545884</v>
      </c>
      <c r="AK1240">
        <v>2170.1388888888891</v>
      </c>
      <c r="AL1240" t="s">
        <v>125</v>
      </c>
      <c r="AM1240">
        <v>11853.20582694218</v>
      </c>
      <c r="AN1240">
        <v>831.54755635526715</v>
      </c>
      <c r="AO1240">
        <v>26000.580523615099</v>
      </c>
      <c r="AP1240">
        <v>28549.434226774731</v>
      </c>
      <c r="AQ1240">
        <v>2548.8537031596388</v>
      </c>
      <c r="AR1240">
        <v>7.8812436090483322E-3</v>
      </c>
      <c r="AS1240">
        <v>131.2430285486534</v>
      </c>
      <c r="AT1240">
        <v>113.5963974477592</v>
      </c>
      <c r="AU1240">
        <v>7.969220149180039</v>
      </c>
      <c r="AV1240">
        <v>249.17919440153631</v>
      </c>
      <c r="AW1240">
        <v>273.60639177983478</v>
      </c>
      <c r="AX1240">
        <v>24.42719737829853</v>
      </c>
      <c r="AY1240">
        <v>1.46575996706786</v>
      </c>
      <c r="AZ1240" t="s">
        <v>176</v>
      </c>
      <c r="BA1240" t="str">
        <f>VLOOKUP($AZ1240,Sheet1!$A$2:$B$58,2,FALSE)</f>
        <v>Propane (PW1)</v>
      </c>
      <c r="BB1240" t="s">
        <v>223</v>
      </c>
      <c r="BC1240">
        <v>3</v>
      </c>
      <c r="BD1240">
        <v>14.6</v>
      </c>
      <c r="BE1240">
        <v>0</v>
      </c>
      <c r="BF1240">
        <v>44.094819999999999</v>
      </c>
      <c r="BG1240">
        <f>VLOOKUP($AZ1240,Sheet1!$A$2:$C$58,3,FALSE)</f>
        <v>6.666666666666667</v>
      </c>
      <c r="BH1240">
        <v>-42</v>
      </c>
      <c r="BI1240" t="s">
        <v>247</v>
      </c>
      <c r="BJ1240">
        <v>3.2279826191070509</v>
      </c>
      <c r="BK1240">
        <v>0.32081081081081098</v>
      </c>
      <c r="BL1240">
        <v>0.23959002970647</v>
      </c>
      <c r="BM1240">
        <v>100</v>
      </c>
      <c r="BN1240">
        <v>-0.89567264386405254</v>
      </c>
      <c r="BO1240">
        <v>1141.977369070989</v>
      </c>
      <c r="BP1240">
        <v>101.95414812638541</v>
      </c>
      <c r="BQ1240">
        <v>2.8898010335082658</v>
      </c>
      <c r="BR1240">
        <v>491.26617569640518</v>
      </c>
      <c r="BS1240">
        <v>650.71119337458401</v>
      </c>
      <c r="BT1240">
        <v>0.48121621621621652</v>
      </c>
      <c r="BU1240">
        <v>0</v>
      </c>
      <c r="BV1240">
        <v>60.937427228866589</v>
      </c>
      <c r="BW1240">
        <v>0</v>
      </c>
      <c r="BX1240">
        <v>80.699565477676273</v>
      </c>
      <c r="BY1240">
        <v>3.8580884825035691</v>
      </c>
      <c r="BZ1240">
        <v>140.8282716465188</v>
      </c>
      <c r="CA1240">
        <v>67.437001853153618</v>
      </c>
      <c r="CB1240">
        <v>0</v>
      </c>
      <c r="CC1240">
        <v>12.45384256449862</v>
      </c>
      <c r="CD1240">
        <v>60.937427228866589</v>
      </c>
      <c r="CE1240">
        <v>96.994220441968963</v>
      </c>
      <c r="CF1240">
        <v>80.134969978680573</v>
      </c>
      <c r="CG1240">
        <v>6.7437001853153618</v>
      </c>
      <c r="CH1240">
        <v>0</v>
      </c>
      <c r="CI1240">
        <v>12.45384256449862</v>
      </c>
      <c r="CJ1240">
        <v>60.937427228866589</v>
      </c>
      <c r="CK1240">
        <v>105.2458643193799</v>
      </c>
      <c r="CL1240">
        <v>31.854594526014711</v>
      </c>
      <c r="CM1240">
        <v>0</v>
      </c>
      <c r="CN1240">
        <v>12.45384256449862</v>
      </c>
      <c r="CO1240">
        <v>60.937427228866589</v>
      </c>
      <c r="CP1240">
        <v>84.540377877470348</v>
      </c>
      <c r="CQ1240">
        <v>76.576729245966675</v>
      </c>
      <c r="CR1240">
        <v>3.1854594526014721</v>
      </c>
      <c r="CS1240">
        <v>0</v>
      </c>
      <c r="CT1240">
        <v>12.45384256449862</v>
      </c>
      <c r="CU1240">
        <v>60.937427228866589</v>
      </c>
      <c r="CV1240">
        <f t="shared" si="19"/>
        <v>650.71119337458401</v>
      </c>
    </row>
    <row r="1241" spans="1:100" x14ac:dyDescent="0.25">
      <c r="A1241" s="1">
        <v>1269</v>
      </c>
      <c r="B1241" t="s">
        <v>109</v>
      </c>
      <c r="C1241" t="s">
        <v>118</v>
      </c>
      <c r="D1241">
        <v>1</v>
      </c>
      <c r="E1241">
        <v>1</v>
      </c>
      <c r="F1241">
        <v>2</v>
      </c>
      <c r="G1241">
        <v>45.016539999999999</v>
      </c>
      <c r="H1241">
        <v>2</v>
      </c>
      <c r="I1241" t="s">
        <v>119</v>
      </c>
      <c r="J1241">
        <v>1.4</v>
      </c>
      <c r="K1241">
        <v>500</v>
      </c>
      <c r="L1241">
        <v>66.666666666666657</v>
      </c>
      <c r="N1241" t="s">
        <v>121</v>
      </c>
      <c r="O1241">
        <v>33.333333333333343</v>
      </c>
      <c r="P1241">
        <v>0.33333333333333331</v>
      </c>
      <c r="Q1241">
        <v>3.2500000000000001E-2</v>
      </c>
      <c r="R1241">
        <v>77.5</v>
      </c>
      <c r="S1241">
        <v>170</v>
      </c>
      <c r="T1241">
        <v>100</v>
      </c>
      <c r="U1241">
        <v>1812.1301775147931</v>
      </c>
      <c r="V1241">
        <v>20</v>
      </c>
      <c r="W1241">
        <v>0.95</v>
      </c>
      <c r="X1241">
        <v>1</v>
      </c>
      <c r="Y1241">
        <v>61142.116362534332</v>
      </c>
      <c r="Z1241">
        <v>305710581.81267172</v>
      </c>
      <c r="AA1241">
        <v>427994814.53774029</v>
      </c>
      <c r="AB1241">
        <v>427994.81453774031</v>
      </c>
      <c r="AC1241">
        <v>0</v>
      </c>
      <c r="AD1241">
        <v>3168.4668811737261</v>
      </c>
      <c r="AE1241">
        <v>5703240.3861127067</v>
      </c>
      <c r="AF1241">
        <v>3802160.2574084699</v>
      </c>
      <c r="AG1241">
        <v>171.16009931403869</v>
      </c>
      <c r="AH1241">
        <v>167.33307292854681</v>
      </c>
      <c r="AI1241">
        <v>167.33307292854681</v>
      </c>
      <c r="AJ1241">
        <v>13909.831472476561</v>
      </c>
      <c r="AK1241">
        <v>854.70085470085473</v>
      </c>
      <c r="AL1241" t="s">
        <v>123</v>
      </c>
      <c r="AM1241">
        <v>12968.313151962369</v>
      </c>
      <c r="AN1241">
        <v>682.332438308767</v>
      </c>
      <c r="AO1241">
        <v>28446.622397852949</v>
      </c>
      <c r="AP1241">
        <v>28415.17791744856</v>
      </c>
      <c r="AQ1241">
        <v>-31.44448040439238</v>
      </c>
      <c r="AR1241">
        <v>3.658402205791667E-3</v>
      </c>
      <c r="AS1241">
        <v>79.48462356265901</v>
      </c>
      <c r="AT1241">
        <v>74.104527518253576</v>
      </c>
      <c r="AU1241">
        <v>3.8990362400061049</v>
      </c>
      <c r="AV1241">
        <v>162.5518668142337</v>
      </c>
      <c r="AW1241">
        <v>162.3721843577631</v>
      </c>
      <c r="AX1241">
        <v>-0.17968245647059089</v>
      </c>
      <c r="AY1241">
        <v>0.97764066274307171</v>
      </c>
      <c r="AZ1241" t="s">
        <v>147</v>
      </c>
      <c r="BA1241" t="str">
        <f>VLOOKUP($AZ1241,Sheet1!$A$2:$B$58,2,FALSE)</f>
        <v>Nonane</v>
      </c>
      <c r="BB1241" t="s">
        <v>200</v>
      </c>
      <c r="BC1241">
        <v>9</v>
      </c>
      <c r="BD1241">
        <v>8.1456827881222953</v>
      </c>
      <c r="BE1241">
        <v>44.311</v>
      </c>
      <c r="BF1241">
        <v>128.25309999999999</v>
      </c>
      <c r="BG1241">
        <f>VLOOKUP($AZ1241,Sheet1!$A$2:$C$58,3,FALSE)</f>
        <v>6.2222222222222223</v>
      </c>
      <c r="BH1241">
        <v>151</v>
      </c>
      <c r="BI1241" t="s">
        <v>252</v>
      </c>
      <c r="BJ1241">
        <v>3.3171128027314731</v>
      </c>
      <c r="BK1241">
        <v>5.3571428571428499E-2</v>
      </c>
      <c r="BL1241">
        <v>0.14606207930582499</v>
      </c>
      <c r="BM1241">
        <v>100</v>
      </c>
      <c r="BN1241">
        <v>0</v>
      </c>
      <c r="BO1241">
        <v>1111.6655680204849</v>
      </c>
      <c r="BP1241">
        <v>-1.2301786837798709</v>
      </c>
      <c r="BQ1241">
        <v>3.376210114410398</v>
      </c>
      <c r="BR1241">
        <v>573.95571944976757</v>
      </c>
      <c r="BS1241">
        <v>537.70984857071778</v>
      </c>
      <c r="BT1241">
        <v>0.48214285714285648</v>
      </c>
      <c r="BU1241">
        <v>0</v>
      </c>
      <c r="BV1241">
        <v>55.768634999826702</v>
      </c>
      <c r="BW1241">
        <v>0.79455055695979815</v>
      </c>
      <c r="BX1241">
        <v>82.92782006828682</v>
      </c>
      <c r="BY1241">
        <v>1.1023109950010199</v>
      </c>
      <c r="BZ1241">
        <v>129.5498694464045</v>
      </c>
      <c r="CA1241">
        <v>73.781234446577812</v>
      </c>
      <c r="CB1241">
        <v>0</v>
      </c>
      <c r="CC1241">
        <v>0</v>
      </c>
      <c r="CD1241">
        <v>55.768634999826702</v>
      </c>
      <c r="CE1241">
        <v>81.59206705612894</v>
      </c>
      <c r="CF1241">
        <v>63.146758444484483</v>
      </c>
      <c r="CG1241">
        <v>7.3781234446577821</v>
      </c>
      <c r="CH1241">
        <v>0</v>
      </c>
      <c r="CI1241">
        <v>0</v>
      </c>
      <c r="CJ1241">
        <v>55.768634999826702</v>
      </c>
      <c r="CK1241">
        <v>96.641460219418576</v>
      </c>
      <c r="CL1241">
        <v>37.216335305482311</v>
      </c>
      <c r="CM1241">
        <v>0</v>
      </c>
      <c r="CN1241">
        <v>3.6564899141095508</v>
      </c>
      <c r="CO1241">
        <v>55.768634999826702</v>
      </c>
      <c r="CP1241">
        <v>72.450842270855063</v>
      </c>
      <c r="CQ1241">
        <v>63.146758444484483</v>
      </c>
      <c r="CR1241">
        <v>3.7216335305482309</v>
      </c>
      <c r="CS1241">
        <v>0</v>
      </c>
      <c r="CT1241">
        <v>3.6564899141095508</v>
      </c>
      <c r="CU1241">
        <v>55.768634999826702</v>
      </c>
      <c r="CV1241">
        <f t="shared" si="19"/>
        <v>537.70984857071778</v>
      </c>
    </row>
    <row r="1242" spans="1:100" x14ac:dyDescent="0.25">
      <c r="A1242" s="1">
        <v>1120</v>
      </c>
      <c r="B1242" t="s">
        <v>106</v>
      </c>
      <c r="C1242" t="s">
        <v>114</v>
      </c>
      <c r="D1242">
        <v>1</v>
      </c>
      <c r="E1242">
        <v>0</v>
      </c>
      <c r="F1242">
        <v>1</v>
      </c>
      <c r="G1242">
        <v>28.009699999999999</v>
      </c>
      <c r="H1242">
        <v>2</v>
      </c>
      <c r="I1242" t="s">
        <v>119</v>
      </c>
      <c r="J1242">
        <v>1.333</v>
      </c>
      <c r="K1242">
        <v>500</v>
      </c>
      <c r="L1242">
        <v>66.666666666666657</v>
      </c>
      <c r="N1242" t="s">
        <v>121</v>
      </c>
      <c r="O1242">
        <v>33.333333333333343</v>
      </c>
      <c r="P1242">
        <v>0.33333333333333331</v>
      </c>
      <c r="Q1242">
        <v>3.2500000000000001E-2</v>
      </c>
      <c r="R1242">
        <v>77.5</v>
      </c>
      <c r="S1242">
        <v>170</v>
      </c>
      <c r="T1242">
        <v>100</v>
      </c>
      <c r="U1242">
        <v>1812.1301775147931</v>
      </c>
      <c r="V1242">
        <v>20</v>
      </c>
      <c r="W1242">
        <v>0.95</v>
      </c>
      <c r="X1242">
        <v>1</v>
      </c>
      <c r="Y1242">
        <v>60623.067789116772</v>
      </c>
      <c r="Z1242">
        <v>303115338.94558382</v>
      </c>
      <c r="AA1242">
        <v>404052746.8144632</v>
      </c>
      <c r="AB1242">
        <v>404052.74681446317</v>
      </c>
      <c r="AC1242">
        <v>0</v>
      </c>
      <c r="AD1242">
        <v>3141.5690844922592</v>
      </c>
      <c r="AE1242">
        <v>5654824.3520860663</v>
      </c>
      <c r="AF1242">
        <v>3769882.9013907099</v>
      </c>
      <c r="AG1242">
        <v>105.59328910308341</v>
      </c>
      <c r="AH1242">
        <v>165.9125464902051</v>
      </c>
      <c r="AI1242">
        <v>165.9125464902051</v>
      </c>
      <c r="AJ1242">
        <v>13131.714271470049</v>
      </c>
      <c r="AK1242">
        <v>854.70085470085473</v>
      </c>
      <c r="AL1242" t="s">
        <v>123</v>
      </c>
      <c r="AM1242">
        <v>12858.222352990901</v>
      </c>
      <c r="AN1242">
        <v>676.53997151548924</v>
      </c>
      <c r="AO1242">
        <v>28205.13290333487</v>
      </c>
      <c r="AP1242">
        <v>27521.177450677289</v>
      </c>
      <c r="AQ1242">
        <v>-683.95545265758119</v>
      </c>
      <c r="AR1242">
        <v>3.4833215288002091E-3</v>
      </c>
      <c r="AS1242">
        <v>120.032995820088</v>
      </c>
      <c r="AT1242">
        <v>117.53308959086409</v>
      </c>
      <c r="AU1242">
        <v>6.1840455780759473</v>
      </c>
      <c r="AV1242">
        <v>257.81451910254071</v>
      </c>
      <c r="AW1242">
        <v>251.56269087259369</v>
      </c>
      <c r="AX1242">
        <v>-6.2518282299469847</v>
      </c>
      <c r="AY1242">
        <v>1.57124139137513</v>
      </c>
      <c r="AZ1242" t="s">
        <v>147</v>
      </c>
      <c r="BA1242" t="str">
        <f>VLOOKUP($AZ1242,Sheet1!$A$2:$B$58,2,FALSE)</f>
        <v>Nonane</v>
      </c>
      <c r="BB1242" t="s">
        <v>200</v>
      </c>
      <c r="BC1242">
        <v>9</v>
      </c>
      <c r="BD1242">
        <v>13.919167510409221</v>
      </c>
      <c r="BE1242">
        <v>44.311</v>
      </c>
      <c r="BF1242">
        <v>128.25309999999999</v>
      </c>
      <c r="BG1242">
        <f>VLOOKUP($AZ1242,Sheet1!$A$2:$C$58,3,FALSE)</f>
        <v>6.2222222222222223</v>
      </c>
      <c r="BH1242">
        <v>151</v>
      </c>
      <c r="BI1242" t="s">
        <v>249</v>
      </c>
      <c r="BJ1242">
        <v>3.3171128027314731</v>
      </c>
      <c r="BK1242">
        <v>5.3571428571428603E-2</v>
      </c>
      <c r="BL1242">
        <v>0.236757470217584</v>
      </c>
      <c r="BM1242">
        <v>100</v>
      </c>
      <c r="BN1242">
        <v>0</v>
      </c>
      <c r="BO1242">
        <v>1062.533277794375</v>
      </c>
      <c r="BP1242">
        <v>-26.406044228304399</v>
      </c>
      <c r="BQ1242">
        <v>3.3193890568767319</v>
      </c>
      <c r="BR1242">
        <v>564.29613966904446</v>
      </c>
      <c r="BS1242">
        <v>498.23713812533089</v>
      </c>
      <c r="BT1242">
        <v>0.48214285714285737</v>
      </c>
      <c r="BU1242">
        <v>0</v>
      </c>
      <c r="BV1242">
        <v>58.790827160035427</v>
      </c>
      <c r="BW1242">
        <v>0.75370601402460846</v>
      </c>
      <c r="BX1242">
        <v>82.92782006828682</v>
      </c>
      <c r="BY1242">
        <v>1.1023109950010199</v>
      </c>
      <c r="BZ1242">
        <v>131.94571684194381</v>
      </c>
      <c r="CA1242">
        <v>73.154889681908386</v>
      </c>
      <c r="CB1242">
        <v>0</v>
      </c>
      <c r="CC1242">
        <v>0</v>
      </c>
      <c r="CD1242">
        <v>58.790827160035427</v>
      </c>
      <c r="CE1242">
        <v>84.395038548703369</v>
      </c>
      <c r="CF1242">
        <v>66.106316128226268</v>
      </c>
      <c r="CG1242">
        <v>7.3154889681908379</v>
      </c>
      <c r="CH1242">
        <v>0</v>
      </c>
      <c r="CI1242">
        <v>0</v>
      </c>
      <c r="CJ1242">
        <v>58.790827160035427</v>
      </c>
      <c r="CK1242">
        <v>99.037307614957854</v>
      </c>
      <c r="CL1242">
        <v>36.58999054081287</v>
      </c>
      <c r="CM1242">
        <v>0</v>
      </c>
      <c r="CN1242">
        <v>3.6564899141095508</v>
      </c>
      <c r="CO1242">
        <v>58.790827160035427</v>
      </c>
      <c r="CP1242">
        <v>75.253813763429491</v>
      </c>
      <c r="CQ1242">
        <v>66.106316128226268</v>
      </c>
      <c r="CR1242">
        <v>3.6589990540812871</v>
      </c>
      <c r="CS1242">
        <v>0</v>
      </c>
      <c r="CT1242">
        <v>3.6564899141095508</v>
      </c>
      <c r="CU1242">
        <v>58.790827160035427</v>
      </c>
      <c r="CV1242">
        <f t="shared" si="19"/>
        <v>498.23713812533089</v>
      </c>
    </row>
    <row r="1243" spans="1:100" x14ac:dyDescent="0.25">
      <c r="A1243" s="1">
        <v>976</v>
      </c>
      <c r="B1243" t="s">
        <v>103</v>
      </c>
      <c r="C1243" t="s">
        <v>116</v>
      </c>
      <c r="D1243">
        <v>2</v>
      </c>
      <c r="E1243">
        <v>4</v>
      </c>
      <c r="F1243">
        <v>2</v>
      </c>
      <c r="G1243">
        <v>60.050759999999997</v>
      </c>
      <c r="H1243">
        <v>8</v>
      </c>
      <c r="I1243" t="s">
        <v>119</v>
      </c>
      <c r="J1243">
        <v>1.3440000000000001</v>
      </c>
      <c r="K1243">
        <v>500</v>
      </c>
      <c r="L1243">
        <v>100</v>
      </c>
      <c r="N1243" t="s">
        <v>120</v>
      </c>
      <c r="O1243">
        <v>0</v>
      </c>
      <c r="P1243">
        <v>0.25</v>
      </c>
      <c r="Q1243">
        <v>3.2500000000000001E-2</v>
      </c>
      <c r="R1243">
        <v>77.5</v>
      </c>
      <c r="S1243">
        <v>170</v>
      </c>
      <c r="T1243">
        <v>100</v>
      </c>
      <c r="U1243">
        <v>1812.1301775147931</v>
      </c>
      <c r="V1243">
        <v>20</v>
      </c>
      <c r="W1243">
        <v>0.95</v>
      </c>
      <c r="X1243">
        <v>1</v>
      </c>
      <c r="Y1243">
        <v>78018.332409416922</v>
      </c>
      <c r="Z1243">
        <v>390091662.04708463</v>
      </c>
      <c r="AA1243">
        <v>524283193.79128182</v>
      </c>
      <c r="AB1243">
        <v>524283.19379128178</v>
      </c>
      <c r="AC1243">
        <v>0</v>
      </c>
      <c r="AD1243">
        <v>4043.0151435699158</v>
      </c>
      <c r="AE1243">
        <v>1819356.8146064619</v>
      </c>
      <c r="AF1243">
        <v>1819356.8146064619</v>
      </c>
      <c r="AG1243">
        <v>109.2537594282972</v>
      </c>
      <c r="AH1243">
        <v>160.13978682166081</v>
      </c>
      <c r="AI1243">
        <v>160.13978682166081</v>
      </c>
      <c r="AJ1243">
        <v>17039.203798216658</v>
      </c>
      <c r="AK1243">
        <v>854.70085470085473</v>
      </c>
      <c r="AL1243" t="s">
        <v>123</v>
      </c>
      <c r="AM1243">
        <v>12410.833478678711</v>
      </c>
      <c r="AN1243">
        <v>870.66726100965468</v>
      </c>
      <c r="AO1243">
        <v>27223.76375968233</v>
      </c>
      <c r="AP1243">
        <v>31175.40539260588</v>
      </c>
      <c r="AQ1243">
        <v>3951.641632923544</v>
      </c>
      <c r="AR1243">
        <v>9.3655096468266662E-3</v>
      </c>
      <c r="AS1243">
        <v>155.95988538407619</v>
      </c>
      <c r="AT1243">
        <v>113.5963974477592</v>
      </c>
      <c r="AU1243">
        <v>7.9692201491800416</v>
      </c>
      <c r="AV1243">
        <v>249.17919440153631</v>
      </c>
      <c r="AW1243">
        <v>285.34858256357012</v>
      </c>
      <c r="AX1243">
        <v>36.169388162033812</v>
      </c>
      <c r="AY1243">
        <v>1.46575996706786</v>
      </c>
      <c r="AZ1243" t="s">
        <v>147</v>
      </c>
      <c r="BA1243" t="str">
        <f>VLOOKUP($AZ1243,Sheet1!$A$2:$B$58,2,FALSE)</f>
        <v>Nonane</v>
      </c>
      <c r="BB1243" t="s">
        <v>200</v>
      </c>
      <c r="BC1243">
        <v>9</v>
      </c>
      <c r="BD1243">
        <v>17</v>
      </c>
      <c r="BE1243">
        <v>44.311</v>
      </c>
      <c r="BF1243">
        <v>128.25309999999999</v>
      </c>
      <c r="BG1243">
        <f>VLOOKUP($AZ1243,Sheet1!$A$2:$C$58,3,FALSE)</f>
        <v>6.2222222222222223</v>
      </c>
      <c r="BH1243">
        <v>151</v>
      </c>
      <c r="BI1243" t="s">
        <v>246</v>
      </c>
      <c r="BJ1243">
        <v>3.3171128027314918</v>
      </c>
      <c r="BK1243">
        <v>0.107142857142857</v>
      </c>
      <c r="BL1243">
        <v>0.228825077789725</v>
      </c>
      <c r="BM1243">
        <v>100</v>
      </c>
      <c r="BN1243">
        <v>-1.164364318159433</v>
      </c>
      <c r="BO1243">
        <v>1247.016215704235</v>
      </c>
      <c r="BP1243">
        <v>158.06566531694159</v>
      </c>
      <c r="BQ1243">
        <v>3.0884786701349389</v>
      </c>
      <c r="BR1243">
        <v>525.04137392293967</v>
      </c>
      <c r="BS1243">
        <v>721.97484178129537</v>
      </c>
      <c r="BT1243">
        <v>0.48214285714285648</v>
      </c>
      <c r="BU1243">
        <v>0</v>
      </c>
      <c r="BV1243">
        <v>74.292556411242074</v>
      </c>
      <c r="BW1243">
        <v>0.5964392954082649</v>
      </c>
      <c r="BX1243">
        <v>82.927820068287303</v>
      </c>
      <c r="BY1243">
        <v>3.8580884825035691</v>
      </c>
      <c r="BZ1243">
        <v>144.9020955114965</v>
      </c>
      <c r="CA1243">
        <v>70.609539100254423</v>
      </c>
      <c r="CB1243">
        <v>0</v>
      </c>
      <c r="CC1243">
        <v>0</v>
      </c>
      <c r="CD1243">
        <v>74.292556411242074</v>
      </c>
      <c r="CE1243">
        <v>99.00589509633113</v>
      </c>
      <c r="CF1243">
        <v>81.353510321267521</v>
      </c>
      <c r="CG1243">
        <v>7.060953910025443</v>
      </c>
      <c r="CH1243">
        <v>0</v>
      </c>
      <c r="CI1243">
        <v>0</v>
      </c>
      <c r="CJ1243">
        <v>74.292556411242074</v>
      </c>
      <c r="CK1243">
        <v>121.13491106978429</v>
      </c>
      <c r="CL1243">
        <v>34.044639959158701</v>
      </c>
      <c r="CM1243">
        <v>0</v>
      </c>
      <c r="CN1243">
        <v>12.7977146993835</v>
      </c>
      <c r="CO1243">
        <v>74.292556411242074</v>
      </c>
      <c r="CP1243">
        <v>99.00589509633113</v>
      </c>
      <c r="CQ1243">
        <v>90.494735106541441</v>
      </c>
      <c r="CR1243">
        <v>3.40446399591587</v>
      </c>
      <c r="CS1243">
        <v>0</v>
      </c>
      <c r="CT1243">
        <v>12.7977146993835</v>
      </c>
      <c r="CU1243">
        <v>74.292556411242074</v>
      </c>
      <c r="CV1243">
        <f t="shared" si="19"/>
        <v>721.97484178129537</v>
      </c>
    </row>
    <row r="1244" spans="1:100" x14ac:dyDescent="0.25">
      <c r="A1244" s="1">
        <v>1121</v>
      </c>
      <c r="B1244" t="s">
        <v>106</v>
      </c>
      <c r="C1244" t="s">
        <v>114</v>
      </c>
      <c r="D1244">
        <v>1</v>
      </c>
      <c r="E1244">
        <v>0</v>
      </c>
      <c r="F1244">
        <v>1</v>
      </c>
      <c r="G1244">
        <v>28.009699999999999</v>
      </c>
      <c r="H1244">
        <v>2</v>
      </c>
      <c r="I1244" t="s">
        <v>119</v>
      </c>
      <c r="J1244">
        <v>1.333</v>
      </c>
      <c r="K1244">
        <v>500</v>
      </c>
      <c r="L1244">
        <v>66.666666666666657</v>
      </c>
      <c r="N1244" t="s">
        <v>121</v>
      </c>
      <c r="O1244">
        <v>33.333333333333343</v>
      </c>
      <c r="P1244">
        <v>0.33333333333333331</v>
      </c>
      <c r="Q1244">
        <v>3.2500000000000001E-2</v>
      </c>
      <c r="R1244">
        <v>77.5</v>
      </c>
      <c r="S1244">
        <v>170</v>
      </c>
      <c r="T1244">
        <v>100</v>
      </c>
      <c r="U1244">
        <v>1812.1301775147931</v>
      </c>
      <c r="V1244">
        <v>20</v>
      </c>
      <c r="W1244">
        <v>0.95</v>
      </c>
      <c r="X1244">
        <v>1</v>
      </c>
      <c r="Y1244">
        <v>60774.312133238687</v>
      </c>
      <c r="Z1244">
        <v>303871560.66619349</v>
      </c>
      <c r="AA1244">
        <v>405060790.36803591</v>
      </c>
      <c r="AB1244">
        <v>405060.7903680359</v>
      </c>
      <c r="AC1244">
        <v>0</v>
      </c>
      <c r="AD1244">
        <v>3149.406770261488</v>
      </c>
      <c r="AE1244">
        <v>5668932.1864706781</v>
      </c>
      <c r="AF1244">
        <v>3779288.1243137838</v>
      </c>
      <c r="AG1244">
        <v>105.85672657559179</v>
      </c>
      <c r="AH1244">
        <v>166.32647035104969</v>
      </c>
      <c r="AI1244">
        <v>166.32647035104969</v>
      </c>
      <c r="AJ1244">
        <v>13164.47568696117</v>
      </c>
      <c r="AK1244">
        <v>854.70085470085473</v>
      </c>
      <c r="AL1244" t="s">
        <v>123</v>
      </c>
      <c r="AM1244">
        <v>12890.301452206349</v>
      </c>
      <c r="AN1244">
        <v>678.22782480295541</v>
      </c>
      <c r="AO1244">
        <v>28275.49995967844</v>
      </c>
      <c r="AP1244">
        <v>27587.705818671329</v>
      </c>
      <c r="AQ1244">
        <v>-687.79414100711801</v>
      </c>
      <c r="AR1244">
        <v>3.4833215288002091E-3</v>
      </c>
      <c r="AS1244">
        <v>120.032995820088</v>
      </c>
      <c r="AT1244">
        <v>117.53308959086419</v>
      </c>
      <c r="AU1244">
        <v>6.1840455780759518</v>
      </c>
      <c r="AV1244">
        <v>257.81451910254083</v>
      </c>
      <c r="AW1244">
        <v>251.54324835726081</v>
      </c>
      <c r="AX1244">
        <v>-6.2712707452800087</v>
      </c>
      <c r="AY1244">
        <v>1.5712413913751311</v>
      </c>
      <c r="AZ1244" t="s">
        <v>169</v>
      </c>
      <c r="BA1244" t="str">
        <f>VLOOKUP($AZ1244,Sheet1!$A$2:$B$58,2,FALSE)</f>
        <v>Octane</v>
      </c>
      <c r="BB1244" t="s">
        <v>216</v>
      </c>
      <c r="BC1244">
        <v>8</v>
      </c>
      <c r="BD1244">
        <v>13.919167510409221</v>
      </c>
      <c r="BE1244">
        <v>44.427</v>
      </c>
      <c r="BF1244">
        <v>114.22672</v>
      </c>
      <c r="BG1244">
        <f>VLOOKUP($AZ1244,Sheet1!$A$2:$C$58,3,FALSE)</f>
        <v>6.25</v>
      </c>
      <c r="BH1244">
        <v>126</v>
      </c>
      <c r="BI1244" t="s">
        <v>249</v>
      </c>
      <c r="BJ1244">
        <v>3.3391486685427019</v>
      </c>
      <c r="BK1244">
        <v>0.06</v>
      </c>
      <c r="BL1244">
        <v>0.236168270158511</v>
      </c>
      <c r="BM1244">
        <v>100</v>
      </c>
      <c r="BN1244">
        <v>0</v>
      </c>
      <c r="BO1244">
        <v>1065.10179453163</v>
      </c>
      <c r="BP1244">
        <v>-26.554247702584551</v>
      </c>
      <c r="BQ1244">
        <v>3.3139101454992841</v>
      </c>
      <c r="BR1244">
        <v>563.36472473487834</v>
      </c>
      <c r="BS1244">
        <v>501.73706979675131</v>
      </c>
      <c r="BT1244">
        <v>0.48</v>
      </c>
      <c r="BU1244">
        <v>0</v>
      </c>
      <c r="BV1244">
        <v>58.937500372369989</v>
      </c>
      <c r="BW1244">
        <v>0.75379851061392245</v>
      </c>
      <c r="BX1244">
        <v>83.478716713567565</v>
      </c>
      <c r="BY1244">
        <v>1.1023109950010199</v>
      </c>
      <c r="BZ1244">
        <v>132.27489918343929</v>
      </c>
      <c r="CA1244">
        <v>73.337398811069264</v>
      </c>
      <c r="CB1244">
        <v>0</v>
      </c>
      <c r="CC1244">
        <v>0</v>
      </c>
      <c r="CD1244">
        <v>58.937500372369989</v>
      </c>
      <c r="CE1244">
        <v>84.605589956244231</v>
      </c>
      <c r="CF1244">
        <v>66.271240253476918</v>
      </c>
      <c r="CG1244">
        <v>7.3337398811069257</v>
      </c>
      <c r="CH1244">
        <v>0</v>
      </c>
      <c r="CI1244">
        <v>0</v>
      </c>
      <c r="CJ1244">
        <v>58.937500372369989</v>
      </c>
      <c r="CK1244">
        <v>99.147876561940521</v>
      </c>
      <c r="CL1244">
        <v>36.529595898292897</v>
      </c>
      <c r="CM1244">
        <v>0</v>
      </c>
      <c r="CN1244">
        <v>3.6807802912776371</v>
      </c>
      <c r="CO1244">
        <v>58.937500372369989</v>
      </c>
      <c r="CP1244">
        <v>75.403639228050139</v>
      </c>
      <c r="CQ1244">
        <v>66.271240253476918</v>
      </c>
      <c r="CR1244">
        <v>3.652959589829289</v>
      </c>
      <c r="CS1244">
        <v>0</v>
      </c>
      <c r="CT1244">
        <v>3.6807802912776371</v>
      </c>
      <c r="CU1244">
        <v>58.937500372369989</v>
      </c>
      <c r="CV1244">
        <f t="shared" si="19"/>
        <v>501.73706979675131</v>
      </c>
    </row>
    <row r="1245" spans="1:100" x14ac:dyDescent="0.25">
      <c r="A1245" s="1">
        <v>1270</v>
      </c>
      <c r="B1245" t="s">
        <v>109</v>
      </c>
      <c r="C1245" t="s">
        <v>118</v>
      </c>
      <c r="D1245">
        <v>1</v>
      </c>
      <c r="E1245">
        <v>1</v>
      </c>
      <c r="F1245">
        <v>2</v>
      </c>
      <c r="G1245">
        <v>45.016539999999999</v>
      </c>
      <c r="H1245">
        <v>2</v>
      </c>
      <c r="I1245" t="s">
        <v>119</v>
      </c>
      <c r="J1245">
        <v>1.4</v>
      </c>
      <c r="K1245">
        <v>500</v>
      </c>
      <c r="L1245">
        <v>66.666666666666657</v>
      </c>
      <c r="N1245" t="s">
        <v>121</v>
      </c>
      <c r="O1245">
        <v>33.333333333333343</v>
      </c>
      <c r="P1245">
        <v>0.33333333333333331</v>
      </c>
      <c r="Q1245">
        <v>3.2500000000000001E-2</v>
      </c>
      <c r="R1245">
        <v>77.5</v>
      </c>
      <c r="S1245">
        <v>170</v>
      </c>
      <c r="T1245">
        <v>100</v>
      </c>
      <c r="U1245">
        <v>1812.1301775147931</v>
      </c>
      <c r="V1245">
        <v>20</v>
      </c>
      <c r="W1245">
        <v>0.95</v>
      </c>
      <c r="X1245">
        <v>1</v>
      </c>
      <c r="Y1245">
        <v>61294.655645430073</v>
      </c>
      <c r="Z1245">
        <v>306473278.22715038</v>
      </c>
      <c r="AA1245">
        <v>429062589.5180105</v>
      </c>
      <c r="AB1245">
        <v>429062.5895180105</v>
      </c>
      <c r="AC1245">
        <v>0</v>
      </c>
      <c r="AD1245">
        <v>3176.3716724156152</v>
      </c>
      <c r="AE1245">
        <v>5717469.0103481077</v>
      </c>
      <c r="AF1245">
        <v>3811646.006898738</v>
      </c>
      <c r="AG1245">
        <v>171.5871149353973</v>
      </c>
      <c r="AH1245">
        <v>167.75054076361349</v>
      </c>
      <c r="AI1245">
        <v>167.75054076361349</v>
      </c>
      <c r="AJ1245">
        <v>13944.534159335341</v>
      </c>
      <c r="AK1245">
        <v>854.70085470085473</v>
      </c>
      <c r="AL1245" t="s">
        <v>123</v>
      </c>
      <c r="AM1245">
        <v>13000.66690918004</v>
      </c>
      <c r="AN1245">
        <v>684.0347428253292</v>
      </c>
      <c r="AO1245">
        <v>28517.591929814291</v>
      </c>
      <c r="AP1245">
        <v>28483.936666041569</v>
      </c>
      <c r="AQ1245">
        <v>-33.655263772714527</v>
      </c>
      <c r="AR1245">
        <v>3.658402205791667E-3</v>
      </c>
      <c r="AS1245">
        <v>79.48462356265901</v>
      </c>
      <c r="AT1245">
        <v>74.104527518253605</v>
      </c>
      <c r="AU1245">
        <v>3.899036240006104</v>
      </c>
      <c r="AV1245">
        <v>162.55186681423379</v>
      </c>
      <c r="AW1245">
        <v>162.36002993095681</v>
      </c>
      <c r="AX1245">
        <v>-0.19183688327699669</v>
      </c>
      <c r="AY1245">
        <v>0.97764066274307182</v>
      </c>
      <c r="AZ1245" t="s">
        <v>169</v>
      </c>
      <c r="BA1245" t="str">
        <f>VLOOKUP($AZ1245,Sheet1!$A$2:$B$58,2,FALSE)</f>
        <v>Octane</v>
      </c>
      <c r="BB1245" t="s">
        <v>216</v>
      </c>
      <c r="BC1245">
        <v>8</v>
      </c>
      <c r="BD1245">
        <v>8.1456827881222953</v>
      </c>
      <c r="BE1245">
        <v>44.427</v>
      </c>
      <c r="BF1245">
        <v>114.22672</v>
      </c>
      <c r="BG1245">
        <f>VLOOKUP($AZ1245,Sheet1!$A$2:$C$58,3,FALSE)</f>
        <v>6.25</v>
      </c>
      <c r="BH1245">
        <v>126</v>
      </c>
      <c r="BI1245" t="s">
        <v>252</v>
      </c>
      <c r="BJ1245">
        <v>3.339148668542713</v>
      </c>
      <c r="BK1245">
        <v>5.9999999999999797E-2</v>
      </c>
      <c r="BL1245">
        <v>0.14569858587232801</v>
      </c>
      <c r="BM1245">
        <v>100</v>
      </c>
      <c r="BN1245">
        <v>0</v>
      </c>
      <c r="BO1245">
        <v>1114.355564667105</v>
      </c>
      <c r="BP1245">
        <v>-1.3166694935879371</v>
      </c>
      <c r="BQ1245">
        <v>3.3708729620018252</v>
      </c>
      <c r="BR1245">
        <v>573.04840354031023</v>
      </c>
      <c r="BS1245">
        <v>541.30716112679477</v>
      </c>
      <c r="BT1245">
        <v>0.47999999999999837</v>
      </c>
      <c r="BU1245">
        <v>0</v>
      </c>
      <c r="BV1245">
        <v>55.907768351713123</v>
      </c>
      <c r="BW1245">
        <v>0.79464806608827332</v>
      </c>
      <c r="BX1245">
        <v>83.478716713567835</v>
      </c>
      <c r="BY1245">
        <v>1.1023109950010199</v>
      </c>
      <c r="BZ1245">
        <v>129.8730745521523</v>
      </c>
      <c r="CA1245">
        <v>73.965306200439144</v>
      </c>
      <c r="CB1245">
        <v>0</v>
      </c>
      <c r="CC1245">
        <v>0</v>
      </c>
      <c r="CD1245">
        <v>55.907768351713123</v>
      </c>
      <c r="CE1245">
        <v>81.79562552186681</v>
      </c>
      <c r="CF1245">
        <v>63.304298971757028</v>
      </c>
      <c r="CG1245">
        <v>7.3965306200439134</v>
      </c>
      <c r="CH1245">
        <v>0</v>
      </c>
      <c r="CI1245">
        <v>0</v>
      </c>
      <c r="CJ1245">
        <v>55.907768351713123</v>
      </c>
      <c r="CK1245">
        <v>96.746051930653422</v>
      </c>
      <c r="CL1245">
        <v>37.157503287662657</v>
      </c>
      <c r="CM1245">
        <v>0</v>
      </c>
      <c r="CN1245">
        <v>3.6807802912776491</v>
      </c>
      <c r="CO1245">
        <v>55.907768351713123</v>
      </c>
      <c r="CP1245">
        <v>72.59367479367269</v>
      </c>
      <c r="CQ1245">
        <v>63.304298971757042</v>
      </c>
      <c r="CR1245">
        <v>3.7157503287662661</v>
      </c>
      <c r="CS1245">
        <v>0</v>
      </c>
      <c r="CT1245">
        <v>3.6807802912776491</v>
      </c>
      <c r="CU1245">
        <v>55.907768351713123</v>
      </c>
      <c r="CV1245">
        <f t="shared" si="19"/>
        <v>541.30716112679477</v>
      </c>
    </row>
    <row r="1246" spans="1:100" x14ac:dyDescent="0.25">
      <c r="A1246" s="1">
        <v>977</v>
      </c>
      <c r="B1246" t="s">
        <v>103</v>
      </c>
      <c r="C1246" t="s">
        <v>116</v>
      </c>
      <c r="D1246">
        <v>2</v>
      </c>
      <c r="E1246">
        <v>4</v>
      </c>
      <c r="F1246">
        <v>2</v>
      </c>
      <c r="G1246">
        <v>60.050759999999997</v>
      </c>
      <c r="H1246">
        <v>8</v>
      </c>
      <c r="I1246" t="s">
        <v>119</v>
      </c>
      <c r="J1246">
        <v>1.3440000000000001</v>
      </c>
      <c r="K1246">
        <v>500</v>
      </c>
      <c r="L1246">
        <v>100</v>
      </c>
      <c r="N1246" t="s">
        <v>120</v>
      </c>
      <c r="O1246">
        <v>0</v>
      </c>
      <c r="P1246">
        <v>0.25</v>
      </c>
      <c r="Q1246">
        <v>3.2500000000000001E-2</v>
      </c>
      <c r="R1246">
        <v>77.5</v>
      </c>
      <c r="S1246">
        <v>170</v>
      </c>
      <c r="T1246">
        <v>100</v>
      </c>
      <c r="U1246">
        <v>1812.1301775147931</v>
      </c>
      <c r="V1246">
        <v>20</v>
      </c>
      <c r="W1246">
        <v>0.95</v>
      </c>
      <c r="X1246">
        <v>1</v>
      </c>
      <c r="Y1246">
        <v>78462.111057935137</v>
      </c>
      <c r="Z1246">
        <v>392310555.28967571</v>
      </c>
      <c r="AA1246">
        <v>527265386.30932409</v>
      </c>
      <c r="AB1246">
        <v>527265.38630932407</v>
      </c>
      <c r="AC1246">
        <v>0</v>
      </c>
      <c r="AD1246">
        <v>4066.0123512894638</v>
      </c>
      <c r="AE1246">
        <v>1829705.558080259</v>
      </c>
      <c r="AF1246">
        <v>1829705.558080259</v>
      </c>
      <c r="AG1246">
        <v>109.87520933894371</v>
      </c>
      <c r="AH1246">
        <v>161.05068322222439</v>
      </c>
      <c r="AI1246">
        <v>161.05068322222439</v>
      </c>
      <c r="AJ1246">
        <v>17136.125055053031</v>
      </c>
      <c r="AK1246">
        <v>854.70085470085473</v>
      </c>
      <c r="AL1246" t="s">
        <v>123</v>
      </c>
      <c r="AM1246">
        <v>12481.427949722391</v>
      </c>
      <c r="AN1246">
        <v>875.61973215928504</v>
      </c>
      <c r="AO1246">
        <v>27378.61614777815</v>
      </c>
      <c r="AP1246">
        <v>31347.873591635562</v>
      </c>
      <c r="AQ1246">
        <v>3969.2574438574161</v>
      </c>
      <c r="AR1246">
        <v>9.3655096468266662E-3</v>
      </c>
      <c r="AS1246">
        <v>155.95988538407619</v>
      </c>
      <c r="AT1246">
        <v>113.5963974477592</v>
      </c>
      <c r="AU1246">
        <v>7.9692201491800416</v>
      </c>
      <c r="AV1246">
        <v>249.17919440153639</v>
      </c>
      <c r="AW1246">
        <v>285.30433552971408</v>
      </c>
      <c r="AX1246">
        <v>36.125141128177717</v>
      </c>
      <c r="AY1246">
        <v>1.4657599670678609</v>
      </c>
      <c r="AZ1246" t="s">
        <v>165</v>
      </c>
      <c r="BA1246" t="str">
        <f>VLOOKUP($AZ1246,Sheet1!$A$2:$B$58,2,FALSE)</f>
        <v>Heptane</v>
      </c>
      <c r="BB1246" t="s">
        <v>213</v>
      </c>
      <c r="BC1246">
        <v>7</v>
      </c>
      <c r="BD1246">
        <v>17</v>
      </c>
      <c r="BE1246">
        <v>44.566000000000003</v>
      </c>
      <c r="BF1246">
        <v>100.20034</v>
      </c>
      <c r="BG1246">
        <f>VLOOKUP($AZ1246,Sheet1!$A$2:$C$58,3,FALSE)</f>
        <v>6.2857142857142856</v>
      </c>
      <c r="BH1246">
        <v>98</v>
      </c>
      <c r="BI1246" t="s">
        <v>246</v>
      </c>
      <c r="BJ1246">
        <v>3.367353843310311</v>
      </c>
      <c r="BK1246">
        <v>0.13636363636363699</v>
      </c>
      <c r="BL1246">
        <v>0.22753085204943599</v>
      </c>
      <c r="BM1246">
        <v>100</v>
      </c>
      <c r="BN1246">
        <v>-1.170987377221802</v>
      </c>
      <c r="BO1246">
        <v>1253.914943665422</v>
      </c>
      <c r="BP1246">
        <v>158.77029775429639</v>
      </c>
      <c r="BQ1246">
        <v>3.0746734855786642</v>
      </c>
      <c r="BR1246">
        <v>522.69449254837286</v>
      </c>
      <c r="BS1246">
        <v>731.22045111704961</v>
      </c>
      <c r="BT1246">
        <v>0.47727272727272951</v>
      </c>
      <c r="BU1246">
        <v>0</v>
      </c>
      <c r="BV1246">
        <v>74.715142350481699</v>
      </c>
      <c r="BW1246">
        <v>0.59647882073148029</v>
      </c>
      <c r="BX1246">
        <v>84.183846082757768</v>
      </c>
      <c r="BY1246">
        <v>3.8580884825035691</v>
      </c>
      <c r="BZ1246">
        <v>145.72631789779541</v>
      </c>
      <c r="CA1246">
        <v>71.011175547313684</v>
      </c>
      <c r="CB1246">
        <v>0</v>
      </c>
      <c r="CC1246">
        <v>0</v>
      </c>
      <c r="CD1246">
        <v>74.715142350481699</v>
      </c>
      <c r="CE1246">
        <v>99.569053792041487</v>
      </c>
      <c r="CF1246">
        <v>81.816259905213073</v>
      </c>
      <c r="CG1246">
        <v>7.1011175547313679</v>
      </c>
      <c r="CH1246">
        <v>0</v>
      </c>
      <c r="CI1246">
        <v>0</v>
      </c>
      <c r="CJ1246">
        <v>74.715142350481699</v>
      </c>
      <c r="CK1246">
        <v>121.599155321786</v>
      </c>
      <c r="CL1246">
        <v>33.892463891914723</v>
      </c>
      <c r="CM1246">
        <v>0</v>
      </c>
      <c r="CN1246">
        <v>12.991549079389641</v>
      </c>
      <c r="CO1246">
        <v>74.715142350481699</v>
      </c>
      <c r="CP1246">
        <v>99.569053792041487</v>
      </c>
      <c r="CQ1246">
        <v>91.095937819062812</v>
      </c>
      <c r="CR1246">
        <v>3.389246389191471</v>
      </c>
      <c r="CS1246">
        <v>0</v>
      </c>
      <c r="CT1246">
        <v>12.991549079389641</v>
      </c>
      <c r="CU1246">
        <v>74.715142350481699</v>
      </c>
      <c r="CV1246">
        <f t="shared" si="19"/>
        <v>731.22045111704961</v>
      </c>
    </row>
    <row r="1247" spans="1:100" x14ac:dyDescent="0.25">
      <c r="A1247" s="1">
        <v>1271</v>
      </c>
      <c r="B1247" t="s">
        <v>109</v>
      </c>
      <c r="C1247" t="s">
        <v>118</v>
      </c>
      <c r="D1247">
        <v>1</v>
      </c>
      <c r="E1247">
        <v>1</v>
      </c>
      <c r="F1247">
        <v>2</v>
      </c>
      <c r="G1247">
        <v>45.016539999999999</v>
      </c>
      <c r="H1247">
        <v>2</v>
      </c>
      <c r="I1247" t="s">
        <v>119</v>
      </c>
      <c r="J1247">
        <v>1.4</v>
      </c>
      <c r="K1247">
        <v>500</v>
      </c>
      <c r="L1247">
        <v>66.666666666666657</v>
      </c>
      <c r="N1247" t="s">
        <v>121</v>
      </c>
      <c r="O1247">
        <v>33.333333333333343</v>
      </c>
      <c r="P1247">
        <v>0.33333333333333331</v>
      </c>
      <c r="Q1247">
        <v>3.2500000000000001E-2</v>
      </c>
      <c r="R1247">
        <v>77.5</v>
      </c>
      <c r="S1247">
        <v>170</v>
      </c>
      <c r="T1247">
        <v>100</v>
      </c>
      <c r="U1247">
        <v>1812.1301775147931</v>
      </c>
      <c r="V1247">
        <v>20</v>
      </c>
      <c r="W1247">
        <v>0.95</v>
      </c>
      <c r="X1247">
        <v>1</v>
      </c>
      <c r="Y1247">
        <v>61489.900850217578</v>
      </c>
      <c r="Z1247">
        <v>307449504.2510879</v>
      </c>
      <c r="AA1247">
        <v>430429305.95152313</v>
      </c>
      <c r="AB1247">
        <v>430429.30595152313</v>
      </c>
      <c r="AC1247">
        <v>0</v>
      </c>
      <c r="AD1247">
        <v>3186.4895420917169</v>
      </c>
      <c r="AE1247">
        <v>5735681.1757650916</v>
      </c>
      <c r="AF1247">
        <v>3823787.4505100599</v>
      </c>
      <c r="AG1247">
        <v>172.1336807173841</v>
      </c>
      <c r="AH1247">
        <v>168.28488569694781</v>
      </c>
      <c r="AI1247">
        <v>168.28488569694781</v>
      </c>
      <c r="AJ1247">
        <v>13988.9524434245</v>
      </c>
      <c r="AK1247">
        <v>854.70085470085473</v>
      </c>
      <c r="AL1247" t="s">
        <v>123</v>
      </c>
      <c r="AM1247">
        <v>13042.07864151345</v>
      </c>
      <c r="AN1247">
        <v>686.21363594477634</v>
      </c>
      <c r="AO1247">
        <v>28608.430568481119</v>
      </c>
      <c r="AP1247">
        <v>28571.945575583581</v>
      </c>
      <c r="AQ1247">
        <v>-36.484992897534539</v>
      </c>
      <c r="AR1247">
        <v>3.658402205791667E-3</v>
      </c>
      <c r="AS1247">
        <v>79.48462356265901</v>
      </c>
      <c r="AT1247">
        <v>74.104527518253605</v>
      </c>
      <c r="AU1247">
        <v>3.8990362400061049</v>
      </c>
      <c r="AV1247">
        <v>162.55186681423379</v>
      </c>
      <c r="AW1247">
        <v>162.34456066047599</v>
      </c>
      <c r="AX1247">
        <v>-0.20730615375777581</v>
      </c>
      <c r="AY1247">
        <v>0.97764066274307193</v>
      </c>
      <c r="AZ1247" t="s">
        <v>165</v>
      </c>
      <c r="BA1247" t="str">
        <f>VLOOKUP($AZ1247,Sheet1!$A$2:$B$58,2,FALSE)</f>
        <v>Heptane</v>
      </c>
      <c r="BB1247" t="s">
        <v>213</v>
      </c>
      <c r="BC1247">
        <v>7</v>
      </c>
      <c r="BD1247">
        <v>8.1456827881222953</v>
      </c>
      <c r="BE1247">
        <v>44.566000000000003</v>
      </c>
      <c r="BF1247">
        <v>100.20034</v>
      </c>
      <c r="BG1247">
        <f>VLOOKUP($AZ1247,Sheet1!$A$2:$C$58,3,FALSE)</f>
        <v>6.2857142857142856</v>
      </c>
      <c r="BH1247">
        <v>98</v>
      </c>
      <c r="BI1247" t="s">
        <v>252</v>
      </c>
      <c r="BJ1247">
        <v>3.3673538433103132</v>
      </c>
      <c r="BK1247">
        <v>6.8181818181818205E-2</v>
      </c>
      <c r="BL1247">
        <v>0.145235957866061</v>
      </c>
      <c r="BM1247">
        <v>100</v>
      </c>
      <c r="BN1247">
        <v>0</v>
      </c>
      <c r="BO1247">
        <v>1117.7986708373751</v>
      </c>
      <c r="BP1247">
        <v>-1.427374851267597</v>
      </c>
      <c r="BQ1247">
        <v>3.3640415845675982</v>
      </c>
      <c r="BR1247">
        <v>571.8870693764917</v>
      </c>
      <c r="BS1247">
        <v>545.91160146088316</v>
      </c>
      <c r="BT1247">
        <v>0.4772727272727274</v>
      </c>
      <c r="BU1247">
        <v>0</v>
      </c>
      <c r="BV1247">
        <v>56.085854411029388</v>
      </c>
      <c r="BW1247">
        <v>0.79460321088085306</v>
      </c>
      <c r="BX1247">
        <v>84.183846082757825</v>
      </c>
      <c r="BY1247">
        <v>1.1023109950010199</v>
      </c>
      <c r="BZ1247">
        <v>130.28676632952349</v>
      </c>
      <c r="CA1247">
        <v>74.200911918494128</v>
      </c>
      <c r="CB1247">
        <v>0</v>
      </c>
      <c r="CC1247">
        <v>0</v>
      </c>
      <c r="CD1247">
        <v>56.085854411029388</v>
      </c>
      <c r="CE1247">
        <v>82.056173582502339</v>
      </c>
      <c r="CF1247">
        <v>63.505945602878803</v>
      </c>
      <c r="CG1247">
        <v>7.4200911918494139</v>
      </c>
      <c r="CH1247">
        <v>0</v>
      </c>
      <c r="CI1247">
        <v>0</v>
      </c>
      <c r="CJ1247">
        <v>56.085854411029388</v>
      </c>
      <c r="CK1247">
        <v>96.879925839664423</v>
      </c>
      <c r="CL1247">
        <v>37.082200263095153</v>
      </c>
      <c r="CM1247">
        <v>0</v>
      </c>
      <c r="CN1247">
        <v>3.711871165539899</v>
      </c>
      <c r="CO1247">
        <v>56.085854411029388</v>
      </c>
      <c r="CP1247">
        <v>72.776495668652586</v>
      </c>
      <c r="CQ1247">
        <v>63.505945602878803</v>
      </c>
      <c r="CR1247">
        <v>3.7082200263095149</v>
      </c>
      <c r="CS1247">
        <v>0</v>
      </c>
      <c r="CT1247">
        <v>3.711871165539899</v>
      </c>
      <c r="CU1247">
        <v>56.085854411029388</v>
      </c>
      <c r="CV1247">
        <f t="shared" si="19"/>
        <v>545.91160146088316</v>
      </c>
    </row>
    <row r="1248" spans="1:100" x14ac:dyDescent="0.25">
      <c r="A1248" s="1">
        <v>1122</v>
      </c>
      <c r="B1248" t="s">
        <v>106</v>
      </c>
      <c r="C1248" t="s">
        <v>114</v>
      </c>
      <c r="D1248">
        <v>1</v>
      </c>
      <c r="E1248">
        <v>0</v>
      </c>
      <c r="F1248">
        <v>1</v>
      </c>
      <c r="G1248">
        <v>28.009699999999999</v>
      </c>
      <c r="H1248">
        <v>2</v>
      </c>
      <c r="I1248" t="s">
        <v>119</v>
      </c>
      <c r="J1248">
        <v>1.333</v>
      </c>
      <c r="K1248">
        <v>500</v>
      </c>
      <c r="L1248">
        <v>66.666666666666657</v>
      </c>
      <c r="N1248" t="s">
        <v>121</v>
      </c>
      <c r="O1248">
        <v>33.333333333333343</v>
      </c>
      <c r="P1248">
        <v>0.33333333333333331</v>
      </c>
      <c r="Q1248">
        <v>3.2500000000000001E-2</v>
      </c>
      <c r="R1248">
        <v>77.5</v>
      </c>
      <c r="S1248">
        <v>170</v>
      </c>
      <c r="T1248">
        <v>100</v>
      </c>
      <c r="U1248">
        <v>1812.1301775147931</v>
      </c>
      <c r="V1248">
        <v>20</v>
      </c>
      <c r="W1248">
        <v>0.95</v>
      </c>
      <c r="X1248">
        <v>1</v>
      </c>
      <c r="Y1248">
        <v>60967.89985949875</v>
      </c>
      <c r="Z1248">
        <v>304839499.29749382</v>
      </c>
      <c r="AA1248">
        <v>406351052.56355917</v>
      </c>
      <c r="AB1248">
        <v>406351.05256355909</v>
      </c>
      <c r="AC1248">
        <v>0</v>
      </c>
      <c r="AD1248">
        <v>3159.4387471662421</v>
      </c>
      <c r="AE1248">
        <v>5686989.7448992357</v>
      </c>
      <c r="AF1248">
        <v>3791326.4965994889</v>
      </c>
      <c r="AG1248">
        <v>106.1939177718027</v>
      </c>
      <c r="AH1248">
        <v>166.85627911534351</v>
      </c>
      <c r="AI1248">
        <v>166.85627911534351</v>
      </c>
      <c r="AJ1248">
        <v>13206.40920831567</v>
      </c>
      <c r="AK1248">
        <v>854.70085470085473</v>
      </c>
      <c r="AL1248" t="s">
        <v>123</v>
      </c>
      <c r="AM1248">
        <v>12931.36163143912</v>
      </c>
      <c r="AN1248">
        <v>680.38822083017897</v>
      </c>
      <c r="AO1248">
        <v>28365.567449608399</v>
      </c>
      <c r="AP1248">
        <v>27672.85991528583</v>
      </c>
      <c r="AQ1248">
        <v>-692.7075343225697</v>
      </c>
      <c r="AR1248">
        <v>3.4833215288002091E-3</v>
      </c>
      <c r="AS1248">
        <v>120.032995820088</v>
      </c>
      <c r="AT1248">
        <v>117.53308959086419</v>
      </c>
      <c r="AU1248">
        <v>6.1840455780759473</v>
      </c>
      <c r="AV1248">
        <v>257.81451910254083</v>
      </c>
      <c r="AW1248">
        <v>251.51850333774621</v>
      </c>
      <c r="AX1248">
        <v>-6.2960157647946504</v>
      </c>
      <c r="AY1248">
        <v>1.5712413913751311</v>
      </c>
      <c r="AZ1248" t="s">
        <v>165</v>
      </c>
      <c r="BA1248" t="str">
        <f>VLOOKUP($AZ1248,Sheet1!$A$2:$B$58,2,FALSE)</f>
        <v>Heptane</v>
      </c>
      <c r="BB1248" t="s">
        <v>213</v>
      </c>
      <c r="BC1248">
        <v>7</v>
      </c>
      <c r="BD1248">
        <v>13.919167510409221</v>
      </c>
      <c r="BE1248">
        <v>44.566000000000003</v>
      </c>
      <c r="BF1248">
        <v>100.20034</v>
      </c>
      <c r="BG1248">
        <f>VLOOKUP($AZ1248,Sheet1!$A$2:$C$58,3,FALSE)</f>
        <v>6.2857142857142856</v>
      </c>
      <c r="BH1248">
        <v>98</v>
      </c>
      <c r="BI1248" t="s">
        <v>249</v>
      </c>
      <c r="BJ1248">
        <v>3.3673538433103132</v>
      </c>
      <c r="BK1248">
        <v>6.8181818181818205E-2</v>
      </c>
      <c r="BL1248">
        <v>0.235418379174237</v>
      </c>
      <c r="BM1248">
        <v>100</v>
      </c>
      <c r="BN1248">
        <v>0</v>
      </c>
      <c r="BO1248">
        <v>1068.3894104614201</v>
      </c>
      <c r="BP1248">
        <v>-26.74394321666307</v>
      </c>
      <c r="BQ1248">
        <v>3.3068973213034289</v>
      </c>
      <c r="BR1248">
        <v>562.17254462158303</v>
      </c>
      <c r="BS1248">
        <v>506.21686583983728</v>
      </c>
      <c r="BT1248">
        <v>0.4772727272727274</v>
      </c>
      <c r="BU1248">
        <v>0</v>
      </c>
      <c r="BV1248">
        <v>59.125237202093793</v>
      </c>
      <c r="BW1248">
        <v>0.75375596122634747</v>
      </c>
      <c r="BX1248">
        <v>84.183846082757825</v>
      </c>
      <c r="BY1248">
        <v>1.1023109950010199</v>
      </c>
      <c r="BZ1248">
        <v>132.69624162361461</v>
      </c>
      <c r="CA1248">
        <v>73.571004421520868</v>
      </c>
      <c r="CB1248">
        <v>0</v>
      </c>
      <c r="CC1248">
        <v>0</v>
      </c>
      <c r="CD1248">
        <v>59.125237202093793</v>
      </c>
      <c r="CE1248">
        <v>84.875088749626087</v>
      </c>
      <c r="CF1248">
        <v>66.482337644245874</v>
      </c>
      <c r="CG1248">
        <v>7.3571004421520874</v>
      </c>
      <c r="CH1248">
        <v>0</v>
      </c>
      <c r="CI1248">
        <v>0</v>
      </c>
      <c r="CJ1248">
        <v>59.125237202093793</v>
      </c>
      <c r="CK1248">
        <v>99.289401133755575</v>
      </c>
      <c r="CL1248">
        <v>36.452292766121893</v>
      </c>
      <c r="CM1248">
        <v>0</v>
      </c>
      <c r="CN1248">
        <v>3.711871165539899</v>
      </c>
      <c r="CO1248">
        <v>59.125237202093793</v>
      </c>
      <c r="CP1248">
        <v>75.595410835776349</v>
      </c>
      <c r="CQ1248">
        <v>66.482337644245874</v>
      </c>
      <c r="CR1248">
        <v>3.6452292766121892</v>
      </c>
      <c r="CS1248">
        <v>0</v>
      </c>
      <c r="CT1248">
        <v>3.711871165539899</v>
      </c>
      <c r="CU1248">
        <v>59.125237202093793</v>
      </c>
      <c r="CV1248">
        <f t="shared" si="19"/>
        <v>506.21686583983728</v>
      </c>
    </row>
    <row r="1249" spans="1:100" x14ac:dyDescent="0.25">
      <c r="A1249" s="1">
        <v>1313</v>
      </c>
      <c r="B1249" t="s">
        <v>110</v>
      </c>
      <c r="C1249" t="s">
        <v>118</v>
      </c>
      <c r="D1249">
        <v>1</v>
      </c>
      <c r="E1249">
        <v>1</v>
      </c>
      <c r="F1249">
        <v>2</v>
      </c>
      <c r="G1249">
        <v>45.016539999999999</v>
      </c>
      <c r="H1249">
        <v>2</v>
      </c>
      <c r="I1249" t="s">
        <v>119</v>
      </c>
      <c r="J1249">
        <v>1.4</v>
      </c>
      <c r="K1249">
        <v>500</v>
      </c>
      <c r="L1249">
        <v>100</v>
      </c>
      <c r="N1249" t="s">
        <v>114</v>
      </c>
      <c r="O1249">
        <v>0</v>
      </c>
      <c r="P1249">
        <v>0.5</v>
      </c>
      <c r="Q1249">
        <v>3.2500000000000001E-2</v>
      </c>
      <c r="R1249">
        <v>77.5</v>
      </c>
      <c r="S1249">
        <v>170</v>
      </c>
      <c r="T1249">
        <v>100</v>
      </c>
      <c r="U1249">
        <v>1812.1301775147931</v>
      </c>
      <c r="V1249">
        <v>20</v>
      </c>
      <c r="W1249">
        <v>0.95</v>
      </c>
      <c r="X1249">
        <v>1</v>
      </c>
      <c r="Y1249">
        <v>49488.486862850943</v>
      </c>
      <c r="Z1249">
        <v>247442434.3142547</v>
      </c>
      <c r="AA1249">
        <v>346419408.03995663</v>
      </c>
      <c r="AB1249">
        <v>346419.40803995659</v>
      </c>
      <c r="AC1249">
        <v>0</v>
      </c>
      <c r="AD1249">
        <v>2564.5600929906182</v>
      </c>
      <c r="AE1249">
        <v>4616208.167383112</v>
      </c>
      <c r="AF1249">
        <v>4616208.167383112</v>
      </c>
      <c r="AG1249">
        <v>207.80571961532851</v>
      </c>
      <c r="AH1249">
        <v>203.15932144653081</v>
      </c>
      <c r="AI1249">
        <v>203.15932144653081</v>
      </c>
      <c r="AJ1249">
        <v>11258.630761298589</v>
      </c>
      <c r="AK1249">
        <v>854.70085470085473</v>
      </c>
      <c r="AL1249" t="s">
        <v>123</v>
      </c>
      <c r="AM1249">
        <v>15744.84741210613</v>
      </c>
      <c r="AN1249">
        <v>552.28052148407505</v>
      </c>
      <c r="AO1249">
        <v>34537.084645910218</v>
      </c>
      <c r="AP1249">
        <v>28410.45954958965</v>
      </c>
      <c r="AQ1249">
        <v>-6126.6250963205748</v>
      </c>
      <c r="AR1249">
        <v>2.4389348038611112E-3</v>
      </c>
      <c r="AS1249">
        <v>54.178637537694172</v>
      </c>
      <c r="AT1249">
        <v>75.767151362588066</v>
      </c>
      <c r="AU1249">
        <v>2.6576771924584541</v>
      </c>
      <c r="AV1249">
        <v>166.1989126663222</v>
      </c>
      <c r="AW1249">
        <v>136.71644650676879</v>
      </c>
      <c r="AX1249">
        <v>-29.482466159553411</v>
      </c>
      <c r="AY1249">
        <v>0.97764066274307182</v>
      </c>
      <c r="AZ1249" t="s">
        <v>128</v>
      </c>
      <c r="BA1249" t="str">
        <f>VLOOKUP($AZ1249,Sheet1!$A$2:$B$58,2,FALSE)</f>
        <v>Glycolate</v>
      </c>
      <c r="BB1249" t="s">
        <v>187</v>
      </c>
      <c r="BC1249">
        <v>2</v>
      </c>
      <c r="BD1249">
        <v>5.5</v>
      </c>
      <c r="BE1249">
        <v>0</v>
      </c>
      <c r="BF1249">
        <v>75.041920000000005</v>
      </c>
      <c r="BG1249">
        <f>VLOOKUP($AZ1249,Sheet1!$A$2:$C$58,3,FALSE)</f>
        <v>2.5</v>
      </c>
      <c r="BH1249">
        <v>112</v>
      </c>
      <c r="BI1249" t="s">
        <v>253</v>
      </c>
      <c r="BJ1249">
        <v>3.387288040215934</v>
      </c>
      <c r="BK1249">
        <v>7.3793103448275901E-2</v>
      </c>
      <c r="BL1249">
        <v>0.120304677110321</v>
      </c>
      <c r="BM1249">
        <v>100</v>
      </c>
      <c r="BN1249">
        <v>0</v>
      </c>
      <c r="BO1249">
        <v>1136.418381983586</v>
      </c>
      <c r="BP1249">
        <v>-245.06500385282271</v>
      </c>
      <c r="BQ1249">
        <v>4.7390848176452973</v>
      </c>
      <c r="BR1249">
        <v>805.64441899970052</v>
      </c>
      <c r="BS1249">
        <v>330.77396298388572</v>
      </c>
      <c r="BT1249">
        <v>0.1475862068965518</v>
      </c>
      <c r="BU1249">
        <v>0</v>
      </c>
      <c r="BV1249">
        <v>45.717258315372277</v>
      </c>
      <c r="BW1249">
        <v>0</v>
      </c>
      <c r="BX1249">
        <v>84.68220100539834</v>
      </c>
      <c r="BY1249">
        <v>1.1023109950010199</v>
      </c>
      <c r="BZ1249">
        <v>135.2951598223552</v>
      </c>
      <c r="CA1249">
        <v>89.577901506982926</v>
      </c>
      <c r="CB1249">
        <v>0</v>
      </c>
      <c r="CC1249">
        <v>0</v>
      </c>
      <c r="CD1249">
        <v>45.717258315372277</v>
      </c>
      <c r="CE1249">
        <v>77.069523842816295</v>
      </c>
      <c r="CF1249">
        <v>54.675048466070571</v>
      </c>
      <c r="CG1249">
        <v>8.9577901506982922</v>
      </c>
      <c r="CH1249">
        <v>0</v>
      </c>
      <c r="CI1249">
        <v>0</v>
      </c>
      <c r="CJ1249">
        <v>45.717258315372277</v>
      </c>
      <c r="CK1249">
        <v>101.69055617266589</v>
      </c>
      <c r="CL1249">
        <v>52.239453007328123</v>
      </c>
      <c r="CM1249">
        <v>0</v>
      </c>
      <c r="CN1249">
        <v>3.7338448499654802</v>
      </c>
      <c r="CO1249">
        <v>45.717258315372277</v>
      </c>
      <c r="CP1249">
        <v>67.734911717902605</v>
      </c>
      <c r="CQ1249">
        <v>54.675048466070571</v>
      </c>
      <c r="CR1249">
        <v>5.2239453007328116</v>
      </c>
      <c r="CS1249">
        <v>0</v>
      </c>
      <c r="CT1249">
        <v>3.7338448499654802</v>
      </c>
      <c r="CU1249">
        <v>45.717258315372277</v>
      </c>
      <c r="CV1249">
        <f t="shared" si="19"/>
        <v>330.77396298388572</v>
      </c>
    </row>
    <row r="1250" spans="1:100" x14ac:dyDescent="0.25">
      <c r="A1250" s="1">
        <v>670</v>
      </c>
      <c r="B1250" t="s">
        <v>100</v>
      </c>
      <c r="C1250" t="s">
        <v>114</v>
      </c>
      <c r="D1250">
        <v>1</v>
      </c>
      <c r="E1250">
        <v>0</v>
      </c>
      <c r="F1250">
        <v>1</v>
      </c>
      <c r="G1250">
        <v>28.009699999999999</v>
      </c>
      <c r="H1250">
        <v>2</v>
      </c>
      <c r="I1250" t="s">
        <v>119</v>
      </c>
      <c r="J1250">
        <v>1.333</v>
      </c>
      <c r="K1250">
        <v>500</v>
      </c>
      <c r="L1250">
        <v>100</v>
      </c>
      <c r="N1250" t="s">
        <v>110</v>
      </c>
      <c r="O1250">
        <v>0</v>
      </c>
      <c r="P1250">
        <v>0.5</v>
      </c>
      <c r="Q1250">
        <v>3.2500000000000001E-2</v>
      </c>
      <c r="R1250">
        <v>77.5</v>
      </c>
      <c r="S1250">
        <v>170</v>
      </c>
      <c r="T1250">
        <v>100</v>
      </c>
      <c r="U1250">
        <v>1812.1301775147931</v>
      </c>
      <c r="V1250">
        <v>20</v>
      </c>
      <c r="W1250">
        <v>0.95</v>
      </c>
      <c r="X1250">
        <v>1</v>
      </c>
      <c r="Y1250">
        <v>48399.819017010173</v>
      </c>
      <c r="Z1250">
        <v>241999095.08505091</v>
      </c>
      <c r="AA1250">
        <v>322584793.74837279</v>
      </c>
      <c r="AB1250">
        <v>322584.79374837282</v>
      </c>
      <c r="AC1250">
        <v>0</v>
      </c>
      <c r="AD1250">
        <v>2508.1438578427801</v>
      </c>
      <c r="AE1250">
        <v>4514658.9441170031</v>
      </c>
      <c r="AF1250">
        <v>4514658.9441170031</v>
      </c>
      <c r="AG1250">
        <v>126.45424262703401</v>
      </c>
      <c r="AH1250">
        <v>198.6901401305893</v>
      </c>
      <c r="AI1250">
        <v>198.6901401305893</v>
      </c>
      <c r="AJ1250">
        <v>10484.005796822121</v>
      </c>
      <c r="AK1250">
        <v>854.70085470085473</v>
      </c>
      <c r="AL1250" t="s">
        <v>123</v>
      </c>
      <c r="AM1250">
        <v>15398.485860120671</v>
      </c>
      <c r="AN1250">
        <v>540.13123012889298</v>
      </c>
      <c r="AO1250">
        <v>33777.323822200182</v>
      </c>
      <c r="AP1250">
        <v>27277.32374177254</v>
      </c>
      <c r="AQ1250">
        <v>-6500.000080427646</v>
      </c>
      <c r="AR1250">
        <v>2.322214352533472E-3</v>
      </c>
      <c r="AS1250">
        <v>82.907505347557176</v>
      </c>
      <c r="AT1250">
        <v>121.7712078315726</v>
      </c>
      <c r="AU1250">
        <v>4.2713571241888966</v>
      </c>
      <c r="AV1250">
        <v>267.11103653377222</v>
      </c>
      <c r="AW1250">
        <v>215.70904364375241</v>
      </c>
      <c r="AX1250">
        <v>-51.401992890019841</v>
      </c>
      <c r="AY1250">
        <v>1.5712413913751311</v>
      </c>
      <c r="AZ1250" t="s">
        <v>128</v>
      </c>
      <c r="BA1250" t="str">
        <f>VLOOKUP($AZ1250,Sheet1!$A$2:$B$58,2,FALSE)</f>
        <v>Glycolate</v>
      </c>
      <c r="BB1250" t="s">
        <v>187</v>
      </c>
      <c r="BC1250">
        <v>2</v>
      </c>
      <c r="BD1250">
        <v>10</v>
      </c>
      <c r="BE1250">
        <v>0</v>
      </c>
      <c r="BF1250">
        <v>75.041920000000005</v>
      </c>
      <c r="BG1250">
        <f>VLOOKUP($AZ1250,Sheet1!$A$2:$C$58,3,FALSE)</f>
        <v>2.5</v>
      </c>
      <c r="BH1250">
        <v>112</v>
      </c>
      <c r="BI1250" t="s">
        <v>241</v>
      </c>
      <c r="BJ1250">
        <v>3.387288040215934</v>
      </c>
      <c r="BK1250">
        <v>7.3793103448275901E-2</v>
      </c>
      <c r="BL1250">
        <v>0.19769997020768501</v>
      </c>
      <c r="BM1250">
        <v>100</v>
      </c>
      <c r="BN1250">
        <v>0</v>
      </c>
      <c r="BO1250">
        <v>1091.0929496709009</v>
      </c>
      <c r="BP1250">
        <v>-260.00000321710593</v>
      </c>
      <c r="BQ1250">
        <v>4.5603175650076384</v>
      </c>
      <c r="BR1250">
        <v>775.25398605129851</v>
      </c>
      <c r="BS1250">
        <v>315.83896361960291</v>
      </c>
      <c r="BT1250">
        <v>0.1475862068965518</v>
      </c>
      <c r="BU1250">
        <v>0</v>
      </c>
      <c r="BV1250">
        <v>50.581697050813609</v>
      </c>
      <c r="BW1250">
        <v>0</v>
      </c>
      <c r="BX1250">
        <v>84.68220100539834</v>
      </c>
      <c r="BY1250">
        <v>1.1023109950010199</v>
      </c>
      <c r="BZ1250">
        <v>138.1890274765104</v>
      </c>
      <c r="CA1250">
        <v>87.607330425696759</v>
      </c>
      <c r="CB1250">
        <v>0</v>
      </c>
      <c r="CC1250">
        <v>0</v>
      </c>
      <c r="CD1250">
        <v>50.581697050813609</v>
      </c>
      <c r="CE1250">
        <v>81.244262699807479</v>
      </c>
      <c r="CF1250">
        <v>59.342430093383292</v>
      </c>
      <c r="CG1250">
        <v>8.7607330425696759</v>
      </c>
      <c r="CH1250">
        <v>0</v>
      </c>
      <c r="CI1250">
        <v>0</v>
      </c>
      <c r="CJ1250">
        <v>50.581697050813609</v>
      </c>
      <c r="CK1250">
        <v>104.58442382682109</v>
      </c>
      <c r="CL1250">
        <v>50.268881926041971</v>
      </c>
      <c r="CM1250">
        <v>0</v>
      </c>
      <c r="CN1250">
        <v>3.7338448499654802</v>
      </c>
      <c r="CO1250">
        <v>50.581697050813609</v>
      </c>
      <c r="CP1250">
        <v>71.909650574893774</v>
      </c>
      <c r="CQ1250">
        <v>59.342430093383292</v>
      </c>
      <c r="CR1250">
        <v>5.0268881926041971</v>
      </c>
      <c r="CS1250">
        <v>0</v>
      </c>
      <c r="CT1250">
        <v>3.7338448499654802</v>
      </c>
      <c r="CU1250">
        <v>50.581697050813609</v>
      </c>
      <c r="CV1250">
        <f t="shared" si="19"/>
        <v>315.83896361960291</v>
      </c>
    </row>
    <row r="1251" spans="1:100" x14ac:dyDescent="0.25">
      <c r="A1251" s="1">
        <v>631</v>
      </c>
      <c r="B1251" t="s">
        <v>100</v>
      </c>
      <c r="C1251" t="s">
        <v>114</v>
      </c>
      <c r="D1251">
        <v>1</v>
      </c>
      <c r="E1251">
        <v>0</v>
      </c>
      <c r="F1251">
        <v>1</v>
      </c>
      <c r="G1251">
        <v>28.009699999999999</v>
      </c>
      <c r="H1251">
        <v>2</v>
      </c>
      <c r="I1251" t="s">
        <v>119</v>
      </c>
      <c r="J1251">
        <v>1.333</v>
      </c>
      <c r="K1251">
        <v>500</v>
      </c>
      <c r="L1251">
        <v>100</v>
      </c>
      <c r="N1251" t="s">
        <v>110</v>
      </c>
      <c r="O1251">
        <v>0</v>
      </c>
      <c r="P1251">
        <v>0.5</v>
      </c>
      <c r="Q1251">
        <v>3.2500000000000001E-2</v>
      </c>
      <c r="R1251">
        <v>77.5</v>
      </c>
      <c r="S1251">
        <v>170</v>
      </c>
      <c r="T1251">
        <v>100</v>
      </c>
      <c r="U1251">
        <v>1812.1301775147931</v>
      </c>
      <c r="V1251">
        <v>20</v>
      </c>
      <c r="W1251">
        <v>0.95</v>
      </c>
      <c r="X1251">
        <v>1</v>
      </c>
      <c r="Y1251">
        <v>48399.819017010414</v>
      </c>
      <c r="Z1251">
        <v>241999095.08505201</v>
      </c>
      <c r="AA1251">
        <v>322584793.74837428</v>
      </c>
      <c r="AB1251">
        <v>322584.79374837427</v>
      </c>
      <c r="AC1251">
        <v>0</v>
      </c>
      <c r="AD1251">
        <v>2508.1438578427919</v>
      </c>
      <c r="AE1251">
        <v>4514658.9441170245</v>
      </c>
      <c r="AF1251">
        <v>4514658.9441170245</v>
      </c>
      <c r="AG1251">
        <v>126.4542426270347</v>
      </c>
      <c r="AH1251">
        <v>198.69014013059029</v>
      </c>
      <c r="AI1251">
        <v>198.69014013059029</v>
      </c>
      <c r="AJ1251">
        <v>10484.00579682217</v>
      </c>
      <c r="AK1251">
        <v>854.70085470085473</v>
      </c>
      <c r="AL1251" t="s">
        <v>123</v>
      </c>
      <c r="AM1251">
        <v>15398.485860120751</v>
      </c>
      <c r="AN1251">
        <v>540.13123012889548</v>
      </c>
      <c r="AO1251">
        <v>33777.323822200349</v>
      </c>
      <c r="AP1251">
        <v>27277.32374177266</v>
      </c>
      <c r="AQ1251">
        <v>-6500.000080427686</v>
      </c>
      <c r="AR1251">
        <v>2.322214352533472E-3</v>
      </c>
      <c r="AS1251">
        <v>82.907505347557162</v>
      </c>
      <c r="AT1251">
        <v>121.7712078315726</v>
      </c>
      <c r="AU1251">
        <v>4.2713571241888948</v>
      </c>
      <c r="AV1251">
        <v>267.11103653377222</v>
      </c>
      <c r="AW1251">
        <v>215.7090436437523</v>
      </c>
      <c r="AX1251">
        <v>-51.401992890019898</v>
      </c>
      <c r="AY1251">
        <v>1.5712413913751311</v>
      </c>
      <c r="AZ1251" t="s">
        <v>128</v>
      </c>
      <c r="BA1251" t="str">
        <f>VLOOKUP($AZ1251,Sheet1!$A$2:$B$58,2,FALSE)</f>
        <v>Glycolate</v>
      </c>
      <c r="BB1251" t="s">
        <v>187</v>
      </c>
      <c r="BC1251">
        <v>2</v>
      </c>
      <c r="BD1251">
        <v>10.362951914365899</v>
      </c>
      <c r="BE1251">
        <v>0</v>
      </c>
      <c r="BF1251">
        <v>75.041920000000005</v>
      </c>
      <c r="BG1251">
        <f>VLOOKUP($AZ1251,Sheet1!$A$2:$C$58,3,FALSE)</f>
        <v>2.5</v>
      </c>
      <c r="BH1251">
        <v>112</v>
      </c>
      <c r="BI1251" t="s">
        <v>240</v>
      </c>
      <c r="BJ1251">
        <v>3.387288040215938</v>
      </c>
      <c r="BK1251">
        <v>7.3793103448275804E-2</v>
      </c>
      <c r="BL1251">
        <v>0.19769997020768401</v>
      </c>
      <c r="BM1251">
        <v>100</v>
      </c>
      <c r="BN1251">
        <v>0</v>
      </c>
      <c r="BO1251">
        <v>1091.092949670907</v>
      </c>
      <c r="BP1251">
        <v>-260.00000321710752</v>
      </c>
      <c r="BQ1251">
        <v>4.5603175650076748</v>
      </c>
      <c r="BR1251">
        <v>775.25398605130476</v>
      </c>
      <c r="BS1251">
        <v>315.83896361960183</v>
      </c>
      <c r="BT1251">
        <v>0.14758620689655161</v>
      </c>
      <c r="BU1251">
        <v>0</v>
      </c>
      <c r="BV1251">
        <v>52.41756942846078</v>
      </c>
      <c r="BW1251">
        <v>0</v>
      </c>
      <c r="BX1251">
        <v>84.682201005398454</v>
      </c>
      <c r="BY1251">
        <v>1.1023109950010199</v>
      </c>
      <c r="BZ1251">
        <v>140.02489985415801</v>
      </c>
      <c r="CA1251">
        <v>87.607330425697199</v>
      </c>
      <c r="CB1251">
        <v>0</v>
      </c>
      <c r="CC1251">
        <v>0</v>
      </c>
      <c r="CD1251">
        <v>52.41756942846078</v>
      </c>
      <c r="CE1251">
        <v>83.080135077454798</v>
      </c>
      <c r="CF1251">
        <v>61.178302471030499</v>
      </c>
      <c r="CG1251">
        <v>8.7607330425697203</v>
      </c>
      <c r="CH1251">
        <v>0</v>
      </c>
      <c r="CI1251">
        <v>0</v>
      </c>
      <c r="CJ1251">
        <v>52.41756942846078</v>
      </c>
      <c r="CK1251">
        <v>106.4202962044686</v>
      </c>
      <c r="CL1251">
        <v>50.268881926042361</v>
      </c>
      <c r="CM1251">
        <v>0</v>
      </c>
      <c r="CN1251">
        <v>3.733844849965485</v>
      </c>
      <c r="CO1251">
        <v>52.41756942846078</v>
      </c>
      <c r="CP1251">
        <v>73.745522952541094</v>
      </c>
      <c r="CQ1251">
        <v>61.178302471030499</v>
      </c>
      <c r="CR1251">
        <v>5.0268881926042353</v>
      </c>
      <c r="CS1251">
        <v>0</v>
      </c>
      <c r="CT1251">
        <v>3.733844849965485</v>
      </c>
      <c r="CU1251">
        <v>52.41756942846078</v>
      </c>
      <c r="CV1251">
        <f t="shared" si="19"/>
        <v>315.83896361960183</v>
      </c>
    </row>
    <row r="1252" spans="1:100" x14ac:dyDescent="0.25">
      <c r="A1252" s="1">
        <v>1272</v>
      </c>
      <c r="B1252" t="s">
        <v>109</v>
      </c>
      <c r="C1252" t="s">
        <v>118</v>
      </c>
      <c r="D1252">
        <v>1</v>
      </c>
      <c r="E1252">
        <v>1</v>
      </c>
      <c r="F1252">
        <v>2</v>
      </c>
      <c r="G1252">
        <v>45.016539999999999</v>
      </c>
      <c r="H1252">
        <v>2</v>
      </c>
      <c r="I1252" t="s">
        <v>119</v>
      </c>
      <c r="J1252">
        <v>1.4</v>
      </c>
      <c r="K1252">
        <v>500</v>
      </c>
      <c r="L1252">
        <v>66.666666666666657</v>
      </c>
      <c r="N1252" t="s">
        <v>121</v>
      </c>
      <c r="O1252">
        <v>33.333333333333343</v>
      </c>
      <c r="P1252">
        <v>0.33333333333333331</v>
      </c>
      <c r="Q1252">
        <v>3.2500000000000001E-2</v>
      </c>
      <c r="R1252">
        <v>77.5</v>
      </c>
      <c r="S1252">
        <v>170</v>
      </c>
      <c r="T1252">
        <v>100</v>
      </c>
      <c r="U1252">
        <v>1812.1301775147931</v>
      </c>
      <c r="V1252">
        <v>20</v>
      </c>
      <c r="W1252">
        <v>0.95</v>
      </c>
      <c r="X1252">
        <v>1</v>
      </c>
      <c r="Y1252">
        <v>61748.705474475937</v>
      </c>
      <c r="Z1252">
        <v>308743527.37237972</v>
      </c>
      <c r="AA1252">
        <v>432240938.32133162</v>
      </c>
      <c r="AB1252">
        <v>432240.93832133157</v>
      </c>
      <c r="AC1252">
        <v>0</v>
      </c>
      <c r="AD1252">
        <v>3199.9011465542631</v>
      </c>
      <c r="AE1252">
        <v>5759822.0637976732</v>
      </c>
      <c r="AF1252">
        <v>3839881.3758651139</v>
      </c>
      <c r="AG1252">
        <v>172.85817355188689</v>
      </c>
      <c r="AH1252">
        <v>168.9931793518237</v>
      </c>
      <c r="AI1252">
        <v>168.9931793518237</v>
      </c>
      <c r="AJ1252">
        <v>14047.830495443281</v>
      </c>
      <c r="AK1252">
        <v>854.70085470085473</v>
      </c>
      <c r="AL1252" t="s">
        <v>123</v>
      </c>
      <c r="AM1252">
        <v>13096.971399766329</v>
      </c>
      <c r="AN1252">
        <v>689.10183806831287</v>
      </c>
      <c r="AO1252">
        <v>28728.84048981002</v>
      </c>
      <c r="AP1252">
        <v>28688.604587978782</v>
      </c>
      <c r="AQ1252">
        <v>-40.235901831245428</v>
      </c>
      <c r="AR1252">
        <v>3.658402205791667E-3</v>
      </c>
      <c r="AS1252">
        <v>79.48462356265901</v>
      </c>
      <c r="AT1252">
        <v>74.104527518253605</v>
      </c>
      <c r="AU1252">
        <v>3.8990362400061049</v>
      </c>
      <c r="AV1252">
        <v>162.5518668142337</v>
      </c>
      <c r="AW1252">
        <v>162.32420635721169</v>
      </c>
      <c r="AX1252">
        <v>-0.22766045702200699</v>
      </c>
      <c r="AY1252">
        <v>0.97764066274307171</v>
      </c>
      <c r="AZ1252" t="s">
        <v>171</v>
      </c>
      <c r="BA1252" t="str">
        <f>VLOOKUP($AZ1252,Sheet1!$A$2:$B$58,2,FALSE)</f>
        <v>Hexane</v>
      </c>
      <c r="BB1252" t="s">
        <v>218</v>
      </c>
      <c r="BC1252">
        <v>6</v>
      </c>
      <c r="BD1252">
        <v>8.1456827881222953</v>
      </c>
      <c r="BE1252">
        <v>44.752000000000002</v>
      </c>
      <c r="BF1252">
        <v>86.173959999999994</v>
      </c>
      <c r="BG1252">
        <f>VLOOKUP($AZ1252,Sheet1!$A$2:$C$58,3,FALSE)</f>
        <v>6.333333333333333</v>
      </c>
      <c r="BH1252">
        <v>69</v>
      </c>
      <c r="BI1252" t="s">
        <v>252</v>
      </c>
      <c r="BJ1252">
        <v>3.404740828900052</v>
      </c>
      <c r="BK1252">
        <v>7.8947368421052599E-2</v>
      </c>
      <c r="BL1252">
        <v>0.144627236805182</v>
      </c>
      <c r="BM1252">
        <v>100</v>
      </c>
      <c r="BN1252">
        <v>0</v>
      </c>
      <c r="BO1252">
        <v>1122.362633366688</v>
      </c>
      <c r="BP1252">
        <v>-1.574118831632479</v>
      </c>
      <c r="BQ1252">
        <v>3.3549863451728941</v>
      </c>
      <c r="BR1252">
        <v>570.34767867939195</v>
      </c>
      <c r="BS1252">
        <v>552.01495468729627</v>
      </c>
      <c r="BT1252">
        <v>0.4736842105263156</v>
      </c>
      <c r="BU1252">
        <v>0</v>
      </c>
      <c r="BV1252">
        <v>56.321913963514483</v>
      </c>
      <c r="BW1252">
        <v>0.79457527009807394</v>
      </c>
      <c r="BX1252">
        <v>85.118520722501316</v>
      </c>
      <c r="BY1252">
        <v>1.1023109950010199</v>
      </c>
      <c r="BZ1252">
        <v>130.83512983539231</v>
      </c>
      <c r="CA1252">
        <v>74.513215871877804</v>
      </c>
      <c r="CB1252">
        <v>0</v>
      </c>
      <c r="CC1252">
        <v>0</v>
      </c>
      <c r="CD1252">
        <v>56.321913963514483</v>
      </c>
      <c r="CE1252">
        <v>82.401539518671711</v>
      </c>
      <c r="CF1252">
        <v>63.773235550702267</v>
      </c>
      <c r="CG1252">
        <v>7.4513215871877811</v>
      </c>
      <c r="CH1252">
        <v>0</v>
      </c>
      <c r="CI1252">
        <v>0</v>
      </c>
      <c r="CJ1252">
        <v>56.321913963514483</v>
      </c>
      <c r="CK1252">
        <v>97.057380577963571</v>
      </c>
      <c r="CL1252">
        <v>36.982383363623669</v>
      </c>
      <c r="CM1252">
        <v>0</v>
      </c>
      <c r="CN1252">
        <v>3.7530832508254139</v>
      </c>
      <c r="CO1252">
        <v>56.321913963514483</v>
      </c>
      <c r="CP1252">
        <v>73.018831391608188</v>
      </c>
      <c r="CQ1252">
        <v>63.773235550702267</v>
      </c>
      <c r="CR1252">
        <v>3.6982383363623672</v>
      </c>
      <c r="CS1252">
        <v>0</v>
      </c>
      <c r="CT1252">
        <v>3.7530832508254139</v>
      </c>
      <c r="CU1252">
        <v>56.321913963514483</v>
      </c>
      <c r="CV1252">
        <f t="shared" si="19"/>
        <v>552.01495468729627</v>
      </c>
    </row>
    <row r="1253" spans="1:100" x14ac:dyDescent="0.25">
      <c r="A1253" s="1">
        <v>1123</v>
      </c>
      <c r="B1253" t="s">
        <v>106</v>
      </c>
      <c r="C1253" t="s">
        <v>114</v>
      </c>
      <c r="D1253">
        <v>1</v>
      </c>
      <c r="E1253">
        <v>0</v>
      </c>
      <c r="F1253">
        <v>1</v>
      </c>
      <c r="G1253">
        <v>28.009699999999999</v>
      </c>
      <c r="H1253">
        <v>2</v>
      </c>
      <c r="I1253" t="s">
        <v>119</v>
      </c>
      <c r="J1253">
        <v>1.333</v>
      </c>
      <c r="K1253">
        <v>500</v>
      </c>
      <c r="L1253">
        <v>66.666666666666657</v>
      </c>
      <c r="N1253" t="s">
        <v>121</v>
      </c>
      <c r="O1253">
        <v>33.333333333333343</v>
      </c>
      <c r="P1253">
        <v>0.33333333333333331</v>
      </c>
      <c r="Q1253">
        <v>3.2500000000000001E-2</v>
      </c>
      <c r="R1253">
        <v>77.5</v>
      </c>
      <c r="S1253">
        <v>170</v>
      </c>
      <c r="T1253">
        <v>100</v>
      </c>
      <c r="U1253">
        <v>1812.1301775147931</v>
      </c>
      <c r="V1253">
        <v>20</v>
      </c>
      <c r="W1253">
        <v>0.95</v>
      </c>
      <c r="X1253">
        <v>1</v>
      </c>
      <c r="Y1253">
        <v>61224.507435650041</v>
      </c>
      <c r="Z1253">
        <v>306122537.17825019</v>
      </c>
      <c r="AA1253">
        <v>408061342.05860752</v>
      </c>
      <c r="AB1253">
        <v>408061.34205860749</v>
      </c>
      <c r="AC1253">
        <v>0</v>
      </c>
      <c r="AD1253">
        <v>3172.7364976345561</v>
      </c>
      <c r="AE1253">
        <v>5710925.6957422011</v>
      </c>
      <c r="AF1253">
        <v>3807283.797161466</v>
      </c>
      <c r="AG1253">
        <v>106.6408769733535</v>
      </c>
      <c r="AH1253">
        <v>167.5585599130761</v>
      </c>
      <c r="AI1253">
        <v>167.5585599130761</v>
      </c>
      <c r="AJ1253">
        <v>13261.99361690474</v>
      </c>
      <c r="AK1253">
        <v>854.70085470085473</v>
      </c>
      <c r="AL1253" t="s">
        <v>123</v>
      </c>
      <c r="AM1253">
        <v>12985.788393263399</v>
      </c>
      <c r="AN1253">
        <v>683.25190438482787</v>
      </c>
      <c r="AO1253">
        <v>28484.955185222942</v>
      </c>
      <c r="AP1253">
        <v>27785.734769253831</v>
      </c>
      <c r="AQ1253">
        <v>-699.22041596911367</v>
      </c>
      <c r="AR1253">
        <v>3.4833215288002091E-3</v>
      </c>
      <c r="AS1253">
        <v>120.032995820088</v>
      </c>
      <c r="AT1253">
        <v>117.53308959086409</v>
      </c>
      <c r="AU1253">
        <v>6.18404557807595</v>
      </c>
      <c r="AV1253">
        <v>257.81451910254071</v>
      </c>
      <c r="AW1253">
        <v>251.4859441015426</v>
      </c>
      <c r="AX1253">
        <v>-6.3285750009981117</v>
      </c>
      <c r="AY1253">
        <v>1.5712413913751311</v>
      </c>
      <c r="AZ1253" t="s">
        <v>171</v>
      </c>
      <c r="BA1253" t="str">
        <f>VLOOKUP($AZ1253,Sheet1!$A$2:$B$58,2,FALSE)</f>
        <v>Hexane</v>
      </c>
      <c r="BB1253" t="s">
        <v>218</v>
      </c>
      <c r="BC1253">
        <v>6</v>
      </c>
      <c r="BD1253">
        <v>13.919167510409221</v>
      </c>
      <c r="BE1253">
        <v>44.752000000000002</v>
      </c>
      <c r="BF1253">
        <v>86.173959999999994</v>
      </c>
      <c r="BG1253">
        <f>VLOOKUP($AZ1253,Sheet1!$A$2:$C$58,3,FALSE)</f>
        <v>6.333333333333333</v>
      </c>
      <c r="BH1253">
        <v>69</v>
      </c>
      <c r="BI1253" t="s">
        <v>249</v>
      </c>
      <c r="BJ1253">
        <v>3.404740828900052</v>
      </c>
      <c r="BK1253">
        <v>7.8947368421052599E-2</v>
      </c>
      <c r="BL1253">
        <v>0.234431680510718</v>
      </c>
      <c r="BM1253">
        <v>100</v>
      </c>
      <c r="BN1253">
        <v>0</v>
      </c>
      <c r="BO1253">
        <v>1072.7472650184111</v>
      </c>
      <c r="BP1253">
        <v>-26.99539152392321</v>
      </c>
      <c r="BQ1253">
        <v>3.2976015676229928</v>
      </c>
      <c r="BR1253">
        <v>560.5922664959088</v>
      </c>
      <c r="BS1253">
        <v>512.15499852250184</v>
      </c>
      <c r="BT1253">
        <v>0.4736842105263156</v>
      </c>
      <c r="BU1253">
        <v>0</v>
      </c>
      <c r="BV1253">
        <v>59.374089201961972</v>
      </c>
      <c r="BW1253">
        <v>0.75372945676312308</v>
      </c>
      <c r="BX1253">
        <v>85.118520722501316</v>
      </c>
      <c r="BY1253">
        <v>1.1023109950010199</v>
      </c>
      <c r="BZ1253">
        <v>133.25474636145029</v>
      </c>
      <c r="CA1253">
        <v>73.880657159488365</v>
      </c>
      <c r="CB1253">
        <v>0</v>
      </c>
      <c r="CC1253">
        <v>0</v>
      </c>
      <c r="CD1253">
        <v>59.374089201961972</v>
      </c>
      <c r="CE1253">
        <v>85.232319207782893</v>
      </c>
      <c r="CF1253">
        <v>66.762154917910806</v>
      </c>
      <c r="CG1253">
        <v>7.3880657159488363</v>
      </c>
      <c r="CH1253">
        <v>0</v>
      </c>
      <c r="CI1253">
        <v>0</v>
      </c>
      <c r="CJ1253">
        <v>59.374089201961972</v>
      </c>
      <c r="CK1253">
        <v>99.476997104021606</v>
      </c>
      <c r="CL1253">
        <v>36.349824651234229</v>
      </c>
      <c r="CM1253">
        <v>0</v>
      </c>
      <c r="CN1253">
        <v>3.7530832508254139</v>
      </c>
      <c r="CO1253">
        <v>59.374089201961972</v>
      </c>
      <c r="CP1253">
        <v>75.849611080719356</v>
      </c>
      <c r="CQ1253">
        <v>66.762154917910806</v>
      </c>
      <c r="CR1253">
        <v>3.6349824651234228</v>
      </c>
      <c r="CS1253">
        <v>0</v>
      </c>
      <c r="CT1253">
        <v>3.7530832508254139</v>
      </c>
      <c r="CU1253">
        <v>59.374089201961972</v>
      </c>
      <c r="CV1253">
        <f t="shared" si="19"/>
        <v>512.15499852250184</v>
      </c>
    </row>
    <row r="1254" spans="1:100" x14ac:dyDescent="0.25">
      <c r="A1254" s="1">
        <v>608</v>
      </c>
      <c r="B1254" t="s">
        <v>100</v>
      </c>
      <c r="C1254" t="s">
        <v>114</v>
      </c>
      <c r="D1254">
        <v>1</v>
      </c>
      <c r="E1254">
        <v>0</v>
      </c>
      <c r="F1254">
        <v>1</v>
      </c>
      <c r="G1254">
        <v>28.009699999999999</v>
      </c>
      <c r="H1254">
        <v>2</v>
      </c>
      <c r="I1254" t="s">
        <v>119</v>
      </c>
      <c r="J1254">
        <v>1.333</v>
      </c>
      <c r="K1254">
        <v>500</v>
      </c>
      <c r="L1254">
        <v>100</v>
      </c>
      <c r="N1254" t="s">
        <v>110</v>
      </c>
      <c r="O1254">
        <v>0</v>
      </c>
      <c r="P1254">
        <v>0.5</v>
      </c>
      <c r="Q1254">
        <v>3.2500000000000001E-2</v>
      </c>
      <c r="R1254">
        <v>77.5</v>
      </c>
      <c r="S1254">
        <v>170</v>
      </c>
      <c r="T1254">
        <v>100</v>
      </c>
      <c r="U1254">
        <v>1812.1301775147931</v>
      </c>
      <c r="V1254">
        <v>20</v>
      </c>
      <c r="W1254">
        <v>0.95</v>
      </c>
      <c r="X1254">
        <v>1</v>
      </c>
      <c r="Y1254">
        <v>32714.388568067559</v>
      </c>
      <c r="Z1254">
        <v>163571942.84033781</v>
      </c>
      <c r="AA1254">
        <v>218041399.80617031</v>
      </c>
      <c r="AB1254">
        <v>218041.39980617029</v>
      </c>
      <c r="AC1254">
        <v>0</v>
      </c>
      <c r="AD1254">
        <v>1695.303710149067</v>
      </c>
      <c r="AE1254">
        <v>3051546.6782683199</v>
      </c>
      <c r="AF1254">
        <v>3051546.6782683199</v>
      </c>
      <c r="AG1254">
        <v>85.472906994292188</v>
      </c>
      <c r="AH1254">
        <v>134.29856931058879</v>
      </c>
      <c r="AI1254">
        <v>134.29856931058879</v>
      </c>
      <c r="AJ1254">
        <v>7086.3454937005336</v>
      </c>
      <c r="AK1254">
        <v>854.70085470085473</v>
      </c>
      <c r="AL1254" t="s">
        <v>123</v>
      </c>
      <c r="AM1254">
        <v>10408.13912157063</v>
      </c>
      <c r="AN1254">
        <v>365.08531021520469</v>
      </c>
      <c r="AO1254">
        <v>22830.756782800101</v>
      </c>
      <c r="AP1254">
        <v>18714.270780187231</v>
      </c>
      <c r="AQ1254">
        <v>-4116.4860026128699</v>
      </c>
      <c r="AR1254">
        <v>2.322214352533472E-3</v>
      </c>
      <c r="AS1254">
        <v>82.907505347557162</v>
      </c>
      <c r="AT1254">
        <v>121.7712078315727</v>
      </c>
      <c r="AU1254">
        <v>4.2713571241888957</v>
      </c>
      <c r="AV1254">
        <v>267.11103653377228</v>
      </c>
      <c r="AW1254">
        <v>218.949740195884</v>
      </c>
      <c r="AX1254">
        <v>-48.161296337888302</v>
      </c>
      <c r="AY1254">
        <v>1.5712413913751311</v>
      </c>
      <c r="AZ1254" t="s">
        <v>154</v>
      </c>
      <c r="BA1254" t="str">
        <f>VLOOKUP($AZ1254,Sheet1!$A$2:$B$58,2,FALSE)</f>
        <v>1,3-Butanediol (PW2)</v>
      </c>
      <c r="BB1254" t="s">
        <v>206</v>
      </c>
      <c r="BC1254">
        <v>4</v>
      </c>
      <c r="BD1254">
        <v>10.362951914365899</v>
      </c>
      <c r="BE1254">
        <v>25.35</v>
      </c>
      <c r="BF1254">
        <v>90.119200000000006</v>
      </c>
      <c r="BG1254">
        <f>VLOOKUP($AZ1254,Sheet1!$A$2:$C$58,3,FALSE)</f>
        <v>5.5</v>
      </c>
      <c r="BH1254">
        <v>207</v>
      </c>
      <c r="BI1254" t="s">
        <v>240</v>
      </c>
      <c r="BJ1254">
        <v>3.4184724231906172</v>
      </c>
      <c r="BK1254">
        <v>9.0909090909090898E-2</v>
      </c>
      <c r="BL1254">
        <v>0.29249034435753402</v>
      </c>
      <c r="BM1254">
        <v>100</v>
      </c>
      <c r="BN1254">
        <v>0</v>
      </c>
      <c r="BO1254">
        <v>748.57083120748916</v>
      </c>
      <c r="BP1254">
        <v>-164.65944010451491</v>
      </c>
      <c r="BQ1254">
        <v>1.9534703492329359</v>
      </c>
      <c r="BR1254">
        <v>332.08995936959911</v>
      </c>
      <c r="BS1254">
        <v>416.48087183789011</v>
      </c>
      <c r="BT1254">
        <v>0.36363636363636359</v>
      </c>
      <c r="BU1254">
        <v>0</v>
      </c>
      <c r="BV1254">
        <v>35.430065006516763</v>
      </c>
      <c r="BW1254">
        <v>0.71549403015030588</v>
      </c>
      <c r="BX1254">
        <v>85.461810579765412</v>
      </c>
      <c r="BY1254">
        <v>1.1023109950010199</v>
      </c>
      <c r="BZ1254">
        <v>94.645580832104187</v>
      </c>
      <c r="CA1254">
        <v>59.215515825587417</v>
      </c>
      <c r="CB1254">
        <v>0</v>
      </c>
      <c r="CC1254">
        <v>0</v>
      </c>
      <c r="CD1254">
        <v>35.430065006516763</v>
      </c>
      <c r="CE1254">
        <v>56.155495545472363</v>
      </c>
      <c r="CF1254">
        <v>41.351616589075498</v>
      </c>
      <c r="CG1254">
        <v>5.9215515825587417</v>
      </c>
      <c r="CH1254">
        <v>0</v>
      </c>
      <c r="CI1254">
        <v>0</v>
      </c>
      <c r="CJ1254">
        <v>35.430065006516763</v>
      </c>
      <c r="CK1254">
        <v>60.731603188387027</v>
      </c>
      <c r="CL1254">
        <v>21.53331844367947</v>
      </c>
      <c r="CM1254">
        <v>0</v>
      </c>
      <c r="CN1254">
        <v>3.7682197381907949</v>
      </c>
      <c r="CO1254">
        <v>35.430065006516763</v>
      </c>
      <c r="CP1254">
        <v>46.73494619999537</v>
      </c>
      <c r="CQ1254">
        <v>41.351616589075498</v>
      </c>
      <c r="CR1254">
        <v>2.1533318443679468</v>
      </c>
      <c r="CS1254">
        <v>0</v>
      </c>
      <c r="CT1254">
        <v>3.7682197381907949</v>
      </c>
      <c r="CU1254">
        <v>35.430065006516763</v>
      </c>
      <c r="CV1254">
        <f t="shared" si="19"/>
        <v>416.48087183789011</v>
      </c>
    </row>
    <row r="1255" spans="1:100" x14ac:dyDescent="0.25">
      <c r="A1255" s="1">
        <v>614</v>
      </c>
      <c r="B1255" t="s">
        <v>100</v>
      </c>
      <c r="C1255" t="s">
        <v>114</v>
      </c>
      <c r="D1255">
        <v>1</v>
      </c>
      <c r="E1255">
        <v>0</v>
      </c>
      <c r="F1255">
        <v>1</v>
      </c>
      <c r="G1255">
        <v>28.009699999999999</v>
      </c>
      <c r="H1255">
        <v>2</v>
      </c>
      <c r="I1255" t="s">
        <v>119</v>
      </c>
      <c r="J1255">
        <v>1.333</v>
      </c>
      <c r="K1255">
        <v>500</v>
      </c>
      <c r="L1255">
        <v>100</v>
      </c>
      <c r="N1255" t="s">
        <v>110</v>
      </c>
      <c r="O1255">
        <v>0</v>
      </c>
      <c r="P1255">
        <v>0.5</v>
      </c>
      <c r="Q1255">
        <v>3.2500000000000001E-2</v>
      </c>
      <c r="R1255">
        <v>77.5</v>
      </c>
      <c r="S1255">
        <v>170</v>
      </c>
      <c r="T1255">
        <v>100</v>
      </c>
      <c r="U1255">
        <v>1812.1301775147931</v>
      </c>
      <c r="V1255">
        <v>20</v>
      </c>
      <c r="W1255">
        <v>0.95</v>
      </c>
      <c r="X1255">
        <v>1</v>
      </c>
      <c r="Y1255">
        <v>32714.388568067559</v>
      </c>
      <c r="Z1255">
        <v>163571942.84033781</v>
      </c>
      <c r="AA1255">
        <v>218041399.80617031</v>
      </c>
      <c r="AB1255">
        <v>218041.39980617029</v>
      </c>
      <c r="AC1255">
        <v>0</v>
      </c>
      <c r="AD1255">
        <v>1695.303710149067</v>
      </c>
      <c r="AE1255">
        <v>3051546.6782683199</v>
      </c>
      <c r="AF1255">
        <v>3051546.6782683199</v>
      </c>
      <c r="AG1255">
        <v>85.472906994292188</v>
      </c>
      <c r="AH1255">
        <v>134.29856931058879</v>
      </c>
      <c r="AI1255">
        <v>134.29856931058879</v>
      </c>
      <c r="AJ1255">
        <v>7086.3454937005336</v>
      </c>
      <c r="AK1255">
        <v>854.70085470085473</v>
      </c>
      <c r="AL1255" t="s">
        <v>123</v>
      </c>
      <c r="AM1255">
        <v>10408.13912157063</v>
      </c>
      <c r="AN1255">
        <v>365.08531021520469</v>
      </c>
      <c r="AO1255">
        <v>22830.756782800101</v>
      </c>
      <c r="AP1255">
        <v>18714.270780187231</v>
      </c>
      <c r="AQ1255">
        <v>-4116.4860026128699</v>
      </c>
      <c r="AR1255">
        <v>2.322214352533472E-3</v>
      </c>
      <c r="AS1255">
        <v>82.907505347557162</v>
      </c>
      <c r="AT1255">
        <v>121.7712078315727</v>
      </c>
      <c r="AU1255">
        <v>4.2713571241888957</v>
      </c>
      <c r="AV1255">
        <v>267.11103653377228</v>
      </c>
      <c r="AW1255">
        <v>218.949740195884</v>
      </c>
      <c r="AX1255">
        <v>-48.161296337888302</v>
      </c>
      <c r="AY1255">
        <v>1.5712413913751311</v>
      </c>
      <c r="AZ1255" t="s">
        <v>158</v>
      </c>
      <c r="BA1255" t="str">
        <f>VLOOKUP($AZ1255,Sheet1!$A$2:$B$58,2,FALSE)</f>
        <v>2,3-Butanediol</v>
      </c>
      <c r="BB1255" t="s">
        <v>206</v>
      </c>
      <c r="BC1255">
        <v>4</v>
      </c>
      <c r="BD1255">
        <v>10.362951914365899</v>
      </c>
      <c r="BE1255">
        <v>0</v>
      </c>
      <c r="BF1255">
        <v>90.119200000000006</v>
      </c>
      <c r="BG1255">
        <f>VLOOKUP($AZ1255,Sheet1!$A$2:$C$58,3,FALSE)</f>
        <v>5.5</v>
      </c>
      <c r="BH1255">
        <v>177</v>
      </c>
      <c r="BI1255" t="s">
        <v>240</v>
      </c>
      <c r="BJ1255">
        <v>3.4184724231906172</v>
      </c>
      <c r="BK1255">
        <v>9.0909090909090898E-2</v>
      </c>
      <c r="BL1255">
        <v>0.29249034435753402</v>
      </c>
      <c r="BM1255">
        <v>100</v>
      </c>
      <c r="BN1255">
        <v>0</v>
      </c>
      <c r="BO1255">
        <v>748.57083120748916</v>
      </c>
      <c r="BP1255">
        <v>-164.65944010451491</v>
      </c>
      <c r="BQ1255">
        <v>1.9534703492329359</v>
      </c>
      <c r="BR1255">
        <v>332.08995936959911</v>
      </c>
      <c r="BS1255">
        <v>416.48087183789011</v>
      </c>
      <c r="BT1255">
        <v>0.36363636363636359</v>
      </c>
      <c r="BU1255">
        <v>0</v>
      </c>
      <c r="BV1255">
        <v>35.430065006516763</v>
      </c>
      <c r="BW1255">
        <v>0</v>
      </c>
      <c r="BX1255">
        <v>85.461810579765412</v>
      </c>
      <c r="BY1255">
        <v>1.1023109950010199</v>
      </c>
      <c r="BZ1255">
        <v>94.645580832104187</v>
      </c>
      <c r="CA1255">
        <v>59.215515825587417</v>
      </c>
      <c r="CB1255">
        <v>0</v>
      </c>
      <c r="CC1255">
        <v>0</v>
      </c>
      <c r="CD1255">
        <v>35.430065006516763</v>
      </c>
      <c r="CE1255">
        <v>56.155495545472363</v>
      </c>
      <c r="CF1255">
        <v>41.351616589075498</v>
      </c>
      <c r="CG1255">
        <v>5.9215515825587417</v>
      </c>
      <c r="CH1255">
        <v>0</v>
      </c>
      <c r="CI1255">
        <v>0</v>
      </c>
      <c r="CJ1255">
        <v>35.430065006516763</v>
      </c>
      <c r="CK1255">
        <v>60.731603188387027</v>
      </c>
      <c r="CL1255">
        <v>21.53331844367947</v>
      </c>
      <c r="CM1255">
        <v>0</v>
      </c>
      <c r="CN1255">
        <v>3.7682197381907949</v>
      </c>
      <c r="CO1255">
        <v>35.430065006516763</v>
      </c>
      <c r="CP1255">
        <v>46.73494619999537</v>
      </c>
      <c r="CQ1255">
        <v>41.351616589075498</v>
      </c>
      <c r="CR1255">
        <v>2.1533318443679468</v>
      </c>
      <c r="CS1255">
        <v>0</v>
      </c>
      <c r="CT1255">
        <v>3.7682197381907949</v>
      </c>
      <c r="CU1255">
        <v>35.430065006516763</v>
      </c>
      <c r="CV1255">
        <f t="shared" si="19"/>
        <v>416.48087183789011</v>
      </c>
    </row>
    <row r="1256" spans="1:100" x14ac:dyDescent="0.25">
      <c r="A1256" s="1">
        <v>1301</v>
      </c>
      <c r="B1256" t="s">
        <v>110</v>
      </c>
      <c r="C1256" t="s">
        <v>118</v>
      </c>
      <c r="D1256">
        <v>1</v>
      </c>
      <c r="E1256">
        <v>1</v>
      </c>
      <c r="F1256">
        <v>2</v>
      </c>
      <c r="G1256">
        <v>45.016539999999999</v>
      </c>
      <c r="H1256">
        <v>2</v>
      </c>
      <c r="I1256" t="s">
        <v>119</v>
      </c>
      <c r="J1256">
        <v>1.4</v>
      </c>
      <c r="K1256">
        <v>500</v>
      </c>
      <c r="L1256">
        <v>100</v>
      </c>
      <c r="N1256" t="s">
        <v>114</v>
      </c>
      <c r="O1256">
        <v>0</v>
      </c>
      <c r="P1256">
        <v>0.5</v>
      </c>
      <c r="Q1256">
        <v>3.2500000000000001E-2</v>
      </c>
      <c r="R1256">
        <v>77.5</v>
      </c>
      <c r="S1256">
        <v>170</v>
      </c>
      <c r="T1256">
        <v>100</v>
      </c>
      <c r="U1256">
        <v>1812.1301775147931</v>
      </c>
      <c r="V1256">
        <v>20</v>
      </c>
      <c r="W1256">
        <v>0.95</v>
      </c>
      <c r="X1256">
        <v>1</v>
      </c>
      <c r="Y1256">
        <v>33450.240553751042</v>
      </c>
      <c r="Z1256">
        <v>167251202.7687552</v>
      </c>
      <c r="AA1256">
        <v>234151683.8762573</v>
      </c>
      <c r="AB1256">
        <v>234151.6838762573</v>
      </c>
      <c r="AC1256">
        <v>0</v>
      </c>
      <c r="AD1256">
        <v>1733.436551875702</v>
      </c>
      <c r="AE1256">
        <v>3120185.7933762642</v>
      </c>
      <c r="AF1256">
        <v>3120185.7933762642</v>
      </c>
      <c r="AG1256">
        <v>140.4599685749543</v>
      </c>
      <c r="AH1256">
        <v>137.3193767664894</v>
      </c>
      <c r="AI1256">
        <v>137.3193767664894</v>
      </c>
      <c r="AJ1256">
        <v>7609.9297259783634</v>
      </c>
      <c r="AK1256">
        <v>854.70085470085473</v>
      </c>
      <c r="AL1256" t="s">
        <v>123</v>
      </c>
      <c r="AM1256">
        <v>10642.25169940293</v>
      </c>
      <c r="AN1256">
        <v>373.29725493508721</v>
      </c>
      <c r="AO1256">
        <v>23344.29405030319</v>
      </c>
      <c r="AP1256">
        <v>19480.179535017229</v>
      </c>
      <c r="AQ1256">
        <v>-3864.1145152859608</v>
      </c>
      <c r="AR1256">
        <v>2.4389348038611112E-3</v>
      </c>
      <c r="AS1256">
        <v>54.178637537694158</v>
      </c>
      <c r="AT1256">
        <v>75.767151362588066</v>
      </c>
      <c r="AU1256">
        <v>2.6576771924584528</v>
      </c>
      <c r="AV1256">
        <v>166.1989126663222</v>
      </c>
      <c r="AW1256">
        <v>138.68847994666851</v>
      </c>
      <c r="AX1256">
        <v>-27.51043271965375</v>
      </c>
      <c r="AY1256">
        <v>0.97764066274307182</v>
      </c>
      <c r="AZ1256" t="s">
        <v>154</v>
      </c>
      <c r="BA1256" t="str">
        <f>VLOOKUP($AZ1256,Sheet1!$A$2:$B$58,2,FALSE)</f>
        <v>1,3-Butanediol (PW2)</v>
      </c>
      <c r="BB1256" t="s">
        <v>206</v>
      </c>
      <c r="BC1256">
        <v>4</v>
      </c>
      <c r="BD1256">
        <v>5.5</v>
      </c>
      <c r="BE1256">
        <v>25.35</v>
      </c>
      <c r="BF1256">
        <v>90.119200000000006</v>
      </c>
      <c r="BG1256">
        <f>VLOOKUP($AZ1256,Sheet1!$A$2:$C$58,3,FALSE)</f>
        <v>5.5</v>
      </c>
      <c r="BH1256">
        <v>207</v>
      </c>
      <c r="BI1256" t="s">
        <v>253</v>
      </c>
      <c r="BJ1256">
        <v>3.4184724231906172</v>
      </c>
      <c r="BK1256">
        <v>9.0909090909090995E-2</v>
      </c>
      <c r="BL1256">
        <v>0.17798665522738699</v>
      </c>
      <c r="BM1256">
        <v>100</v>
      </c>
      <c r="BN1256">
        <v>0</v>
      </c>
      <c r="BO1256">
        <v>779.20718140068914</v>
      </c>
      <c r="BP1256">
        <v>-154.5645806114384</v>
      </c>
      <c r="BQ1256">
        <v>2.074302647468957</v>
      </c>
      <c r="BR1256">
        <v>352.63145006972269</v>
      </c>
      <c r="BS1256">
        <v>426.57573133096639</v>
      </c>
      <c r="BT1256">
        <v>0.36363636363636398</v>
      </c>
      <c r="BU1256">
        <v>0</v>
      </c>
      <c r="BV1256">
        <v>30.90119308648994</v>
      </c>
      <c r="BW1256">
        <v>0.82035667454804728</v>
      </c>
      <c r="BX1256">
        <v>85.461810579765412</v>
      </c>
      <c r="BY1256">
        <v>1.1023109950010199</v>
      </c>
      <c r="BZ1256">
        <v>91.448656621045458</v>
      </c>
      <c r="CA1256">
        <v>60.547463534555511</v>
      </c>
      <c r="CB1256">
        <v>0</v>
      </c>
      <c r="CC1256">
        <v>0</v>
      </c>
      <c r="CD1256">
        <v>30.90119308648994</v>
      </c>
      <c r="CE1256">
        <v>52.092805323584372</v>
      </c>
      <c r="CF1256">
        <v>36.955939439945503</v>
      </c>
      <c r="CG1256">
        <v>6.0547463534555517</v>
      </c>
      <c r="CH1256">
        <v>0</v>
      </c>
      <c r="CI1256">
        <v>0</v>
      </c>
      <c r="CJ1256">
        <v>30.90119308648994</v>
      </c>
      <c r="CK1256">
        <v>57.534678977328298</v>
      </c>
      <c r="CL1256">
        <v>22.86526615264756</v>
      </c>
      <c r="CM1256">
        <v>0</v>
      </c>
      <c r="CN1256">
        <v>3.7682197381907949</v>
      </c>
      <c r="CO1256">
        <v>30.90119308648994</v>
      </c>
      <c r="CP1256">
        <v>42.672255978107387</v>
      </c>
      <c r="CQ1256">
        <v>36.955939439945503</v>
      </c>
      <c r="CR1256">
        <v>2.2865266152647572</v>
      </c>
      <c r="CS1256">
        <v>0</v>
      </c>
      <c r="CT1256">
        <v>3.7682197381907949</v>
      </c>
      <c r="CU1256">
        <v>30.90119308648994</v>
      </c>
      <c r="CV1256">
        <f t="shared" si="19"/>
        <v>426.57573133096639</v>
      </c>
    </row>
    <row r="1257" spans="1:100" x14ac:dyDescent="0.25">
      <c r="A1257" s="1">
        <v>1302</v>
      </c>
      <c r="B1257" t="s">
        <v>110</v>
      </c>
      <c r="C1257" t="s">
        <v>118</v>
      </c>
      <c r="D1257">
        <v>1</v>
      </c>
      <c r="E1257">
        <v>1</v>
      </c>
      <c r="F1257">
        <v>2</v>
      </c>
      <c r="G1257">
        <v>45.016539999999999</v>
      </c>
      <c r="H1257">
        <v>2</v>
      </c>
      <c r="I1257" t="s">
        <v>119</v>
      </c>
      <c r="J1257">
        <v>1.4</v>
      </c>
      <c r="K1257">
        <v>500</v>
      </c>
      <c r="L1257">
        <v>100</v>
      </c>
      <c r="N1257" t="s">
        <v>114</v>
      </c>
      <c r="O1257">
        <v>0</v>
      </c>
      <c r="P1257">
        <v>0.5</v>
      </c>
      <c r="Q1257">
        <v>3.2500000000000001E-2</v>
      </c>
      <c r="R1257">
        <v>77.5</v>
      </c>
      <c r="S1257">
        <v>170</v>
      </c>
      <c r="T1257">
        <v>100</v>
      </c>
      <c r="U1257">
        <v>1812.1301775147931</v>
      </c>
      <c r="V1257">
        <v>20</v>
      </c>
      <c r="W1257">
        <v>0.95</v>
      </c>
      <c r="X1257">
        <v>1</v>
      </c>
      <c r="Y1257">
        <v>33450.240553751042</v>
      </c>
      <c r="Z1257">
        <v>167251202.7687552</v>
      </c>
      <c r="AA1257">
        <v>234151683.8762573</v>
      </c>
      <c r="AB1257">
        <v>234151.6838762573</v>
      </c>
      <c r="AC1257">
        <v>0</v>
      </c>
      <c r="AD1257">
        <v>1733.436551875702</v>
      </c>
      <c r="AE1257">
        <v>3120185.7933762642</v>
      </c>
      <c r="AF1257">
        <v>3120185.7933762642</v>
      </c>
      <c r="AG1257">
        <v>140.4599685749543</v>
      </c>
      <c r="AH1257">
        <v>137.3193767664894</v>
      </c>
      <c r="AI1257">
        <v>137.3193767664894</v>
      </c>
      <c r="AJ1257">
        <v>7609.9297259783634</v>
      </c>
      <c r="AK1257">
        <v>854.70085470085473</v>
      </c>
      <c r="AL1257" t="s">
        <v>123</v>
      </c>
      <c r="AM1257">
        <v>10642.25169940293</v>
      </c>
      <c r="AN1257">
        <v>373.29725493508721</v>
      </c>
      <c r="AO1257">
        <v>23344.29405030319</v>
      </c>
      <c r="AP1257">
        <v>19480.179535017229</v>
      </c>
      <c r="AQ1257">
        <v>-3864.1145152859608</v>
      </c>
      <c r="AR1257">
        <v>2.4389348038611112E-3</v>
      </c>
      <c r="AS1257">
        <v>54.178637537694158</v>
      </c>
      <c r="AT1257">
        <v>75.767151362588066</v>
      </c>
      <c r="AU1257">
        <v>2.6576771924584528</v>
      </c>
      <c r="AV1257">
        <v>166.1989126663222</v>
      </c>
      <c r="AW1257">
        <v>138.68847994666851</v>
      </c>
      <c r="AX1257">
        <v>-27.51043271965375</v>
      </c>
      <c r="AY1257">
        <v>0.97764066274307182</v>
      </c>
      <c r="AZ1257" t="s">
        <v>158</v>
      </c>
      <c r="BA1257" t="str">
        <f>VLOOKUP($AZ1257,Sheet1!$A$2:$B$58,2,FALSE)</f>
        <v>2,3-Butanediol</v>
      </c>
      <c r="BB1257" t="s">
        <v>206</v>
      </c>
      <c r="BC1257">
        <v>4</v>
      </c>
      <c r="BD1257">
        <v>5.5</v>
      </c>
      <c r="BE1257">
        <v>0</v>
      </c>
      <c r="BF1257">
        <v>90.119200000000006</v>
      </c>
      <c r="BG1257">
        <f>VLOOKUP($AZ1257,Sheet1!$A$2:$C$58,3,FALSE)</f>
        <v>5.5</v>
      </c>
      <c r="BH1257">
        <v>177</v>
      </c>
      <c r="BI1257" t="s">
        <v>253</v>
      </c>
      <c r="BJ1257">
        <v>3.4184724231906172</v>
      </c>
      <c r="BK1257">
        <v>9.0909090909090995E-2</v>
      </c>
      <c r="BL1257">
        <v>0.17798665522738699</v>
      </c>
      <c r="BM1257">
        <v>100</v>
      </c>
      <c r="BN1257">
        <v>0</v>
      </c>
      <c r="BO1257">
        <v>779.20718140068914</v>
      </c>
      <c r="BP1257">
        <v>-154.5645806114384</v>
      </c>
      <c r="BQ1257">
        <v>2.074302647468957</v>
      </c>
      <c r="BR1257">
        <v>352.63145006972269</v>
      </c>
      <c r="BS1257">
        <v>426.57573133096639</v>
      </c>
      <c r="BT1257">
        <v>0.36363636363636398</v>
      </c>
      <c r="BU1257">
        <v>0</v>
      </c>
      <c r="BV1257">
        <v>30.90119308648994</v>
      </c>
      <c r="BW1257">
        <v>0</v>
      </c>
      <c r="BX1257">
        <v>85.461810579765412</v>
      </c>
      <c r="BY1257">
        <v>1.1023109950010199</v>
      </c>
      <c r="BZ1257">
        <v>91.448656621045458</v>
      </c>
      <c r="CA1257">
        <v>60.547463534555511</v>
      </c>
      <c r="CB1257">
        <v>0</v>
      </c>
      <c r="CC1257">
        <v>0</v>
      </c>
      <c r="CD1257">
        <v>30.90119308648994</v>
      </c>
      <c r="CE1257">
        <v>52.092805323584372</v>
      </c>
      <c r="CF1257">
        <v>36.955939439945503</v>
      </c>
      <c r="CG1257">
        <v>6.0547463534555517</v>
      </c>
      <c r="CH1257">
        <v>0</v>
      </c>
      <c r="CI1257">
        <v>0</v>
      </c>
      <c r="CJ1257">
        <v>30.90119308648994</v>
      </c>
      <c r="CK1257">
        <v>57.534678977328298</v>
      </c>
      <c r="CL1257">
        <v>22.86526615264756</v>
      </c>
      <c r="CM1257">
        <v>0</v>
      </c>
      <c r="CN1257">
        <v>3.7682197381907949</v>
      </c>
      <c r="CO1257">
        <v>30.90119308648994</v>
      </c>
      <c r="CP1257">
        <v>42.672255978107387</v>
      </c>
      <c r="CQ1257">
        <v>36.955939439945503</v>
      </c>
      <c r="CR1257">
        <v>2.2865266152647572</v>
      </c>
      <c r="CS1257">
        <v>0</v>
      </c>
      <c r="CT1257">
        <v>3.7682197381907949</v>
      </c>
      <c r="CU1257">
        <v>30.90119308648994</v>
      </c>
      <c r="CV1257">
        <f t="shared" si="19"/>
        <v>426.57573133096639</v>
      </c>
    </row>
    <row r="1258" spans="1:100" x14ac:dyDescent="0.25">
      <c r="A1258" s="1">
        <v>1303</v>
      </c>
      <c r="B1258" t="s">
        <v>110</v>
      </c>
      <c r="C1258" t="s">
        <v>118</v>
      </c>
      <c r="D1258">
        <v>1</v>
      </c>
      <c r="E1258">
        <v>1</v>
      </c>
      <c r="F1258">
        <v>2</v>
      </c>
      <c r="G1258">
        <v>45.016539999999999</v>
      </c>
      <c r="H1258">
        <v>2</v>
      </c>
      <c r="I1258" t="s">
        <v>119</v>
      </c>
      <c r="J1258">
        <v>1.4</v>
      </c>
      <c r="K1258">
        <v>500</v>
      </c>
      <c r="L1258">
        <v>100</v>
      </c>
      <c r="N1258" t="s">
        <v>114</v>
      </c>
      <c r="O1258">
        <v>0</v>
      </c>
      <c r="P1258">
        <v>0.5</v>
      </c>
      <c r="Q1258">
        <v>3.2500000000000001E-2</v>
      </c>
      <c r="R1258">
        <v>77.5</v>
      </c>
      <c r="S1258">
        <v>170</v>
      </c>
      <c r="T1258">
        <v>100</v>
      </c>
      <c r="U1258">
        <v>1812.1301775147931</v>
      </c>
      <c r="V1258">
        <v>20</v>
      </c>
      <c r="W1258">
        <v>0.95</v>
      </c>
      <c r="X1258">
        <v>1</v>
      </c>
      <c r="Y1258">
        <v>33450.531238358773</v>
      </c>
      <c r="Z1258">
        <v>167252656.1917938</v>
      </c>
      <c r="AA1258">
        <v>234153718.66851139</v>
      </c>
      <c r="AB1258">
        <v>234153.7186685114</v>
      </c>
      <c r="AC1258">
        <v>0</v>
      </c>
      <c r="AD1258">
        <v>1733.451615543878</v>
      </c>
      <c r="AE1258">
        <v>3120212.9079789789</v>
      </c>
      <c r="AF1258">
        <v>3120212.9079789789</v>
      </c>
      <c r="AG1258">
        <v>140.461189180552</v>
      </c>
      <c r="AH1258">
        <v>137.32057008015491</v>
      </c>
      <c r="AI1258">
        <v>137.32057008015491</v>
      </c>
      <c r="AJ1258">
        <v>7609.9958567266194</v>
      </c>
      <c r="AK1258">
        <v>854.70085470085473</v>
      </c>
      <c r="AL1258" t="s">
        <v>123</v>
      </c>
      <c r="AM1258">
        <v>10642.344181212</v>
      </c>
      <c r="AN1258">
        <v>373.30049891074538</v>
      </c>
      <c r="AO1258">
        <v>23344.496913626332</v>
      </c>
      <c r="AP1258">
        <v>19480.341391550221</v>
      </c>
      <c r="AQ1258">
        <v>-3864.1555220761038</v>
      </c>
      <c r="AR1258">
        <v>2.4389348038611112E-3</v>
      </c>
      <c r="AS1258">
        <v>54.178637537694172</v>
      </c>
      <c r="AT1258">
        <v>75.767151362588066</v>
      </c>
      <c r="AU1258">
        <v>2.657677192458455</v>
      </c>
      <c r="AV1258">
        <v>166.1989126663222</v>
      </c>
      <c r="AW1258">
        <v>138.6884270679906</v>
      </c>
      <c r="AX1258">
        <v>-27.510485598331542</v>
      </c>
      <c r="AY1258">
        <v>0.97764066274307193</v>
      </c>
      <c r="AZ1258" t="s">
        <v>156</v>
      </c>
      <c r="BA1258" t="str">
        <f>VLOOKUP($AZ1258,Sheet1!$A$2:$B$58,2,FALSE)</f>
        <v>1,3-Butanediol (PW1)</v>
      </c>
      <c r="BB1258" t="s">
        <v>206</v>
      </c>
      <c r="BC1258">
        <v>4</v>
      </c>
      <c r="BD1258">
        <v>5.5</v>
      </c>
      <c r="BE1258">
        <v>25.35</v>
      </c>
      <c r="BF1258">
        <v>90.119200000000006</v>
      </c>
      <c r="BG1258">
        <f>VLOOKUP($AZ1258,Sheet1!$A$2:$C$58,3,FALSE)</f>
        <v>5.5</v>
      </c>
      <c r="BH1258">
        <v>207</v>
      </c>
      <c r="BI1258" t="s">
        <v>253</v>
      </c>
      <c r="BJ1258">
        <v>3.4184724231906172</v>
      </c>
      <c r="BK1258">
        <v>9.0909090909090995E-2</v>
      </c>
      <c r="BL1258">
        <v>0.17798510852606</v>
      </c>
      <c r="BM1258">
        <v>100</v>
      </c>
      <c r="BN1258">
        <v>0</v>
      </c>
      <c r="BO1258">
        <v>779.21365566200905</v>
      </c>
      <c r="BP1258">
        <v>-154.566220883044</v>
      </c>
      <c r="BQ1258">
        <v>2.0743503800155789</v>
      </c>
      <c r="BR1258">
        <v>352.63956460264848</v>
      </c>
      <c r="BS1258">
        <v>426.57409105936063</v>
      </c>
      <c r="BT1258">
        <v>0.36363636363636398</v>
      </c>
      <c r="BU1258">
        <v>0</v>
      </c>
      <c r="BV1258">
        <v>30.901461619721449</v>
      </c>
      <c r="BW1258">
        <v>0.82034954566102203</v>
      </c>
      <c r="BX1258">
        <v>85.461810579765412</v>
      </c>
      <c r="BY1258">
        <v>1.1023109950010199</v>
      </c>
      <c r="BZ1258">
        <v>91.449451315386554</v>
      </c>
      <c r="CA1258">
        <v>60.547989695665109</v>
      </c>
      <c r="CB1258">
        <v>0</v>
      </c>
      <c r="CC1258">
        <v>0</v>
      </c>
      <c r="CD1258">
        <v>30.901461619721449</v>
      </c>
      <c r="CE1258">
        <v>52.093258013204228</v>
      </c>
      <c r="CF1258">
        <v>36.956260589287957</v>
      </c>
      <c r="CG1258">
        <v>6.0547989695665114</v>
      </c>
      <c r="CH1258">
        <v>0</v>
      </c>
      <c r="CI1258">
        <v>0</v>
      </c>
      <c r="CJ1258">
        <v>30.901461619721449</v>
      </c>
      <c r="CK1258">
        <v>57.535473671669401</v>
      </c>
      <c r="CL1258">
        <v>22.865792313757151</v>
      </c>
      <c r="CM1258">
        <v>0</v>
      </c>
      <c r="CN1258">
        <v>3.7682197381907949</v>
      </c>
      <c r="CO1258">
        <v>30.901461619721449</v>
      </c>
      <c r="CP1258">
        <v>42.67270866772725</v>
      </c>
      <c r="CQ1258">
        <v>36.956260589287957</v>
      </c>
      <c r="CR1258">
        <v>2.2865792313757161</v>
      </c>
      <c r="CS1258">
        <v>0</v>
      </c>
      <c r="CT1258">
        <v>3.7682197381907949</v>
      </c>
      <c r="CU1258">
        <v>30.901461619721449</v>
      </c>
      <c r="CV1258">
        <f t="shared" si="19"/>
        <v>426.57409105936063</v>
      </c>
    </row>
    <row r="1259" spans="1:100" x14ac:dyDescent="0.25">
      <c r="A1259" s="1">
        <v>665</v>
      </c>
      <c r="B1259" t="s">
        <v>100</v>
      </c>
      <c r="C1259" t="s">
        <v>114</v>
      </c>
      <c r="D1259">
        <v>1</v>
      </c>
      <c r="E1259">
        <v>0</v>
      </c>
      <c r="F1259">
        <v>1</v>
      </c>
      <c r="G1259">
        <v>28.009699999999999</v>
      </c>
      <c r="H1259">
        <v>2</v>
      </c>
      <c r="I1259" t="s">
        <v>119</v>
      </c>
      <c r="J1259">
        <v>1.333</v>
      </c>
      <c r="K1259">
        <v>500</v>
      </c>
      <c r="L1259">
        <v>100</v>
      </c>
      <c r="N1259" t="s">
        <v>110</v>
      </c>
      <c r="O1259">
        <v>0</v>
      </c>
      <c r="P1259">
        <v>0.5</v>
      </c>
      <c r="Q1259">
        <v>3.2500000000000001E-2</v>
      </c>
      <c r="R1259">
        <v>77.5</v>
      </c>
      <c r="S1259">
        <v>170</v>
      </c>
      <c r="T1259">
        <v>100</v>
      </c>
      <c r="U1259">
        <v>1812.1301775147931</v>
      </c>
      <c r="V1259">
        <v>20</v>
      </c>
      <c r="W1259">
        <v>0.95</v>
      </c>
      <c r="X1259">
        <v>1</v>
      </c>
      <c r="Y1259">
        <v>32714.388568067559</v>
      </c>
      <c r="Z1259">
        <v>163571942.84033781</v>
      </c>
      <c r="AA1259">
        <v>218041399.80617031</v>
      </c>
      <c r="AB1259">
        <v>218041.39980617029</v>
      </c>
      <c r="AC1259">
        <v>0</v>
      </c>
      <c r="AD1259">
        <v>1695.303710149067</v>
      </c>
      <c r="AE1259">
        <v>3051546.6782683199</v>
      </c>
      <c r="AF1259">
        <v>3051546.6782683199</v>
      </c>
      <c r="AG1259">
        <v>85.472906994292188</v>
      </c>
      <c r="AH1259">
        <v>134.29856931058879</v>
      </c>
      <c r="AI1259">
        <v>134.29856931058879</v>
      </c>
      <c r="AJ1259">
        <v>7086.3454937005336</v>
      </c>
      <c r="AK1259">
        <v>854.70085470085473</v>
      </c>
      <c r="AL1259" t="s">
        <v>123</v>
      </c>
      <c r="AM1259">
        <v>10408.13912157063</v>
      </c>
      <c r="AN1259">
        <v>365.08531021520469</v>
      </c>
      <c r="AO1259">
        <v>22830.756782800101</v>
      </c>
      <c r="AP1259">
        <v>18714.270780187231</v>
      </c>
      <c r="AQ1259">
        <v>-4116.4860026128699</v>
      </c>
      <c r="AR1259">
        <v>2.322214352533472E-3</v>
      </c>
      <c r="AS1259">
        <v>82.907505347557162</v>
      </c>
      <c r="AT1259">
        <v>121.7712078315727</v>
      </c>
      <c r="AU1259">
        <v>4.2713571241888957</v>
      </c>
      <c r="AV1259">
        <v>267.11103653377228</v>
      </c>
      <c r="AW1259">
        <v>218.949740195884</v>
      </c>
      <c r="AX1259">
        <v>-48.161296337888302</v>
      </c>
      <c r="AY1259">
        <v>1.5712413913751311</v>
      </c>
      <c r="AZ1259" t="s">
        <v>158</v>
      </c>
      <c r="BA1259" t="str">
        <f>VLOOKUP($AZ1259,Sheet1!$A$2:$B$58,2,FALSE)</f>
        <v>2,3-Butanediol</v>
      </c>
      <c r="BB1259" t="s">
        <v>206</v>
      </c>
      <c r="BC1259">
        <v>4</v>
      </c>
      <c r="BD1259">
        <v>10</v>
      </c>
      <c r="BE1259">
        <v>0</v>
      </c>
      <c r="BF1259">
        <v>90.119200000000006</v>
      </c>
      <c r="BG1259">
        <f>VLOOKUP($AZ1259,Sheet1!$A$2:$C$58,3,FALSE)</f>
        <v>5.5</v>
      </c>
      <c r="BH1259">
        <v>177</v>
      </c>
      <c r="BI1259" t="s">
        <v>241</v>
      </c>
      <c r="BJ1259">
        <v>3.4184724231906172</v>
      </c>
      <c r="BK1259">
        <v>9.0909090909090995E-2</v>
      </c>
      <c r="BL1259">
        <v>0.29249034435753402</v>
      </c>
      <c r="BM1259">
        <v>100</v>
      </c>
      <c r="BN1259">
        <v>0</v>
      </c>
      <c r="BO1259">
        <v>748.57083120748916</v>
      </c>
      <c r="BP1259">
        <v>-164.65944010451491</v>
      </c>
      <c r="BQ1259">
        <v>1.9534703492329359</v>
      </c>
      <c r="BR1259">
        <v>332.08995936959911</v>
      </c>
      <c r="BS1259">
        <v>416.48087183789011</v>
      </c>
      <c r="BT1259">
        <v>0.36363636363636398</v>
      </c>
      <c r="BU1259">
        <v>0</v>
      </c>
      <c r="BV1259">
        <v>34.189162797716882</v>
      </c>
      <c r="BW1259">
        <v>0</v>
      </c>
      <c r="BX1259">
        <v>85.461810579765412</v>
      </c>
      <c r="BY1259">
        <v>1.1023109950010199</v>
      </c>
      <c r="BZ1259">
        <v>93.404678623304306</v>
      </c>
      <c r="CA1259">
        <v>59.215515825587417</v>
      </c>
      <c r="CB1259">
        <v>0</v>
      </c>
      <c r="CC1259">
        <v>0</v>
      </c>
      <c r="CD1259">
        <v>34.189162797716882</v>
      </c>
      <c r="CE1259">
        <v>54.914593336672468</v>
      </c>
      <c r="CF1259">
        <v>40.110714380275617</v>
      </c>
      <c r="CG1259">
        <v>5.9215515825587417</v>
      </c>
      <c r="CH1259">
        <v>0</v>
      </c>
      <c r="CI1259">
        <v>0</v>
      </c>
      <c r="CJ1259">
        <v>34.189162797716882</v>
      </c>
      <c r="CK1259">
        <v>59.490700979587153</v>
      </c>
      <c r="CL1259">
        <v>21.53331844367947</v>
      </c>
      <c r="CM1259">
        <v>0</v>
      </c>
      <c r="CN1259">
        <v>3.7682197381907949</v>
      </c>
      <c r="CO1259">
        <v>34.189162797716882</v>
      </c>
      <c r="CP1259">
        <v>45.494043991195483</v>
      </c>
      <c r="CQ1259">
        <v>40.110714380275617</v>
      </c>
      <c r="CR1259">
        <v>2.1533318443679468</v>
      </c>
      <c r="CS1259">
        <v>0</v>
      </c>
      <c r="CT1259">
        <v>3.7682197381907949</v>
      </c>
      <c r="CU1259">
        <v>34.189162797716882</v>
      </c>
      <c r="CV1259">
        <f t="shared" si="19"/>
        <v>416.48087183789011</v>
      </c>
    </row>
    <row r="1260" spans="1:100" x14ac:dyDescent="0.25">
      <c r="A1260" s="1">
        <v>607</v>
      </c>
      <c r="B1260" t="s">
        <v>100</v>
      </c>
      <c r="C1260" t="s">
        <v>114</v>
      </c>
      <c r="D1260">
        <v>1</v>
      </c>
      <c r="E1260">
        <v>0</v>
      </c>
      <c r="F1260">
        <v>1</v>
      </c>
      <c r="G1260">
        <v>28.009699999999999</v>
      </c>
      <c r="H1260">
        <v>2</v>
      </c>
      <c r="I1260" t="s">
        <v>119</v>
      </c>
      <c r="J1260">
        <v>1.333</v>
      </c>
      <c r="K1260">
        <v>500</v>
      </c>
      <c r="L1260">
        <v>100</v>
      </c>
      <c r="N1260" t="s">
        <v>110</v>
      </c>
      <c r="O1260">
        <v>0</v>
      </c>
      <c r="P1260">
        <v>0.5</v>
      </c>
      <c r="Q1260">
        <v>3.2500000000000001E-2</v>
      </c>
      <c r="R1260">
        <v>77.5</v>
      </c>
      <c r="S1260">
        <v>170</v>
      </c>
      <c r="T1260">
        <v>100</v>
      </c>
      <c r="U1260">
        <v>1812.1301775147931</v>
      </c>
      <c r="V1260">
        <v>20</v>
      </c>
      <c r="W1260">
        <v>0.95</v>
      </c>
      <c r="X1260">
        <v>1</v>
      </c>
      <c r="Y1260">
        <v>32714.388568067559</v>
      </c>
      <c r="Z1260">
        <v>163571942.84033781</v>
      </c>
      <c r="AA1260">
        <v>218041399.80617031</v>
      </c>
      <c r="AB1260">
        <v>218041.39980617029</v>
      </c>
      <c r="AC1260">
        <v>0</v>
      </c>
      <c r="AD1260">
        <v>1695.303710149067</v>
      </c>
      <c r="AE1260">
        <v>3051546.6782683199</v>
      </c>
      <c r="AF1260">
        <v>3051546.6782683199</v>
      </c>
      <c r="AG1260">
        <v>85.472906994292188</v>
      </c>
      <c r="AH1260">
        <v>134.29856931058879</v>
      </c>
      <c r="AI1260">
        <v>134.29856931058879</v>
      </c>
      <c r="AJ1260">
        <v>7086.3454937005336</v>
      </c>
      <c r="AK1260">
        <v>854.70085470085473</v>
      </c>
      <c r="AL1260" t="s">
        <v>123</v>
      </c>
      <c r="AM1260">
        <v>10408.13912157063</v>
      </c>
      <c r="AN1260">
        <v>365.08531021520469</v>
      </c>
      <c r="AO1260">
        <v>22830.756782800101</v>
      </c>
      <c r="AP1260">
        <v>18714.270780187231</v>
      </c>
      <c r="AQ1260">
        <v>-4116.4860026128699</v>
      </c>
      <c r="AR1260">
        <v>2.322214352533472E-3</v>
      </c>
      <c r="AS1260">
        <v>82.907505347557162</v>
      </c>
      <c r="AT1260">
        <v>121.7712078315727</v>
      </c>
      <c r="AU1260">
        <v>4.2713571241888957</v>
      </c>
      <c r="AV1260">
        <v>267.11103653377228</v>
      </c>
      <c r="AW1260">
        <v>218.949740195884</v>
      </c>
      <c r="AX1260">
        <v>-48.161296337888302</v>
      </c>
      <c r="AY1260">
        <v>1.5712413913751311</v>
      </c>
      <c r="AZ1260" t="s">
        <v>156</v>
      </c>
      <c r="BA1260" t="str">
        <f>VLOOKUP($AZ1260,Sheet1!$A$2:$B$58,2,FALSE)</f>
        <v>1,3-Butanediol (PW1)</v>
      </c>
      <c r="BB1260" t="s">
        <v>206</v>
      </c>
      <c r="BC1260">
        <v>4</v>
      </c>
      <c r="BD1260">
        <v>10.362951914365899</v>
      </c>
      <c r="BE1260">
        <v>25.35</v>
      </c>
      <c r="BF1260">
        <v>90.119200000000006</v>
      </c>
      <c r="BG1260">
        <f>VLOOKUP($AZ1260,Sheet1!$A$2:$C$58,3,FALSE)</f>
        <v>5.5</v>
      </c>
      <c r="BH1260">
        <v>207</v>
      </c>
      <c r="BI1260" t="s">
        <v>240</v>
      </c>
      <c r="BJ1260">
        <v>3.4184724231906198</v>
      </c>
      <c r="BK1260">
        <v>9.0909090909090801E-2</v>
      </c>
      <c r="BL1260">
        <v>0.29249034435753402</v>
      </c>
      <c r="BM1260">
        <v>100</v>
      </c>
      <c r="BN1260">
        <v>0</v>
      </c>
      <c r="BO1260">
        <v>748.57083120748916</v>
      </c>
      <c r="BP1260">
        <v>-164.65944010451491</v>
      </c>
      <c r="BQ1260">
        <v>1.9534703492329319</v>
      </c>
      <c r="BR1260">
        <v>332.08995936959849</v>
      </c>
      <c r="BS1260">
        <v>416.48087183789067</v>
      </c>
      <c r="BT1260">
        <v>0.3636363636363632</v>
      </c>
      <c r="BU1260">
        <v>0</v>
      </c>
      <c r="BV1260">
        <v>35.430065006516763</v>
      </c>
      <c r="BW1260">
        <v>0.71549403015030588</v>
      </c>
      <c r="BX1260">
        <v>85.461810579765512</v>
      </c>
      <c r="BY1260">
        <v>1.1023109950010199</v>
      </c>
      <c r="BZ1260">
        <v>94.645580832104187</v>
      </c>
      <c r="CA1260">
        <v>59.215515825587417</v>
      </c>
      <c r="CB1260">
        <v>0</v>
      </c>
      <c r="CC1260">
        <v>0</v>
      </c>
      <c r="CD1260">
        <v>35.430065006516763</v>
      </c>
      <c r="CE1260">
        <v>56.155495545472363</v>
      </c>
      <c r="CF1260">
        <v>41.351616589075498</v>
      </c>
      <c r="CG1260">
        <v>5.9215515825587417</v>
      </c>
      <c r="CH1260">
        <v>0</v>
      </c>
      <c r="CI1260">
        <v>0</v>
      </c>
      <c r="CJ1260">
        <v>35.430065006516763</v>
      </c>
      <c r="CK1260">
        <v>60.731603188386991</v>
      </c>
      <c r="CL1260">
        <v>21.53331844367943</v>
      </c>
      <c r="CM1260">
        <v>0</v>
      </c>
      <c r="CN1260">
        <v>3.7682197381907998</v>
      </c>
      <c r="CO1260">
        <v>35.430065006516763</v>
      </c>
      <c r="CP1260">
        <v>46.734946199995363</v>
      </c>
      <c r="CQ1260">
        <v>41.351616589075498</v>
      </c>
      <c r="CR1260">
        <v>2.1533318443679428</v>
      </c>
      <c r="CS1260">
        <v>0</v>
      </c>
      <c r="CT1260">
        <v>3.7682197381907998</v>
      </c>
      <c r="CU1260">
        <v>35.430065006516763</v>
      </c>
      <c r="CV1260">
        <f t="shared" si="19"/>
        <v>416.48087183789067</v>
      </c>
    </row>
    <row r="1261" spans="1:100" x14ac:dyDescent="0.25">
      <c r="A1261" s="1">
        <v>664</v>
      </c>
      <c r="B1261" t="s">
        <v>100</v>
      </c>
      <c r="C1261" t="s">
        <v>114</v>
      </c>
      <c r="D1261">
        <v>1</v>
      </c>
      <c r="E1261">
        <v>0</v>
      </c>
      <c r="F1261">
        <v>1</v>
      </c>
      <c r="G1261">
        <v>28.009699999999999</v>
      </c>
      <c r="H1261">
        <v>2</v>
      </c>
      <c r="I1261" t="s">
        <v>119</v>
      </c>
      <c r="J1261">
        <v>1.333</v>
      </c>
      <c r="K1261">
        <v>500</v>
      </c>
      <c r="L1261">
        <v>100</v>
      </c>
      <c r="N1261" t="s">
        <v>110</v>
      </c>
      <c r="O1261">
        <v>0</v>
      </c>
      <c r="P1261">
        <v>0.5</v>
      </c>
      <c r="Q1261">
        <v>3.2500000000000001E-2</v>
      </c>
      <c r="R1261">
        <v>77.5</v>
      </c>
      <c r="S1261">
        <v>170</v>
      </c>
      <c r="T1261">
        <v>100</v>
      </c>
      <c r="U1261">
        <v>1812.1301775147931</v>
      </c>
      <c r="V1261">
        <v>20</v>
      </c>
      <c r="W1261">
        <v>0.95</v>
      </c>
      <c r="X1261">
        <v>1</v>
      </c>
      <c r="Y1261">
        <v>32714.388568067559</v>
      </c>
      <c r="Z1261">
        <v>163571942.84033781</v>
      </c>
      <c r="AA1261">
        <v>218041399.80617031</v>
      </c>
      <c r="AB1261">
        <v>218041.39980617029</v>
      </c>
      <c r="AC1261">
        <v>0</v>
      </c>
      <c r="AD1261">
        <v>1695.303710149067</v>
      </c>
      <c r="AE1261">
        <v>3051546.6782683199</v>
      </c>
      <c r="AF1261">
        <v>3051546.6782683199</v>
      </c>
      <c r="AG1261">
        <v>85.472906994292188</v>
      </c>
      <c r="AH1261">
        <v>134.29856931058879</v>
      </c>
      <c r="AI1261">
        <v>134.29856931058879</v>
      </c>
      <c r="AJ1261">
        <v>7086.3454937005336</v>
      </c>
      <c r="AK1261">
        <v>854.70085470085473</v>
      </c>
      <c r="AL1261" t="s">
        <v>123</v>
      </c>
      <c r="AM1261">
        <v>10408.13912157063</v>
      </c>
      <c r="AN1261">
        <v>365.08531021520469</v>
      </c>
      <c r="AO1261">
        <v>22830.756782800101</v>
      </c>
      <c r="AP1261">
        <v>18714.270780187231</v>
      </c>
      <c r="AQ1261">
        <v>-4116.4860026128699</v>
      </c>
      <c r="AR1261">
        <v>2.322214352533472E-3</v>
      </c>
      <c r="AS1261">
        <v>82.907505347557162</v>
      </c>
      <c r="AT1261">
        <v>121.7712078315727</v>
      </c>
      <c r="AU1261">
        <v>4.2713571241888957</v>
      </c>
      <c r="AV1261">
        <v>267.11103653377228</v>
      </c>
      <c r="AW1261">
        <v>218.949740195884</v>
      </c>
      <c r="AX1261">
        <v>-48.161296337888302</v>
      </c>
      <c r="AY1261">
        <v>1.5712413913751311</v>
      </c>
      <c r="AZ1261" t="s">
        <v>154</v>
      </c>
      <c r="BA1261" t="str">
        <f>VLOOKUP($AZ1261,Sheet1!$A$2:$B$58,2,FALSE)</f>
        <v>1,3-Butanediol (PW2)</v>
      </c>
      <c r="BB1261" t="s">
        <v>206</v>
      </c>
      <c r="BC1261">
        <v>4</v>
      </c>
      <c r="BD1261">
        <v>10</v>
      </c>
      <c r="BE1261">
        <v>25.35</v>
      </c>
      <c r="BF1261">
        <v>90.119200000000006</v>
      </c>
      <c r="BG1261">
        <f>VLOOKUP($AZ1261,Sheet1!$A$2:$C$58,3,FALSE)</f>
        <v>5.5</v>
      </c>
      <c r="BH1261">
        <v>207</v>
      </c>
      <c r="BI1261" t="s">
        <v>241</v>
      </c>
      <c r="BJ1261">
        <v>3.4184724231906261</v>
      </c>
      <c r="BK1261">
        <v>9.0909090909090995E-2</v>
      </c>
      <c r="BL1261">
        <v>0.29249034435753402</v>
      </c>
      <c r="BM1261">
        <v>100</v>
      </c>
      <c r="BN1261">
        <v>0</v>
      </c>
      <c r="BO1261">
        <v>748.57083120748916</v>
      </c>
      <c r="BP1261">
        <v>-164.65944010451491</v>
      </c>
      <c r="BQ1261">
        <v>1.9534703492329271</v>
      </c>
      <c r="BR1261">
        <v>332.08995936959758</v>
      </c>
      <c r="BS1261">
        <v>416.48087183789158</v>
      </c>
      <c r="BT1261">
        <v>0.36363636363636398</v>
      </c>
      <c r="BU1261">
        <v>0</v>
      </c>
      <c r="BV1261">
        <v>34.189162797716882</v>
      </c>
      <c r="BW1261">
        <v>0.7414630229463488</v>
      </c>
      <c r="BX1261">
        <v>85.46181057976564</v>
      </c>
      <c r="BY1261">
        <v>1.1023109950010199</v>
      </c>
      <c r="BZ1261">
        <v>93.404678623304306</v>
      </c>
      <c r="CA1261">
        <v>59.215515825587417</v>
      </c>
      <c r="CB1261">
        <v>0</v>
      </c>
      <c r="CC1261">
        <v>0</v>
      </c>
      <c r="CD1261">
        <v>34.189162797716882</v>
      </c>
      <c r="CE1261">
        <v>54.914593336672468</v>
      </c>
      <c r="CF1261">
        <v>40.110714380275617</v>
      </c>
      <c r="CG1261">
        <v>5.9215515825587417</v>
      </c>
      <c r="CH1261">
        <v>0</v>
      </c>
      <c r="CI1261">
        <v>0</v>
      </c>
      <c r="CJ1261">
        <v>34.189162797716882</v>
      </c>
      <c r="CK1261">
        <v>59.490700979587047</v>
      </c>
      <c r="CL1261">
        <v>21.53331844367937</v>
      </c>
      <c r="CM1261">
        <v>0</v>
      </c>
      <c r="CN1261">
        <v>3.768219738190806</v>
      </c>
      <c r="CO1261">
        <v>34.189162797716882</v>
      </c>
      <c r="CP1261">
        <v>45.494043991195461</v>
      </c>
      <c r="CQ1261">
        <v>40.110714380275617</v>
      </c>
      <c r="CR1261">
        <v>2.153331844367937</v>
      </c>
      <c r="CS1261">
        <v>0</v>
      </c>
      <c r="CT1261">
        <v>3.768219738190806</v>
      </c>
      <c r="CU1261">
        <v>34.189162797716882</v>
      </c>
      <c r="CV1261">
        <f t="shared" si="19"/>
        <v>416.48087183789158</v>
      </c>
    </row>
    <row r="1262" spans="1:100" x14ac:dyDescent="0.25">
      <c r="A1262" s="1">
        <v>663</v>
      </c>
      <c r="B1262" t="s">
        <v>100</v>
      </c>
      <c r="C1262" t="s">
        <v>114</v>
      </c>
      <c r="D1262">
        <v>1</v>
      </c>
      <c r="E1262">
        <v>0</v>
      </c>
      <c r="F1262">
        <v>1</v>
      </c>
      <c r="G1262">
        <v>28.009699999999999</v>
      </c>
      <c r="H1262">
        <v>2</v>
      </c>
      <c r="I1262" t="s">
        <v>119</v>
      </c>
      <c r="J1262">
        <v>1.333</v>
      </c>
      <c r="K1262">
        <v>500</v>
      </c>
      <c r="L1262">
        <v>100</v>
      </c>
      <c r="N1262" t="s">
        <v>110</v>
      </c>
      <c r="O1262">
        <v>0</v>
      </c>
      <c r="P1262">
        <v>0.5</v>
      </c>
      <c r="Q1262">
        <v>3.2500000000000001E-2</v>
      </c>
      <c r="R1262">
        <v>77.5</v>
      </c>
      <c r="S1262">
        <v>170</v>
      </c>
      <c r="T1262">
        <v>100</v>
      </c>
      <c r="U1262">
        <v>1812.1301775147931</v>
      </c>
      <c r="V1262">
        <v>20</v>
      </c>
      <c r="W1262">
        <v>0.95</v>
      </c>
      <c r="X1262">
        <v>1</v>
      </c>
      <c r="Y1262">
        <v>32714.388568067559</v>
      </c>
      <c r="Z1262">
        <v>163571942.84033781</v>
      </c>
      <c r="AA1262">
        <v>218041399.80617031</v>
      </c>
      <c r="AB1262">
        <v>218041.39980617029</v>
      </c>
      <c r="AC1262">
        <v>0</v>
      </c>
      <c r="AD1262">
        <v>1695.303710149067</v>
      </c>
      <c r="AE1262">
        <v>3051546.6782683199</v>
      </c>
      <c r="AF1262">
        <v>3051546.6782683199</v>
      </c>
      <c r="AG1262">
        <v>85.472906994292188</v>
      </c>
      <c r="AH1262">
        <v>134.29856931058879</v>
      </c>
      <c r="AI1262">
        <v>134.29856931058879</v>
      </c>
      <c r="AJ1262">
        <v>7086.3454937005336</v>
      </c>
      <c r="AK1262">
        <v>854.70085470085473</v>
      </c>
      <c r="AL1262" t="s">
        <v>123</v>
      </c>
      <c r="AM1262">
        <v>10408.13912157063</v>
      </c>
      <c r="AN1262">
        <v>365.08531021520469</v>
      </c>
      <c r="AO1262">
        <v>22830.756782800101</v>
      </c>
      <c r="AP1262">
        <v>18714.270780187231</v>
      </c>
      <c r="AQ1262">
        <v>-4116.4860026128699</v>
      </c>
      <c r="AR1262">
        <v>2.322214352533472E-3</v>
      </c>
      <c r="AS1262">
        <v>82.907505347557162</v>
      </c>
      <c r="AT1262">
        <v>121.7712078315727</v>
      </c>
      <c r="AU1262">
        <v>4.2713571241888957</v>
      </c>
      <c r="AV1262">
        <v>267.11103653377228</v>
      </c>
      <c r="AW1262">
        <v>218.949740195884</v>
      </c>
      <c r="AX1262">
        <v>-48.161296337888302</v>
      </c>
      <c r="AY1262">
        <v>1.5712413913751311</v>
      </c>
      <c r="AZ1262" t="s">
        <v>156</v>
      </c>
      <c r="BA1262" t="str">
        <f>VLOOKUP($AZ1262,Sheet1!$A$2:$B$58,2,FALSE)</f>
        <v>1,3-Butanediol (PW1)</v>
      </c>
      <c r="BB1262" t="s">
        <v>206</v>
      </c>
      <c r="BC1262">
        <v>4</v>
      </c>
      <c r="BD1262">
        <v>10</v>
      </c>
      <c r="BE1262">
        <v>25.35</v>
      </c>
      <c r="BF1262">
        <v>90.119200000000006</v>
      </c>
      <c r="BG1262">
        <f>VLOOKUP($AZ1262,Sheet1!$A$2:$C$58,3,FALSE)</f>
        <v>5.5</v>
      </c>
      <c r="BH1262">
        <v>207</v>
      </c>
      <c r="BI1262" t="s">
        <v>241</v>
      </c>
      <c r="BJ1262">
        <v>3.41847242319063</v>
      </c>
      <c r="BK1262">
        <v>9.0909090909090995E-2</v>
      </c>
      <c r="BL1262">
        <v>0.29249034435753402</v>
      </c>
      <c r="BM1262">
        <v>100</v>
      </c>
      <c r="BN1262">
        <v>0</v>
      </c>
      <c r="BO1262">
        <v>748.57083120748916</v>
      </c>
      <c r="BP1262">
        <v>-164.65944010451491</v>
      </c>
      <c r="BQ1262">
        <v>1.953470349232922</v>
      </c>
      <c r="BR1262">
        <v>332.08995936959678</v>
      </c>
      <c r="BS1262">
        <v>416.48087183789238</v>
      </c>
      <c r="BT1262">
        <v>0.36363636363636398</v>
      </c>
      <c r="BU1262">
        <v>0</v>
      </c>
      <c r="BV1262">
        <v>34.189162797716882</v>
      </c>
      <c r="BW1262">
        <v>0.7414630229463488</v>
      </c>
      <c r="BX1262">
        <v>85.461810579765753</v>
      </c>
      <c r="BY1262">
        <v>1.1023109950010199</v>
      </c>
      <c r="BZ1262">
        <v>93.404678623304306</v>
      </c>
      <c r="CA1262">
        <v>59.215515825587417</v>
      </c>
      <c r="CB1262">
        <v>0</v>
      </c>
      <c r="CC1262">
        <v>0</v>
      </c>
      <c r="CD1262">
        <v>34.189162797716882</v>
      </c>
      <c r="CE1262">
        <v>54.914593336672468</v>
      </c>
      <c r="CF1262">
        <v>40.110714380275617</v>
      </c>
      <c r="CG1262">
        <v>5.9215515825587417</v>
      </c>
      <c r="CH1262">
        <v>0</v>
      </c>
      <c r="CI1262">
        <v>0</v>
      </c>
      <c r="CJ1262">
        <v>34.189162797716882</v>
      </c>
      <c r="CK1262">
        <v>59.490700979586997</v>
      </c>
      <c r="CL1262">
        <v>21.53331844367932</v>
      </c>
      <c r="CM1262">
        <v>0</v>
      </c>
      <c r="CN1262">
        <v>3.76821973819081</v>
      </c>
      <c r="CO1262">
        <v>34.189162797716882</v>
      </c>
      <c r="CP1262">
        <v>45.494043991195447</v>
      </c>
      <c r="CQ1262">
        <v>40.110714380275617</v>
      </c>
      <c r="CR1262">
        <v>2.1533318443679321</v>
      </c>
      <c r="CS1262">
        <v>0</v>
      </c>
      <c r="CT1262">
        <v>3.76821973819081</v>
      </c>
      <c r="CU1262">
        <v>34.189162797716882</v>
      </c>
      <c r="CV1262">
        <f t="shared" si="19"/>
        <v>416.48087183789238</v>
      </c>
    </row>
    <row r="1263" spans="1:100" x14ac:dyDescent="0.25">
      <c r="A1263" s="1">
        <v>1273</v>
      </c>
      <c r="B1263" t="s">
        <v>109</v>
      </c>
      <c r="C1263" t="s">
        <v>118</v>
      </c>
      <c r="D1263">
        <v>1</v>
      </c>
      <c r="E1263">
        <v>1</v>
      </c>
      <c r="F1263">
        <v>2</v>
      </c>
      <c r="G1263">
        <v>45.016539999999999</v>
      </c>
      <c r="H1263">
        <v>2</v>
      </c>
      <c r="I1263" t="s">
        <v>119</v>
      </c>
      <c r="J1263">
        <v>1.4</v>
      </c>
      <c r="K1263">
        <v>500</v>
      </c>
      <c r="L1263">
        <v>66.666666666666657</v>
      </c>
      <c r="N1263" t="s">
        <v>121</v>
      </c>
      <c r="O1263">
        <v>33.333333333333343</v>
      </c>
      <c r="P1263">
        <v>0.33333333333333331</v>
      </c>
      <c r="Q1263">
        <v>3.2500000000000001E-2</v>
      </c>
      <c r="R1263">
        <v>77.5</v>
      </c>
      <c r="S1263">
        <v>170</v>
      </c>
      <c r="T1263">
        <v>100</v>
      </c>
      <c r="U1263">
        <v>1812.1301775147931</v>
      </c>
      <c r="V1263">
        <v>20</v>
      </c>
      <c r="W1263">
        <v>0.95</v>
      </c>
      <c r="X1263">
        <v>1</v>
      </c>
      <c r="Y1263">
        <v>62108.13972499744</v>
      </c>
      <c r="Z1263">
        <v>310540698.62498719</v>
      </c>
      <c r="AA1263">
        <v>434756978.07498199</v>
      </c>
      <c r="AB1263">
        <v>434756.97807498212</v>
      </c>
      <c r="AC1263">
        <v>66773.504273504266</v>
      </c>
      <c r="AD1263">
        <v>3218.5275138848301</v>
      </c>
      <c r="AE1263">
        <v>5793349.5249926941</v>
      </c>
      <c r="AF1263">
        <v>3862233.0166617949</v>
      </c>
      <c r="AG1263">
        <v>173.8643670838764</v>
      </c>
      <c r="AH1263">
        <v>169.9768750632856</v>
      </c>
      <c r="AI1263">
        <v>169.9768750632856</v>
      </c>
      <c r="AJ1263">
        <v>14129.601787436921</v>
      </c>
      <c r="AK1263">
        <v>2170.1388888888891</v>
      </c>
      <c r="AL1263" t="s">
        <v>125</v>
      </c>
      <c r="AM1263">
        <v>13173.20781740464</v>
      </c>
      <c r="AN1263">
        <v>693.1130444700641</v>
      </c>
      <c r="AO1263">
        <v>28896.068760758561</v>
      </c>
      <c r="AP1263">
        <v>30166.061538200509</v>
      </c>
      <c r="AQ1263">
        <v>1269.992777441948</v>
      </c>
      <c r="AR1263">
        <v>3.658402205791667E-3</v>
      </c>
      <c r="AS1263">
        <v>79.48462356265901</v>
      </c>
      <c r="AT1263">
        <v>74.104527518253605</v>
      </c>
      <c r="AU1263">
        <v>3.8990362400061049</v>
      </c>
      <c r="AV1263">
        <v>162.55186681423379</v>
      </c>
      <c r="AW1263">
        <v>169.696080739075</v>
      </c>
      <c r="AX1263">
        <v>7.1442139248412442</v>
      </c>
      <c r="AY1263">
        <v>0.97764066274307193</v>
      </c>
      <c r="AZ1263" t="s">
        <v>170</v>
      </c>
      <c r="BA1263" t="str">
        <f>VLOOKUP($AZ1263,Sheet1!$A$2:$B$58,2,FALSE)</f>
        <v>Pentane</v>
      </c>
      <c r="BB1263" t="s">
        <v>217</v>
      </c>
      <c r="BC1263">
        <v>5</v>
      </c>
      <c r="BD1263">
        <v>8.1456827881222953</v>
      </c>
      <c r="BE1263">
        <v>45.35</v>
      </c>
      <c r="BF1263">
        <v>72.147580000000005</v>
      </c>
      <c r="BG1263">
        <f>VLOOKUP($AZ1263,Sheet1!$A$2:$C$58,3,FALSE)</f>
        <v>6.4</v>
      </c>
      <c r="BH1263">
        <v>36.1</v>
      </c>
      <c r="BI1263" t="s">
        <v>252</v>
      </c>
      <c r="BJ1263">
        <v>3.4566647973500979</v>
      </c>
      <c r="BK1263">
        <v>9.375E-2</v>
      </c>
      <c r="BL1263">
        <v>0.143790245346474</v>
      </c>
      <c r="BM1263">
        <v>100</v>
      </c>
      <c r="BN1263">
        <v>0</v>
      </c>
      <c r="BO1263">
        <v>1180.1640669725459</v>
      </c>
      <c r="BP1263">
        <v>49.68496929417357</v>
      </c>
      <c r="BQ1263">
        <v>3.3424102051813271</v>
      </c>
      <c r="BR1263">
        <v>568.20973488082564</v>
      </c>
      <c r="BS1263">
        <v>611.95433209172052</v>
      </c>
      <c r="BT1263">
        <v>0.46875</v>
      </c>
      <c r="BU1263">
        <v>0</v>
      </c>
      <c r="BV1263">
        <v>56.649759296916329</v>
      </c>
      <c r="BW1263">
        <v>0.8005329689453522</v>
      </c>
      <c r="BX1263">
        <v>86.416619933752443</v>
      </c>
      <c r="BY1263">
        <v>1.1023109950010199</v>
      </c>
      <c r="BZ1263">
        <v>135.4070302203381</v>
      </c>
      <c r="CA1263">
        <v>74.946951311269757</v>
      </c>
      <c r="CB1263">
        <v>0</v>
      </c>
      <c r="CC1263">
        <v>3.810319612151984</v>
      </c>
      <c r="CD1263">
        <v>56.649759296916329</v>
      </c>
      <c r="CE1263">
        <v>86.691511868012725</v>
      </c>
      <c r="CF1263">
        <v>67.954774040195289</v>
      </c>
      <c r="CG1263">
        <v>7.4946951311269752</v>
      </c>
      <c r="CH1263">
        <v>0</v>
      </c>
      <c r="CI1263">
        <v>3.810319612151984</v>
      </c>
      <c r="CJ1263">
        <v>56.649759296916329</v>
      </c>
      <c r="CK1263">
        <v>97.303834098818228</v>
      </c>
      <c r="CL1263">
        <v>36.843755189749913</v>
      </c>
      <c r="CM1263">
        <v>0</v>
      </c>
      <c r="CN1263">
        <v>3.810319612151984</v>
      </c>
      <c r="CO1263">
        <v>56.649759296916329</v>
      </c>
      <c r="CP1263">
        <v>73.355393225480782</v>
      </c>
      <c r="CQ1263">
        <v>64.144454428043304</v>
      </c>
      <c r="CR1263">
        <v>3.6843755189749912</v>
      </c>
      <c r="CS1263">
        <v>0</v>
      </c>
      <c r="CT1263">
        <v>3.810319612151984</v>
      </c>
      <c r="CU1263">
        <v>56.649759296916329</v>
      </c>
      <c r="CV1263">
        <f t="shared" si="19"/>
        <v>611.95433209172052</v>
      </c>
    </row>
    <row r="1264" spans="1:100" x14ac:dyDescent="0.25">
      <c r="A1264" s="1">
        <v>1124</v>
      </c>
      <c r="B1264" t="s">
        <v>106</v>
      </c>
      <c r="C1264" t="s">
        <v>114</v>
      </c>
      <c r="D1264">
        <v>1</v>
      </c>
      <c r="E1264">
        <v>0</v>
      </c>
      <c r="F1264">
        <v>1</v>
      </c>
      <c r="G1264">
        <v>28.009699999999999</v>
      </c>
      <c r="H1264">
        <v>2</v>
      </c>
      <c r="I1264" t="s">
        <v>119</v>
      </c>
      <c r="J1264">
        <v>1.333</v>
      </c>
      <c r="K1264">
        <v>500</v>
      </c>
      <c r="L1264">
        <v>66.666666666666657</v>
      </c>
      <c r="N1264" t="s">
        <v>121</v>
      </c>
      <c r="O1264">
        <v>33.333333333333343</v>
      </c>
      <c r="P1264">
        <v>0.33333333333333331</v>
      </c>
      <c r="Q1264">
        <v>3.2500000000000001E-2</v>
      </c>
      <c r="R1264">
        <v>77.5</v>
      </c>
      <c r="S1264">
        <v>170</v>
      </c>
      <c r="T1264">
        <v>100</v>
      </c>
      <c r="U1264">
        <v>1812.1301775147931</v>
      </c>
      <c r="V1264">
        <v>20</v>
      </c>
      <c r="W1264">
        <v>0.95</v>
      </c>
      <c r="X1264">
        <v>1</v>
      </c>
      <c r="Y1264">
        <v>61580.890371528447</v>
      </c>
      <c r="Z1264">
        <v>307904451.85764217</v>
      </c>
      <c r="AA1264">
        <v>410436634.32623708</v>
      </c>
      <c r="AB1264">
        <v>410436.63432623708</v>
      </c>
      <c r="AC1264">
        <v>66773.504273504266</v>
      </c>
      <c r="AD1264">
        <v>3191.2047417275612</v>
      </c>
      <c r="AE1264">
        <v>5744168.5351096103</v>
      </c>
      <c r="AF1264">
        <v>3829445.6900730729</v>
      </c>
      <c r="AG1264">
        <v>107.2616249452397</v>
      </c>
      <c r="AH1264">
        <v>168.53390482011591</v>
      </c>
      <c r="AI1264">
        <v>168.53390482011591</v>
      </c>
      <c r="AJ1264">
        <v>13339.190615602711</v>
      </c>
      <c r="AK1264">
        <v>2170.1388888888891</v>
      </c>
      <c r="AL1264" t="s">
        <v>125</v>
      </c>
      <c r="AM1264">
        <v>13061.377623558979</v>
      </c>
      <c r="AN1264">
        <v>687.22905879289078</v>
      </c>
      <c r="AO1264">
        <v>28650.763819419699</v>
      </c>
      <c r="AP1264">
        <v>29257.936186843461</v>
      </c>
      <c r="AQ1264">
        <v>607.1723674237619</v>
      </c>
      <c r="AR1264">
        <v>3.4833215288002082E-3</v>
      </c>
      <c r="AS1264">
        <v>120.032995820088</v>
      </c>
      <c r="AT1264">
        <v>117.53308959086409</v>
      </c>
      <c r="AU1264">
        <v>6.1840455780759482</v>
      </c>
      <c r="AV1264">
        <v>257.81451910254071</v>
      </c>
      <c r="AW1264">
        <v>263.27817280847108</v>
      </c>
      <c r="AX1264">
        <v>5.4636537059303647</v>
      </c>
      <c r="AY1264">
        <v>1.5712413913751311</v>
      </c>
      <c r="AZ1264" t="s">
        <v>170</v>
      </c>
      <c r="BA1264" t="str">
        <f>VLOOKUP($AZ1264,Sheet1!$A$2:$B$58,2,FALSE)</f>
        <v>Pentane</v>
      </c>
      <c r="BB1264" t="s">
        <v>217</v>
      </c>
      <c r="BC1264">
        <v>5</v>
      </c>
      <c r="BD1264">
        <v>13.919167510409221</v>
      </c>
      <c r="BE1264">
        <v>45.35</v>
      </c>
      <c r="BF1264">
        <v>72.147580000000005</v>
      </c>
      <c r="BG1264">
        <f>VLOOKUP($AZ1264,Sheet1!$A$2:$C$58,3,FALSE)</f>
        <v>6.4</v>
      </c>
      <c r="BH1264">
        <v>36.1</v>
      </c>
      <c r="BI1264" t="s">
        <v>249</v>
      </c>
      <c r="BJ1264">
        <v>3.4566647973500979</v>
      </c>
      <c r="BK1264">
        <v>9.375E-2</v>
      </c>
      <c r="BL1264">
        <v>0.23307496984838</v>
      </c>
      <c r="BM1264">
        <v>100</v>
      </c>
      <c r="BN1264">
        <v>0</v>
      </c>
      <c r="BO1264">
        <v>1129.5857851220101</v>
      </c>
      <c r="BP1264">
        <v>23.441614985446879</v>
      </c>
      <c r="BQ1264">
        <v>3.2846913954545398</v>
      </c>
      <c r="BR1264">
        <v>558.39753722727176</v>
      </c>
      <c r="BS1264">
        <v>571.18824789473808</v>
      </c>
      <c r="BT1264">
        <v>0.46875</v>
      </c>
      <c r="BU1264">
        <v>0</v>
      </c>
      <c r="BV1264">
        <v>59.71970100205921</v>
      </c>
      <c r="BW1264">
        <v>0.75938089506570505</v>
      </c>
      <c r="BX1264">
        <v>86.416619933752443</v>
      </c>
      <c r="BY1264">
        <v>1.1023109950010199</v>
      </c>
      <c r="BZ1264">
        <v>137.84073113967881</v>
      </c>
      <c r="CA1264">
        <v>74.310710525467641</v>
      </c>
      <c r="CB1264">
        <v>0</v>
      </c>
      <c r="CC1264">
        <v>3.810319612151984</v>
      </c>
      <c r="CD1264">
        <v>59.71970100205921</v>
      </c>
      <c r="CE1264">
        <v>89.538769298124876</v>
      </c>
      <c r="CF1264">
        <v>70.961091666757952</v>
      </c>
      <c r="CG1264">
        <v>7.4310710525467636</v>
      </c>
      <c r="CH1264">
        <v>0</v>
      </c>
      <c r="CI1264">
        <v>3.810319612151984</v>
      </c>
      <c r="CJ1264">
        <v>59.71970100205921</v>
      </c>
      <c r="CK1264">
        <v>99.737535018158994</v>
      </c>
      <c r="CL1264">
        <v>36.207514403947798</v>
      </c>
      <c r="CM1264">
        <v>0</v>
      </c>
      <c r="CN1264">
        <v>3.810319612151984</v>
      </c>
      <c r="CO1264">
        <v>59.71970100205921</v>
      </c>
      <c r="CP1264">
        <v>76.202650655592919</v>
      </c>
      <c r="CQ1264">
        <v>67.15077205460598</v>
      </c>
      <c r="CR1264">
        <v>3.62075144039478</v>
      </c>
      <c r="CS1264">
        <v>0</v>
      </c>
      <c r="CT1264">
        <v>3.810319612151984</v>
      </c>
      <c r="CU1264">
        <v>59.71970100205921</v>
      </c>
      <c r="CV1264">
        <f t="shared" si="19"/>
        <v>571.18824789473808</v>
      </c>
    </row>
    <row r="1265" spans="1:100" x14ac:dyDescent="0.25">
      <c r="A1265" s="1">
        <v>978</v>
      </c>
      <c r="B1265" t="s">
        <v>103</v>
      </c>
      <c r="C1265" t="s">
        <v>116</v>
      </c>
      <c r="D1265">
        <v>2</v>
      </c>
      <c r="E1265">
        <v>4</v>
      </c>
      <c r="F1265">
        <v>2</v>
      </c>
      <c r="G1265">
        <v>60.050759999999997</v>
      </c>
      <c r="H1265">
        <v>8</v>
      </c>
      <c r="I1265" t="s">
        <v>119</v>
      </c>
      <c r="J1265">
        <v>1.3440000000000001</v>
      </c>
      <c r="K1265">
        <v>500</v>
      </c>
      <c r="L1265">
        <v>100</v>
      </c>
      <c r="N1265" t="s">
        <v>120</v>
      </c>
      <c r="O1265">
        <v>0</v>
      </c>
      <c r="P1265">
        <v>0.25</v>
      </c>
      <c r="Q1265">
        <v>3.2500000000000001E-2</v>
      </c>
      <c r="R1265">
        <v>77.5</v>
      </c>
      <c r="S1265">
        <v>170</v>
      </c>
      <c r="T1265">
        <v>100</v>
      </c>
      <c r="U1265">
        <v>1812.1301775147931</v>
      </c>
      <c r="V1265">
        <v>20</v>
      </c>
      <c r="W1265">
        <v>0.95</v>
      </c>
      <c r="X1265">
        <v>1</v>
      </c>
      <c r="Y1265">
        <v>79876.345246835772</v>
      </c>
      <c r="Z1265">
        <v>399381726.23417878</v>
      </c>
      <c r="AA1265">
        <v>536769040.05873638</v>
      </c>
      <c r="AB1265">
        <v>536769.04005873634</v>
      </c>
      <c r="AC1265">
        <v>66773.504273504266</v>
      </c>
      <c r="AD1265">
        <v>4139.2998731538692</v>
      </c>
      <c r="AE1265">
        <v>1862684.942919241</v>
      </c>
      <c r="AF1265">
        <v>1862684.942919241</v>
      </c>
      <c r="AG1265">
        <v>111.855646462857</v>
      </c>
      <c r="AH1265">
        <v>163.95352867575161</v>
      </c>
      <c r="AI1265">
        <v>163.95352867575161</v>
      </c>
      <c r="AJ1265">
        <v>17444.993801908931</v>
      </c>
      <c r="AK1265">
        <v>2170.1388888888891</v>
      </c>
      <c r="AL1265" t="s">
        <v>125</v>
      </c>
      <c r="AM1265">
        <v>12706.398472370751</v>
      </c>
      <c r="AN1265">
        <v>891.40227159135941</v>
      </c>
      <c r="AO1265">
        <v>27872.099874877771</v>
      </c>
      <c r="AP1265">
        <v>33212.933434759929</v>
      </c>
      <c r="AQ1265">
        <v>5340.8335598821541</v>
      </c>
      <c r="AR1265">
        <v>9.3655096468266662E-3</v>
      </c>
      <c r="AS1265">
        <v>155.95988538407619</v>
      </c>
      <c r="AT1265">
        <v>113.5963974477592</v>
      </c>
      <c r="AU1265">
        <v>7.9692201491800398</v>
      </c>
      <c r="AV1265">
        <v>249.17919440153639</v>
      </c>
      <c r="AW1265">
        <v>296.92674876085641</v>
      </c>
      <c r="AX1265">
        <v>47.747554359320048</v>
      </c>
      <c r="AY1265">
        <v>1.4657599670678609</v>
      </c>
      <c r="AZ1265" t="s">
        <v>179</v>
      </c>
      <c r="BA1265" t="str">
        <f>VLOOKUP($AZ1265,Sheet1!$A$2:$B$58,2,FALSE)</f>
        <v>Butane</v>
      </c>
      <c r="BB1265" t="s">
        <v>226</v>
      </c>
      <c r="BC1265">
        <v>4</v>
      </c>
      <c r="BD1265">
        <v>17</v>
      </c>
      <c r="BE1265">
        <v>45.75</v>
      </c>
      <c r="BF1265">
        <v>58.121200000000002</v>
      </c>
      <c r="BG1265">
        <f>VLOOKUP($AZ1265,Sheet1!$A$2:$C$58,3,FALSE)</f>
        <v>6.5</v>
      </c>
      <c r="BH1265">
        <v>-1</v>
      </c>
      <c r="BI1265" t="s">
        <v>246</v>
      </c>
      <c r="BJ1265">
        <v>3.5291625534909459</v>
      </c>
      <c r="BK1265">
        <v>0.230927152317881</v>
      </c>
      <c r="BL1265">
        <v>0.22350235138376801</v>
      </c>
      <c r="BM1265">
        <v>100</v>
      </c>
      <c r="BN1265">
        <v>-1.189646402909122</v>
      </c>
      <c r="BO1265">
        <v>1328.517337390397</v>
      </c>
      <c r="BP1265">
        <v>213.63334239528609</v>
      </c>
      <c r="BQ1265">
        <v>3.0289785935391169</v>
      </c>
      <c r="BR1265">
        <v>514.9263609016499</v>
      </c>
      <c r="BS1265">
        <v>813.59097648874729</v>
      </c>
      <c r="BT1265">
        <v>0.46185430463576199</v>
      </c>
      <c r="BU1265">
        <v>0</v>
      </c>
      <c r="BV1265">
        <v>76.061839594742779</v>
      </c>
      <c r="BW1265">
        <v>0.60148426916514031</v>
      </c>
      <c r="BX1265">
        <v>88.229063837273657</v>
      </c>
      <c r="BY1265">
        <v>3.8580884825035691</v>
      </c>
      <c r="BZ1265">
        <v>161.96877192664749</v>
      </c>
      <c r="CA1265">
        <v>72.291110931398393</v>
      </c>
      <c r="CB1265">
        <v>0</v>
      </c>
      <c r="CC1265">
        <v>13.615821400506301</v>
      </c>
      <c r="CD1265">
        <v>76.061839594742779</v>
      </c>
      <c r="CE1265">
        <v>114.97954982123851</v>
      </c>
      <c r="CF1265">
        <v>96.906772088388919</v>
      </c>
      <c r="CG1265">
        <v>7.2291110931398386</v>
      </c>
      <c r="CH1265">
        <v>0</v>
      </c>
      <c r="CI1265">
        <v>13.615821400506301</v>
      </c>
      <c r="CJ1265">
        <v>76.061839594742779</v>
      </c>
      <c r="CK1265">
        <v>123.066425068058</v>
      </c>
      <c r="CL1265">
        <v>33.388764072808947</v>
      </c>
      <c r="CM1265">
        <v>0</v>
      </c>
      <c r="CN1265">
        <v>13.615821400506301</v>
      </c>
      <c r="CO1265">
        <v>76.061839594742779</v>
      </c>
      <c r="CP1265">
        <v>101.3637284207322</v>
      </c>
      <c r="CQ1265">
        <v>93.016537402529977</v>
      </c>
      <c r="CR1265">
        <v>3.3388764072808939</v>
      </c>
      <c r="CS1265">
        <v>0</v>
      </c>
      <c r="CT1265">
        <v>13.615821400506301</v>
      </c>
      <c r="CU1265">
        <v>76.061839594742779</v>
      </c>
      <c r="CV1265">
        <f t="shared" si="19"/>
        <v>813.59097648874729</v>
      </c>
    </row>
    <row r="1266" spans="1:100" x14ac:dyDescent="0.25">
      <c r="A1266" s="1">
        <v>979</v>
      </c>
      <c r="B1266" t="s">
        <v>103</v>
      </c>
      <c r="C1266" t="s">
        <v>116</v>
      </c>
      <c r="D1266">
        <v>2</v>
      </c>
      <c r="E1266">
        <v>4</v>
      </c>
      <c r="F1266">
        <v>2</v>
      </c>
      <c r="G1266">
        <v>60.050759999999997</v>
      </c>
      <c r="H1266">
        <v>8</v>
      </c>
      <c r="I1266" t="s">
        <v>119</v>
      </c>
      <c r="J1266">
        <v>1.3440000000000001</v>
      </c>
      <c r="K1266">
        <v>500</v>
      </c>
      <c r="L1266">
        <v>100</v>
      </c>
      <c r="N1266" t="s">
        <v>120</v>
      </c>
      <c r="O1266">
        <v>0</v>
      </c>
      <c r="P1266">
        <v>0.25</v>
      </c>
      <c r="Q1266">
        <v>3.2500000000000001E-2</v>
      </c>
      <c r="R1266">
        <v>77.5</v>
      </c>
      <c r="S1266">
        <v>170</v>
      </c>
      <c r="T1266">
        <v>100</v>
      </c>
      <c r="U1266">
        <v>1812.1301775147931</v>
      </c>
      <c r="V1266">
        <v>20</v>
      </c>
      <c r="W1266">
        <v>0.95</v>
      </c>
      <c r="X1266">
        <v>1</v>
      </c>
      <c r="Y1266">
        <v>80202.13478703046</v>
      </c>
      <c r="Z1266">
        <v>401010673.93515229</v>
      </c>
      <c r="AA1266">
        <v>538958345.76884472</v>
      </c>
      <c r="AB1266">
        <v>538958.34576884471</v>
      </c>
      <c r="AC1266">
        <v>66773.504273504266</v>
      </c>
      <c r="AD1266">
        <v>4156.1827262468023</v>
      </c>
      <c r="AE1266">
        <v>1870282.2268110609</v>
      </c>
      <c r="AF1266">
        <v>1870282.2268110609</v>
      </c>
      <c r="AG1266">
        <v>112.3118691344966</v>
      </c>
      <c r="AH1266">
        <v>164.6222416039096</v>
      </c>
      <c r="AI1266">
        <v>164.6222416039096</v>
      </c>
      <c r="AJ1266">
        <v>17516.14623748745</v>
      </c>
      <c r="AK1266">
        <v>2170.1388888888891</v>
      </c>
      <c r="AL1266" t="s">
        <v>125</v>
      </c>
      <c r="AM1266">
        <v>12758.22372430299</v>
      </c>
      <c r="AN1266">
        <v>895.03801049870219</v>
      </c>
      <c r="AO1266">
        <v>27985.781072664631</v>
      </c>
      <c r="AP1266">
        <v>33339.546861178038</v>
      </c>
      <c r="AQ1266">
        <v>5353.7657885134067</v>
      </c>
      <c r="AR1266">
        <v>9.3655096468266679E-3</v>
      </c>
      <c r="AS1266">
        <v>155.95988538407619</v>
      </c>
      <c r="AT1266">
        <v>113.5963974477592</v>
      </c>
      <c r="AU1266">
        <v>7.9692201491800416</v>
      </c>
      <c r="AV1266">
        <v>249.17919440153639</v>
      </c>
      <c r="AW1266">
        <v>296.84793885188577</v>
      </c>
      <c r="AX1266">
        <v>47.668744450349458</v>
      </c>
      <c r="AY1266">
        <v>1.4657599670678609</v>
      </c>
      <c r="AZ1266" t="s">
        <v>170</v>
      </c>
      <c r="BA1266" t="str">
        <f>VLOOKUP($AZ1266,Sheet1!$A$2:$B$58,2,FALSE)</f>
        <v>Pentane</v>
      </c>
      <c r="BB1266" t="s">
        <v>217</v>
      </c>
      <c r="BC1266">
        <v>5</v>
      </c>
      <c r="BD1266">
        <v>17</v>
      </c>
      <c r="BE1266">
        <v>45.35</v>
      </c>
      <c r="BF1266">
        <v>72.147580000000005</v>
      </c>
      <c r="BG1266">
        <f>VLOOKUP($AZ1266,Sheet1!$A$2:$C$58,3,FALSE)</f>
        <v>6.4</v>
      </c>
      <c r="BH1266">
        <v>36.1</v>
      </c>
      <c r="BI1266" t="s">
        <v>246</v>
      </c>
      <c r="BJ1266">
        <v>3.5347553436741799</v>
      </c>
      <c r="BK1266">
        <v>0.18527638190954801</v>
      </c>
      <c r="BL1266">
        <v>0.22259446123242599</v>
      </c>
      <c r="BM1266">
        <v>100</v>
      </c>
      <c r="BN1266">
        <v>-1.239541073983091</v>
      </c>
      <c r="BO1266">
        <v>1333.5818744471219</v>
      </c>
      <c r="BP1266">
        <v>214.15063154053641</v>
      </c>
      <c r="BQ1266">
        <v>3.0501343204822051</v>
      </c>
      <c r="BR1266">
        <v>518.52283448197477</v>
      </c>
      <c r="BS1266">
        <v>815.05903996514689</v>
      </c>
      <c r="BT1266">
        <v>0.46319095477387001</v>
      </c>
      <c r="BU1266">
        <v>0</v>
      </c>
      <c r="BV1266">
        <v>76.372071011457678</v>
      </c>
      <c r="BW1266">
        <v>0.59380345981708937</v>
      </c>
      <c r="BX1266">
        <v>88.368883591854498</v>
      </c>
      <c r="BY1266">
        <v>3.8580884825035691</v>
      </c>
      <c r="BZ1266">
        <v>162.59543266803649</v>
      </c>
      <c r="CA1266">
        <v>72.585962776681541</v>
      </c>
      <c r="CB1266">
        <v>0</v>
      </c>
      <c r="CC1266">
        <v>13.637398879897299</v>
      </c>
      <c r="CD1266">
        <v>76.372071011457678</v>
      </c>
      <c r="CE1266">
        <v>115.4145568631935</v>
      </c>
      <c r="CF1266">
        <v>97.268066169023129</v>
      </c>
      <c r="CG1266">
        <v>7.2585962776681541</v>
      </c>
      <c r="CH1266">
        <v>0</v>
      </c>
      <c r="CI1266">
        <v>13.637398879897299</v>
      </c>
      <c r="CJ1266">
        <v>76.372071011457678</v>
      </c>
      <c r="CK1266">
        <v>123.63143586833</v>
      </c>
      <c r="CL1266">
        <v>33.621965976974977</v>
      </c>
      <c r="CM1266">
        <v>0</v>
      </c>
      <c r="CN1266">
        <v>13.637398879897299</v>
      </c>
      <c r="CO1266">
        <v>76.372071011457678</v>
      </c>
      <c r="CP1266">
        <v>101.77715798329621</v>
      </c>
      <c r="CQ1266">
        <v>93.371666489052473</v>
      </c>
      <c r="CR1266">
        <v>3.3621965976974968</v>
      </c>
      <c r="CS1266">
        <v>0</v>
      </c>
      <c r="CT1266">
        <v>13.637398879897299</v>
      </c>
      <c r="CU1266">
        <v>76.372071011457678</v>
      </c>
      <c r="CV1266">
        <f t="shared" si="19"/>
        <v>815.05903996514689</v>
      </c>
    </row>
    <row r="1267" spans="1:100" x14ac:dyDescent="0.25">
      <c r="A1267" s="1">
        <v>816</v>
      </c>
      <c r="B1267" t="s">
        <v>101</v>
      </c>
      <c r="C1267" t="s">
        <v>115</v>
      </c>
      <c r="D1267">
        <v>2</v>
      </c>
      <c r="E1267">
        <v>6</v>
      </c>
      <c r="F1267">
        <v>2</v>
      </c>
      <c r="G1267">
        <v>62.06644</v>
      </c>
      <c r="H1267">
        <v>10</v>
      </c>
      <c r="I1267" t="s">
        <v>119</v>
      </c>
      <c r="J1267">
        <v>1.44</v>
      </c>
      <c r="K1267">
        <v>500</v>
      </c>
      <c r="L1267">
        <v>100</v>
      </c>
      <c r="N1267" t="s">
        <v>120</v>
      </c>
      <c r="O1267">
        <v>0</v>
      </c>
      <c r="P1267">
        <v>0.2</v>
      </c>
      <c r="Q1267">
        <v>3.2500000000000001E-2</v>
      </c>
      <c r="R1267">
        <v>77.5</v>
      </c>
      <c r="S1267">
        <v>170</v>
      </c>
      <c r="T1267">
        <v>100</v>
      </c>
      <c r="U1267">
        <v>1812.1301775147931</v>
      </c>
      <c r="V1267">
        <v>20</v>
      </c>
      <c r="W1267">
        <v>0.95</v>
      </c>
      <c r="X1267">
        <v>1</v>
      </c>
      <c r="Y1267">
        <v>99548.441913987306</v>
      </c>
      <c r="Z1267">
        <v>497742209.56993651</v>
      </c>
      <c r="AA1267">
        <v>716748781.78070855</v>
      </c>
      <c r="AB1267">
        <v>716748.78178070858</v>
      </c>
      <c r="AC1267">
        <v>66773.504273504266</v>
      </c>
      <c r="AD1267">
        <v>5158.7344377596746</v>
      </c>
      <c r="AE1267">
        <v>1857144.3975934831</v>
      </c>
      <c r="AF1267">
        <v>1857144.3975934831</v>
      </c>
      <c r="AG1267">
        <v>115.266341324572</v>
      </c>
      <c r="AH1267">
        <v>163.4658498761784</v>
      </c>
      <c r="AI1267">
        <v>163.4658498761784</v>
      </c>
      <c r="AJ1267">
        <v>23294.33540787303</v>
      </c>
      <c r="AK1267">
        <v>2170.1388888888891</v>
      </c>
      <c r="AL1267" t="s">
        <v>125</v>
      </c>
      <c r="AM1267">
        <v>12668.603365403829</v>
      </c>
      <c r="AN1267">
        <v>1110.9385010204139</v>
      </c>
      <c r="AO1267">
        <v>27789.194478950329</v>
      </c>
      <c r="AP1267">
        <v>39244.016163186163</v>
      </c>
      <c r="AQ1267">
        <v>11454.821684235831</v>
      </c>
      <c r="AR1267">
        <v>1.2543093276999999E-2</v>
      </c>
      <c r="AS1267">
        <v>202.09139233698599</v>
      </c>
      <c r="AT1267">
        <v>109.90722200274421</v>
      </c>
      <c r="AU1267">
        <v>9.6380130422651682</v>
      </c>
      <c r="AV1267">
        <v>241.08680955440661</v>
      </c>
      <c r="AW1267">
        <v>340.46379638858423</v>
      </c>
      <c r="AX1267">
        <v>99.376986834177643</v>
      </c>
      <c r="AY1267">
        <v>1.4181577032612149</v>
      </c>
      <c r="AZ1267" t="s">
        <v>182</v>
      </c>
      <c r="BA1267" t="str">
        <f>VLOOKUP($AZ1267,Sheet1!$A$2:$B$58,2,FALSE)</f>
        <v>Propane (PW2)</v>
      </c>
      <c r="BB1267" t="s">
        <v>223</v>
      </c>
      <c r="BC1267">
        <v>3</v>
      </c>
      <c r="BD1267">
        <v>17</v>
      </c>
      <c r="BE1267">
        <v>0</v>
      </c>
      <c r="BF1267">
        <v>44.094819999999999</v>
      </c>
      <c r="BG1267">
        <f>VLOOKUP($AZ1267,Sheet1!$A$2:$C$58,3,FALSE)</f>
        <v>6.666666666666667</v>
      </c>
      <c r="BH1267">
        <v>-42</v>
      </c>
      <c r="BI1267" t="s">
        <v>243</v>
      </c>
      <c r="BJ1267">
        <v>3.5444089548685191</v>
      </c>
      <c r="BK1267">
        <v>0.30528571428571399</v>
      </c>
      <c r="BL1267">
        <v>0.216888986955905</v>
      </c>
      <c r="BM1267">
        <v>100</v>
      </c>
      <c r="BN1267">
        <v>-2.3143217785249952</v>
      </c>
      <c r="BO1267">
        <v>1569.7606465274459</v>
      </c>
      <c r="BP1267">
        <v>458.19286736943292</v>
      </c>
      <c r="BQ1267">
        <v>2.994225040178617</v>
      </c>
      <c r="BR1267">
        <v>509.01825683036492</v>
      </c>
      <c r="BS1267">
        <v>1060.7423896970811</v>
      </c>
      <c r="BT1267">
        <v>0.45792857142857102</v>
      </c>
      <c r="BU1267">
        <v>0</v>
      </c>
      <c r="BV1267">
        <v>78.381112100708989</v>
      </c>
      <c r="BW1267">
        <v>0</v>
      </c>
      <c r="BX1267">
        <v>88.610223871712975</v>
      </c>
      <c r="BY1267">
        <v>3.8580884825035691</v>
      </c>
      <c r="BZ1267">
        <v>164.1318369170487</v>
      </c>
      <c r="CA1267">
        <v>72.076081450278991</v>
      </c>
      <c r="CB1267">
        <v>0</v>
      </c>
      <c r="CC1267">
        <v>13.67464336606074</v>
      </c>
      <c r="CD1267">
        <v>78.381112100708989</v>
      </c>
      <c r="CE1267">
        <v>117.28238397436741</v>
      </c>
      <c r="CF1267">
        <v>99.263363611797629</v>
      </c>
      <c r="CG1267">
        <v>7.2076081450279004</v>
      </c>
      <c r="CH1267">
        <v>0</v>
      </c>
      <c r="CI1267">
        <v>13.67464336606074</v>
      </c>
      <c r="CJ1267">
        <v>78.381112100708989</v>
      </c>
      <c r="CK1267">
        <v>125.0614272997323</v>
      </c>
      <c r="CL1267">
        <v>33.005671832962591</v>
      </c>
      <c r="CM1267">
        <v>0</v>
      </c>
      <c r="CN1267">
        <v>13.67464336606074</v>
      </c>
      <c r="CO1267">
        <v>78.381112100708989</v>
      </c>
      <c r="CP1267">
        <v>103.6077406083066</v>
      </c>
      <c r="CQ1267">
        <v>95.356322650065991</v>
      </c>
      <c r="CR1267">
        <v>3.3005671832962591</v>
      </c>
      <c r="CS1267">
        <v>0</v>
      </c>
      <c r="CT1267">
        <v>13.67464336606074</v>
      </c>
      <c r="CU1267">
        <v>78.381112100708989</v>
      </c>
      <c r="CV1267">
        <f t="shared" si="19"/>
        <v>1060.7423896970811</v>
      </c>
    </row>
    <row r="1268" spans="1:100" x14ac:dyDescent="0.25">
      <c r="A1268" s="1">
        <v>1286</v>
      </c>
      <c r="B1268" t="s">
        <v>109</v>
      </c>
      <c r="C1268" t="s">
        <v>118</v>
      </c>
      <c r="D1268">
        <v>1</v>
      </c>
      <c r="E1268">
        <v>1</v>
      </c>
      <c r="F1268">
        <v>2</v>
      </c>
      <c r="G1268">
        <v>45.016539999999999</v>
      </c>
      <c r="H1268">
        <v>2</v>
      </c>
      <c r="I1268" t="s">
        <v>119</v>
      </c>
      <c r="J1268">
        <v>1.4</v>
      </c>
      <c r="K1268">
        <v>500</v>
      </c>
      <c r="L1268">
        <v>66.666666666666657</v>
      </c>
      <c r="N1268" t="s">
        <v>121</v>
      </c>
      <c r="O1268">
        <v>33.333333333333343</v>
      </c>
      <c r="P1268">
        <v>0.33333333333333331</v>
      </c>
      <c r="Q1268">
        <v>3.2500000000000001E-2</v>
      </c>
      <c r="R1268">
        <v>77.5</v>
      </c>
      <c r="S1268">
        <v>170</v>
      </c>
      <c r="T1268">
        <v>100</v>
      </c>
      <c r="U1268">
        <v>1812.1301775147931</v>
      </c>
      <c r="V1268">
        <v>20</v>
      </c>
      <c r="W1268">
        <v>0.95</v>
      </c>
      <c r="X1268">
        <v>1</v>
      </c>
      <c r="Y1268">
        <v>129022.26244575781</v>
      </c>
      <c r="Z1268">
        <v>645111312.22878885</v>
      </c>
      <c r="AA1268">
        <v>903155837.12030435</v>
      </c>
      <c r="AB1268">
        <v>903155.83712030435</v>
      </c>
      <c r="AC1268">
        <v>0</v>
      </c>
      <c r="AD1268">
        <v>6686.1075444223179</v>
      </c>
      <c r="AE1268">
        <v>12034993.579960169</v>
      </c>
      <c r="AF1268">
        <v>8023329.0533067808</v>
      </c>
      <c r="AG1268">
        <v>361.1825132613468</v>
      </c>
      <c r="AH1268">
        <v>353.10671163603132</v>
      </c>
      <c r="AI1268">
        <v>353.10671163603132</v>
      </c>
      <c r="AJ1268">
        <v>29352.564706409888</v>
      </c>
      <c r="AK1268">
        <v>854.70085470085473</v>
      </c>
      <c r="AL1268" t="s">
        <v>123</v>
      </c>
      <c r="AM1268">
        <v>27365.770151792429</v>
      </c>
      <c r="AN1268">
        <v>1439.859791714257</v>
      </c>
      <c r="AO1268">
        <v>60028.140978125317</v>
      </c>
      <c r="AP1268">
        <v>59012.895504617423</v>
      </c>
      <c r="AQ1268">
        <v>-1015.245473507901</v>
      </c>
      <c r="AR1268">
        <v>3.658402205791667E-3</v>
      </c>
      <c r="AS1268">
        <v>79.48462356265901</v>
      </c>
      <c r="AT1268">
        <v>74.104527518253576</v>
      </c>
      <c r="AU1268">
        <v>3.899036240006104</v>
      </c>
      <c r="AV1268">
        <v>162.5518668142337</v>
      </c>
      <c r="AW1268">
        <v>159.80265545595509</v>
      </c>
      <c r="AX1268">
        <v>-2.7492113582785689</v>
      </c>
      <c r="AY1268">
        <v>0.9776406627430716</v>
      </c>
      <c r="AZ1268" t="s">
        <v>167</v>
      </c>
      <c r="BA1268" t="str">
        <f>VLOOKUP($AZ1268,Sheet1!$A$2:$B$58,2,FALSE)</f>
        <v>Benzoate (PW1)</v>
      </c>
      <c r="BB1268" t="s">
        <v>215</v>
      </c>
      <c r="BC1268">
        <v>7</v>
      </c>
      <c r="BD1268">
        <v>8.1456827881222953</v>
      </c>
      <c r="BE1268">
        <v>0</v>
      </c>
      <c r="BF1268">
        <v>121.1121</v>
      </c>
      <c r="BG1268">
        <f>VLOOKUP($AZ1268,Sheet1!$A$2:$C$58,3,FALSE)</f>
        <v>4.1428571428571432</v>
      </c>
      <c r="BH1268">
        <v>249.2</v>
      </c>
      <c r="BI1268" t="s">
        <v>252</v>
      </c>
      <c r="BJ1268">
        <v>3.5608955938555731</v>
      </c>
      <c r="BK1268">
        <v>2.6883720930233002E-2</v>
      </c>
      <c r="BL1268">
        <v>6.9217083003989002E-2</v>
      </c>
      <c r="BM1268">
        <v>100</v>
      </c>
      <c r="BN1268">
        <v>0</v>
      </c>
      <c r="BO1268">
        <v>2308.7169889367569</v>
      </c>
      <c r="BP1268">
        <v>-39.718682714787782</v>
      </c>
      <c r="BQ1268">
        <v>10.563372871585679</v>
      </c>
      <c r="BR1268">
        <v>1795.773388169566</v>
      </c>
      <c r="BS1268">
        <v>512.94360076719181</v>
      </c>
      <c r="BT1268">
        <v>0.18818604651163101</v>
      </c>
      <c r="BU1268">
        <v>0</v>
      </c>
      <c r="BV1268">
        <v>117.6831272657482</v>
      </c>
      <c r="BW1268">
        <v>0</v>
      </c>
      <c r="BX1268">
        <v>89.022389846389331</v>
      </c>
      <c r="BY1268">
        <v>1.1023109950010199</v>
      </c>
      <c r="BZ1268">
        <v>273.37649152376889</v>
      </c>
      <c r="CA1268">
        <v>155.69336425802069</v>
      </c>
      <c r="CB1268">
        <v>0</v>
      </c>
      <c r="CC1268">
        <v>0</v>
      </c>
      <c r="CD1268">
        <v>117.6831272657482</v>
      </c>
      <c r="CE1268">
        <v>172.1758047560555</v>
      </c>
      <c r="CF1268">
        <v>133.2524636915503</v>
      </c>
      <c r="CG1268">
        <v>15.569336425802071</v>
      </c>
      <c r="CH1268">
        <v>0</v>
      </c>
      <c r="CI1268">
        <v>0</v>
      </c>
      <c r="CJ1268">
        <v>117.6831272657482</v>
      </c>
      <c r="CK1268">
        <v>238.04956223734979</v>
      </c>
      <c r="CL1268">
        <v>116.44122060644391</v>
      </c>
      <c r="CM1268">
        <v>0</v>
      </c>
      <c r="CN1268">
        <v>3.9252143651576841</v>
      </c>
      <c r="CO1268">
        <v>117.6831272657482</v>
      </c>
      <c r="CP1268">
        <v>162.36276884316121</v>
      </c>
      <c r="CQ1268">
        <v>133.2524636915503</v>
      </c>
      <c r="CR1268">
        <v>11.64412206064439</v>
      </c>
      <c r="CS1268">
        <v>0</v>
      </c>
      <c r="CT1268">
        <v>3.9252143651576841</v>
      </c>
      <c r="CU1268">
        <v>117.6831272657482</v>
      </c>
      <c r="CV1268">
        <f t="shared" si="19"/>
        <v>512.94360076719181</v>
      </c>
    </row>
    <row r="1269" spans="1:100" x14ac:dyDescent="0.25">
      <c r="A1269" s="1">
        <v>1136</v>
      </c>
      <c r="B1269" t="s">
        <v>106</v>
      </c>
      <c r="C1269" t="s">
        <v>114</v>
      </c>
      <c r="D1269">
        <v>1</v>
      </c>
      <c r="E1269">
        <v>0</v>
      </c>
      <c r="F1269">
        <v>1</v>
      </c>
      <c r="G1269">
        <v>28.009699999999999</v>
      </c>
      <c r="H1269">
        <v>2</v>
      </c>
      <c r="I1269" t="s">
        <v>119</v>
      </c>
      <c r="J1269">
        <v>1.333</v>
      </c>
      <c r="K1269">
        <v>500</v>
      </c>
      <c r="L1269">
        <v>66.666666666666657</v>
      </c>
      <c r="N1269" t="s">
        <v>121</v>
      </c>
      <c r="O1269">
        <v>33.333333333333343</v>
      </c>
      <c r="P1269">
        <v>0.33333333333333331</v>
      </c>
      <c r="Q1269">
        <v>3.2500000000000001E-2</v>
      </c>
      <c r="R1269">
        <v>77.5</v>
      </c>
      <c r="S1269">
        <v>170</v>
      </c>
      <c r="T1269">
        <v>100</v>
      </c>
      <c r="U1269">
        <v>1812.1301775147931</v>
      </c>
      <c r="V1269">
        <v>20</v>
      </c>
      <c r="W1269">
        <v>0.95</v>
      </c>
      <c r="X1269">
        <v>1</v>
      </c>
      <c r="Y1269">
        <v>127926.96471572079</v>
      </c>
      <c r="Z1269">
        <v>639634823.57860386</v>
      </c>
      <c r="AA1269">
        <v>852633219.83027887</v>
      </c>
      <c r="AB1269">
        <v>852633.21983027889</v>
      </c>
      <c r="AC1269">
        <v>0</v>
      </c>
      <c r="AD1269">
        <v>6629.347739739248</v>
      </c>
      <c r="AE1269">
        <v>11932825.931530651</v>
      </c>
      <c r="AF1269">
        <v>7955217.2876870958</v>
      </c>
      <c r="AG1269">
        <v>222.8232496629293</v>
      </c>
      <c r="AH1269">
        <v>350.10911283110897</v>
      </c>
      <c r="AI1269">
        <v>350.10911283110897</v>
      </c>
      <c r="AJ1269">
        <v>27710.57964448406</v>
      </c>
      <c r="AK1269">
        <v>854.70085470085473</v>
      </c>
      <c r="AL1269" t="s">
        <v>123</v>
      </c>
      <c r="AM1269">
        <v>27133.456244410951</v>
      </c>
      <c r="AN1269">
        <v>1427.6365123240109</v>
      </c>
      <c r="AO1269">
        <v>59518.549181288538</v>
      </c>
      <c r="AP1269">
        <v>57126.373255919883</v>
      </c>
      <c r="AQ1269">
        <v>-2392.175925368661</v>
      </c>
      <c r="AR1269">
        <v>3.4833215288002091E-3</v>
      </c>
      <c r="AS1269">
        <v>120.032995820088</v>
      </c>
      <c r="AT1269">
        <v>117.53308959086409</v>
      </c>
      <c r="AU1269">
        <v>6.1840455780759473</v>
      </c>
      <c r="AV1269">
        <v>257.81451910254071</v>
      </c>
      <c r="AW1269">
        <v>247.4524102425101</v>
      </c>
      <c r="AX1269">
        <v>-10.362108860030609</v>
      </c>
      <c r="AY1269">
        <v>1.57124139137513</v>
      </c>
      <c r="AZ1269" t="s">
        <v>167</v>
      </c>
      <c r="BA1269" t="str">
        <f>VLOOKUP($AZ1269,Sheet1!$A$2:$B$58,2,FALSE)</f>
        <v>Benzoate (PW1)</v>
      </c>
      <c r="BB1269" t="s">
        <v>215</v>
      </c>
      <c r="BC1269">
        <v>7</v>
      </c>
      <c r="BD1269">
        <v>13.919167510409221</v>
      </c>
      <c r="BE1269">
        <v>0</v>
      </c>
      <c r="BF1269">
        <v>121.1121</v>
      </c>
      <c r="BG1269">
        <f>VLOOKUP($AZ1269,Sheet1!$A$2:$C$58,3,FALSE)</f>
        <v>4.1428571428571432</v>
      </c>
      <c r="BH1269">
        <v>249.2</v>
      </c>
      <c r="BI1269" t="s">
        <v>249</v>
      </c>
      <c r="BJ1269">
        <v>3.5608955938555731</v>
      </c>
      <c r="BK1269">
        <v>2.6883720930233002E-2</v>
      </c>
      <c r="BL1269">
        <v>0.112196550574584</v>
      </c>
      <c r="BM1269">
        <v>100</v>
      </c>
      <c r="BN1269">
        <v>0</v>
      </c>
      <c r="BO1269">
        <v>2205.5260074864168</v>
      </c>
      <c r="BP1269">
        <v>-92.356750782122049</v>
      </c>
      <c r="BQ1269">
        <v>10.44346891938879</v>
      </c>
      <c r="BR1269">
        <v>1775.3897162960941</v>
      </c>
      <c r="BS1269">
        <v>430.13629119032271</v>
      </c>
      <c r="BT1269">
        <v>0.18818604651163101</v>
      </c>
      <c r="BU1269">
        <v>0</v>
      </c>
      <c r="BV1269">
        <v>124.0605654908819</v>
      </c>
      <c r="BW1269">
        <v>0</v>
      </c>
      <c r="BX1269">
        <v>89.022389846389331</v>
      </c>
      <c r="BY1269">
        <v>1.1023109950010199</v>
      </c>
      <c r="BZ1269">
        <v>278.43221530039551</v>
      </c>
      <c r="CA1269">
        <v>154.3716498095136</v>
      </c>
      <c r="CB1269">
        <v>0</v>
      </c>
      <c r="CC1269">
        <v>0</v>
      </c>
      <c r="CD1269">
        <v>124.0605654908819</v>
      </c>
      <c r="CE1269">
        <v>178.09064292421161</v>
      </c>
      <c r="CF1269">
        <v>139.49773047183319</v>
      </c>
      <c r="CG1269">
        <v>15.43716498095136</v>
      </c>
      <c r="CH1269">
        <v>0</v>
      </c>
      <c r="CI1269">
        <v>0</v>
      </c>
      <c r="CJ1269">
        <v>124.0605654908819</v>
      </c>
      <c r="CK1269">
        <v>243.1052860139763</v>
      </c>
      <c r="CL1269">
        <v>115.1195061579368</v>
      </c>
      <c r="CM1269">
        <v>0</v>
      </c>
      <c r="CN1269">
        <v>3.9252143651576841</v>
      </c>
      <c r="CO1269">
        <v>124.0605654908819</v>
      </c>
      <c r="CP1269">
        <v>168.2776070113174</v>
      </c>
      <c r="CQ1269">
        <v>139.49773047183319</v>
      </c>
      <c r="CR1269">
        <v>11.51195061579368</v>
      </c>
      <c r="CS1269">
        <v>0</v>
      </c>
      <c r="CT1269">
        <v>3.9252143651576841</v>
      </c>
      <c r="CU1269">
        <v>124.0605654908819</v>
      </c>
      <c r="CV1269">
        <f t="shared" si="19"/>
        <v>430.13629119032271</v>
      </c>
    </row>
    <row r="1270" spans="1:100" x14ac:dyDescent="0.25">
      <c r="A1270" s="1">
        <v>1344</v>
      </c>
      <c r="B1270" t="s">
        <v>110</v>
      </c>
      <c r="C1270" t="s">
        <v>118</v>
      </c>
      <c r="D1270">
        <v>1</v>
      </c>
      <c r="E1270">
        <v>1</v>
      </c>
      <c r="F1270">
        <v>2</v>
      </c>
      <c r="G1270">
        <v>45.016539999999999</v>
      </c>
      <c r="H1270">
        <v>2</v>
      </c>
      <c r="I1270" t="s">
        <v>119</v>
      </c>
      <c r="J1270">
        <v>1.4</v>
      </c>
      <c r="K1270">
        <v>500</v>
      </c>
      <c r="L1270">
        <v>100</v>
      </c>
      <c r="N1270" t="s">
        <v>114</v>
      </c>
      <c r="O1270">
        <v>0</v>
      </c>
      <c r="P1270">
        <v>0.5</v>
      </c>
      <c r="Q1270">
        <v>3.2500000000000001E-2</v>
      </c>
      <c r="R1270">
        <v>77.5</v>
      </c>
      <c r="S1270">
        <v>170</v>
      </c>
      <c r="T1270">
        <v>100</v>
      </c>
      <c r="U1270">
        <v>1812.1301775147931</v>
      </c>
      <c r="V1270">
        <v>20</v>
      </c>
      <c r="W1270">
        <v>0.95</v>
      </c>
      <c r="X1270">
        <v>1</v>
      </c>
      <c r="Y1270">
        <v>31879.018160116389</v>
      </c>
      <c r="Z1270">
        <v>159395090.8005819</v>
      </c>
      <c r="AA1270">
        <v>223153127.12081471</v>
      </c>
      <c r="AB1270">
        <v>223153.12712081469</v>
      </c>
      <c r="AC1270">
        <v>0</v>
      </c>
      <c r="AD1270">
        <v>1652.013689643205</v>
      </c>
      <c r="AE1270">
        <v>2973624.6413577688</v>
      </c>
      <c r="AF1270">
        <v>2973624.6413577688</v>
      </c>
      <c r="AG1270">
        <v>133.86229261266769</v>
      </c>
      <c r="AH1270">
        <v>130.86922046615541</v>
      </c>
      <c r="AI1270">
        <v>130.86922046615541</v>
      </c>
      <c r="AJ1270">
        <v>7252.476631426478</v>
      </c>
      <c r="AK1270">
        <v>854.70085470085473</v>
      </c>
      <c r="AL1270" t="s">
        <v>123</v>
      </c>
      <c r="AM1270">
        <v>10142.364586127051</v>
      </c>
      <c r="AN1270">
        <v>355.7627620068867</v>
      </c>
      <c r="AO1270">
        <v>22247.76747924642</v>
      </c>
      <c r="AP1270">
        <v>18605.304834261271</v>
      </c>
      <c r="AQ1270">
        <v>-3642.4626449851571</v>
      </c>
      <c r="AR1270">
        <v>2.4389348038611112E-3</v>
      </c>
      <c r="AS1270">
        <v>54.178637537694172</v>
      </c>
      <c r="AT1270">
        <v>75.767151362588066</v>
      </c>
      <c r="AU1270">
        <v>2.6576771924584541</v>
      </c>
      <c r="AV1270">
        <v>166.1989126663222</v>
      </c>
      <c r="AW1270">
        <v>138.98839225842309</v>
      </c>
      <c r="AX1270">
        <v>-27.210520407899111</v>
      </c>
      <c r="AY1270">
        <v>0.97764066274307204</v>
      </c>
      <c r="AZ1270" t="s">
        <v>130</v>
      </c>
      <c r="BA1270" t="str">
        <f>VLOOKUP($AZ1270,Sheet1!$A$2:$B$58,2,FALSE)</f>
        <v>Succinate</v>
      </c>
      <c r="BB1270" t="s">
        <v>189</v>
      </c>
      <c r="BC1270">
        <v>4</v>
      </c>
      <c r="BD1270">
        <v>5.5</v>
      </c>
      <c r="BE1270">
        <v>0</v>
      </c>
      <c r="BF1270">
        <v>116.07016</v>
      </c>
      <c r="BG1270">
        <f>VLOOKUP($AZ1270,Sheet1!$A$2:$C$58,3,FALSE)</f>
        <v>3</v>
      </c>
      <c r="BH1270">
        <v>235</v>
      </c>
      <c r="BI1270" t="s">
        <v>254</v>
      </c>
      <c r="BJ1270">
        <v>3.6028885296726538</v>
      </c>
      <c r="BK1270">
        <v>7.4062499999999296E-2</v>
      </c>
      <c r="BL1270">
        <v>0.18675909034620999</v>
      </c>
      <c r="BM1270">
        <v>100</v>
      </c>
      <c r="BN1270">
        <v>-0.89630061054678123</v>
      </c>
      <c r="BO1270">
        <v>744.21219337045079</v>
      </c>
      <c r="BP1270">
        <v>-145.69850579940621</v>
      </c>
      <c r="BQ1270">
        <v>1.631880288973564</v>
      </c>
      <c r="BR1270">
        <v>277.41964912550588</v>
      </c>
      <c r="BS1270">
        <v>466.79254424494491</v>
      </c>
      <c r="BT1270">
        <v>0.29624999999999718</v>
      </c>
      <c r="BU1270">
        <v>0</v>
      </c>
      <c r="BV1270">
        <v>29.44970437478689</v>
      </c>
      <c r="BW1270">
        <v>0</v>
      </c>
      <c r="BX1270">
        <v>90.072213241816357</v>
      </c>
      <c r="BY1270">
        <v>3.8580884825035691</v>
      </c>
      <c r="BZ1270">
        <v>87.153136625609136</v>
      </c>
      <c r="CA1270">
        <v>57.703432250822253</v>
      </c>
      <c r="CB1270">
        <v>0</v>
      </c>
      <c r="CC1270">
        <v>0</v>
      </c>
      <c r="CD1270">
        <v>29.44970437478689</v>
      </c>
      <c r="CE1270">
        <v>49.645905662574677</v>
      </c>
      <c r="CF1270">
        <v>35.220047599869112</v>
      </c>
      <c r="CG1270">
        <v>5.7703432250822244</v>
      </c>
      <c r="CH1270">
        <v>0</v>
      </c>
      <c r="CI1270">
        <v>0</v>
      </c>
      <c r="CJ1270">
        <v>29.44970437478689</v>
      </c>
      <c r="CK1270">
        <v>61.338362965471177</v>
      </c>
      <c r="CL1270">
        <v>17.988395850610001</v>
      </c>
      <c r="CM1270">
        <v>0</v>
      </c>
      <c r="CN1270">
        <v>13.900262740074281</v>
      </c>
      <c r="CO1270">
        <v>29.44970437478689</v>
      </c>
      <c r="CP1270">
        <v>49.64590566257467</v>
      </c>
      <c r="CQ1270">
        <v>45.148806699922169</v>
      </c>
      <c r="CR1270">
        <v>1.7988395850609999</v>
      </c>
      <c r="CS1270">
        <v>0</v>
      </c>
      <c r="CT1270">
        <v>13.900262740074281</v>
      </c>
      <c r="CU1270">
        <v>29.44970437478689</v>
      </c>
      <c r="CV1270">
        <f t="shared" si="19"/>
        <v>466.79254424494491</v>
      </c>
    </row>
    <row r="1271" spans="1:100" x14ac:dyDescent="0.25">
      <c r="A1271" s="1">
        <v>1037</v>
      </c>
      <c r="B1271" t="s">
        <v>104</v>
      </c>
      <c r="C1271" t="s">
        <v>117</v>
      </c>
      <c r="D1271">
        <v>2</v>
      </c>
      <c r="E1271">
        <v>4</v>
      </c>
      <c r="F1271">
        <v>2</v>
      </c>
      <c r="G1271">
        <v>60.050759999999997</v>
      </c>
      <c r="H1271">
        <v>8</v>
      </c>
      <c r="I1271" t="s">
        <v>119</v>
      </c>
      <c r="J1271">
        <v>1.131</v>
      </c>
      <c r="K1271">
        <v>500</v>
      </c>
      <c r="L1271">
        <v>100</v>
      </c>
      <c r="N1271" t="s">
        <v>120</v>
      </c>
      <c r="O1271">
        <v>0</v>
      </c>
      <c r="P1271">
        <v>0.25</v>
      </c>
      <c r="Q1271">
        <v>3.2500000000000001E-2</v>
      </c>
      <c r="R1271">
        <v>77.5</v>
      </c>
      <c r="S1271">
        <v>170</v>
      </c>
      <c r="T1271">
        <v>100</v>
      </c>
      <c r="U1271">
        <v>1812.1301775147931</v>
      </c>
      <c r="V1271">
        <v>20</v>
      </c>
      <c r="W1271">
        <v>0.95</v>
      </c>
      <c r="X1271">
        <v>1</v>
      </c>
      <c r="Y1271">
        <v>79448.584119888415</v>
      </c>
      <c r="Z1271">
        <v>397242920.59944212</v>
      </c>
      <c r="AA1271">
        <v>449281743.19796902</v>
      </c>
      <c r="AB1271">
        <v>449281.74319796899</v>
      </c>
      <c r="AC1271">
        <v>66773.504273504266</v>
      </c>
      <c r="AD1271">
        <v>4117.132714991566</v>
      </c>
      <c r="AE1271">
        <v>1852709.7217462049</v>
      </c>
      <c r="AF1271">
        <v>1852709.7217462049</v>
      </c>
      <c r="AG1271">
        <v>111.2566268502481</v>
      </c>
      <c r="AH1271">
        <v>163.07550970810101</v>
      </c>
      <c r="AI1271">
        <v>163.07550970810101</v>
      </c>
      <c r="AJ1271">
        <v>14601.656653933989</v>
      </c>
      <c r="AK1271">
        <v>2170.1388888888891</v>
      </c>
      <c r="AL1271" t="s">
        <v>125</v>
      </c>
      <c r="AM1271">
        <v>12638.35200237782</v>
      </c>
      <c r="AN1271">
        <v>886.62855242480259</v>
      </c>
      <c r="AO1271">
        <v>27722.836650377161</v>
      </c>
      <c r="AP1271">
        <v>30296.776097625509</v>
      </c>
      <c r="AQ1271">
        <v>2573.9394472483468</v>
      </c>
      <c r="AR1271">
        <v>7.8812436090483339E-3</v>
      </c>
      <c r="AS1271">
        <v>131.2430285486534</v>
      </c>
      <c r="AT1271">
        <v>113.5963974477592</v>
      </c>
      <c r="AU1271">
        <v>7.9692201491800416</v>
      </c>
      <c r="AV1271">
        <v>249.17919440153639</v>
      </c>
      <c r="AW1271">
        <v>272.31435066250123</v>
      </c>
      <c r="AX1271">
        <v>23.135156260964809</v>
      </c>
      <c r="AY1271">
        <v>1.4657599670678609</v>
      </c>
      <c r="AZ1271" t="s">
        <v>179</v>
      </c>
      <c r="BA1271" t="str">
        <f>VLOOKUP($AZ1271,Sheet1!$A$2:$B$58,2,FALSE)</f>
        <v>Butane</v>
      </c>
      <c r="BB1271" t="s">
        <v>226</v>
      </c>
      <c r="BC1271">
        <v>4</v>
      </c>
      <c r="BD1271">
        <v>14.6</v>
      </c>
      <c r="BE1271">
        <v>45.75</v>
      </c>
      <c r="BF1271">
        <v>58.121200000000002</v>
      </c>
      <c r="BG1271">
        <f>VLOOKUP($AZ1271,Sheet1!$A$2:$C$58,3,FALSE)</f>
        <v>6.5</v>
      </c>
      <c r="BH1271">
        <v>-1</v>
      </c>
      <c r="BI1271" t="s">
        <v>247</v>
      </c>
      <c r="BJ1271">
        <v>3.605522668631314</v>
      </c>
      <c r="BK1271">
        <v>0.228269230769231</v>
      </c>
      <c r="BL1271">
        <v>0.22470571603478601</v>
      </c>
      <c r="BM1271">
        <v>100</v>
      </c>
      <c r="BN1271">
        <v>-1.2451684134633541</v>
      </c>
      <c r="BO1271">
        <v>1211.8710439050201</v>
      </c>
      <c r="BP1271">
        <v>102.9575778899337</v>
      </c>
      <c r="BQ1271">
        <v>2.917497719692725</v>
      </c>
      <c r="BR1271">
        <v>495.97461234776318</v>
      </c>
      <c r="BS1271">
        <v>715.89643155725707</v>
      </c>
      <c r="BT1271">
        <v>0.456538461538462</v>
      </c>
      <c r="BU1271">
        <v>0</v>
      </c>
      <c r="BV1271">
        <v>64.973870080544899</v>
      </c>
      <c r="BW1271">
        <v>0.70412921291722319</v>
      </c>
      <c r="BX1271">
        <v>90.138066715782841</v>
      </c>
      <c r="BY1271">
        <v>3.8580884825035691</v>
      </c>
      <c r="BZ1271">
        <v>150.78826650845099</v>
      </c>
      <c r="CA1271">
        <v>71.903970946654084</v>
      </c>
      <c r="CB1271">
        <v>0</v>
      </c>
      <c r="CC1271">
        <v>13.910425481252</v>
      </c>
      <c r="CD1271">
        <v>64.973870080544899</v>
      </c>
      <c r="CE1271">
        <v>104.0506853931258</v>
      </c>
      <c r="CF1271">
        <v>86.074692656462304</v>
      </c>
      <c r="CG1271">
        <v>7.1903970946654079</v>
      </c>
      <c r="CH1271">
        <v>0</v>
      </c>
      <c r="CI1271">
        <v>13.910425481252</v>
      </c>
      <c r="CJ1271">
        <v>64.973870080544899</v>
      </c>
      <c r="CK1271">
        <v>111.04419370487381</v>
      </c>
      <c r="CL1271">
        <v>32.15989814307693</v>
      </c>
      <c r="CM1271">
        <v>0</v>
      </c>
      <c r="CN1271">
        <v>13.910425481252</v>
      </c>
      <c r="CO1271">
        <v>64.973870080544899</v>
      </c>
      <c r="CP1271">
        <v>90.140259911873827</v>
      </c>
      <c r="CQ1271">
        <v>82.100285376104594</v>
      </c>
      <c r="CR1271">
        <v>3.2159898143076928</v>
      </c>
      <c r="CS1271">
        <v>0</v>
      </c>
      <c r="CT1271">
        <v>13.910425481252</v>
      </c>
      <c r="CU1271">
        <v>64.973870080544899</v>
      </c>
      <c r="CV1271">
        <f t="shared" si="19"/>
        <v>715.89643155725707</v>
      </c>
    </row>
    <row r="1272" spans="1:100" x14ac:dyDescent="0.25">
      <c r="A1272" s="1">
        <v>1274</v>
      </c>
      <c r="B1272" t="s">
        <v>109</v>
      </c>
      <c r="C1272" t="s">
        <v>118</v>
      </c>
      <c r="D1272">
        <v>1</v>
      </c>
      <c r="E1272">
        <v>1</v>
      </c>
      <c r="F1272">
        <v>2</v>
      </c>
      <c r="G1272">
        <v>45.016539999999999</v>
      </c>
      <c r="H1272">
        <v>2</v>
      </c>
      <c r="I1272" t="s">
        <v>119</v>
      </c>
      <c r="J1272">
        <v>1.4</v>
      </c>
      <c r="K1272">
        <v>500</v>
      </c>
      <c r="L1272">
        <v>66.666666666666657</v>
      </c>
      <c r="N1272" t="s">
        <v>121</v>
      </c>
      <c r="O1272">
        <v>33.333333333333343</v>
      </c>
      <c r="P1272">
        <v>0.33333333333333331</v>
      </c>
      <c r="Q1272">
        <v>3.2500000000000001E-2</v>
      </c>
      <c r="R1272">
        <v>77.5</v>
      </c>
      <c r="S1272">
        <v>170</v>
      </c>
      <c r="T1272">
        <v>100</v>
      </c>
      <c r="U1272">
        <v>1812.1301775147931</v>
      </c>
      <c r="V1272">
        <v>20</v>
      </c>
      <c r="W1272">
        <v>0.95</v>
      </c>
      <c r="X1272">
        <v>1</v>
      </c>
      <c r="Y1272">
        <v>63513.015523427966</v>
      </c>
      <c r="Z1272">
        <v>317565077.61713982</v>
      </c>
      <c r="AA1272">
        <v>444591108.66399568</v>
      </c>
      <c r="AB1272">
        <v>444591.10866399581</v>
      </c>
      <c r="AC1272">
        <v>66773.504273504266</v>
      </c>
      <c r="AD1272">
        <v>3291.330071341235</v>
      </c>
      <c r="AE1272">
        <v>5924394.1284142239</v>
      </c>
      <c r="AF1272">
        <v>3949596.0856094821</v>
      </c>
      <c r="AG1272">
        <v>177.79715017168269</v>
      </c>
      <c r="AH1272">
        <v>173.82172372767329</v>
      </c>
      <c r="AI1272">
        <v>173.82172372767329</v>
      </c>
      <c r="AJ1272">
        <v>14449.21103157986</v>
      </c>
      <c r="AK1272">
        <v>2170.1388888888891</v>
      </c>
      <c r="AL1272" t="s">
        <v>125</v>
      </c>
      <c r="AM1272">
        <v>13471.183588894681</v>
      </c>
      <c r="AN1272">
        <v>708.79114634308792</v>
      </c>
      <c r="AO1272">
        <v>29549.693033704461</v>
      </c>
      <c r="AP1272">
        <v>30799.32465570651</v>
      </c>
      <c r="AQ1272">
        <v>1249.631622002056</v>
      </c>
      <c r="AR1272">
        <v>3.658402205791667E-3</v>
      </c>
      <c r="AS1272">
        <v>79.48462356265901</v>
      </c>
      <c r="AT1272">
        <v>74.10452751825359</v>
      </c>
      <c r="AU1272">
        <v>3.8990362400061058</v>
      </c>
      <c r="AV1272">
        <v>162.5518668142337</v>
      </c>
      <c r="AW1272">
        <v>169.426048307586</v>
      </c>
      <c r="AX1272">
        <v>6.8741814933523164</v>
      </c>
      <c r="AY1272">
        <v>0.97764066274307171</v>
      </c>
      <c r="AZ1272" t="s">
        <v>176</v>
      </c>
      <c r="BA1272" t="str">
        <f>VLOOKUP($AZ1272,Sheet1!$A$2:$B$58,2,FALSE)</f>
        <v>Propane (PW1)</v>
      </c>
      <c r="BB1272" t="s">
        <v>223</v>
      </c>
      <c r="BC1272">
        <v>3</v>
      </c>
      <c r="BD1272">
        <v>8.1456827881222953</v>
      </c>
      <c r="BE1272">
        <v>0</v>
      </c>
      <c r="BF1272">
        <v>44.094819999999999</v>
      </c>
      <c r="BG1272">
        <f>VLOOKUP($AZ1272,Sheet1!$A$2:$C$58,3,FALSE)</f>
        <v>6.666666666666667</v>
      </c>
      <c r="BH1272">
        <v>-42</v>
      </c>
      <c r="BI1272" t="s">
        <v>252</v>
      </c>
      <c r="BJ1272">
        <v>3.6596135328367358</v>
      </c>
      <c r="BK1272">
        <v>0.15</v>
      </c>
      <c r="BL1272">
        <v>0.14060967780338299</v>
      </c>
      <c r="BM1272">
        <v>100</v>
      </c>
      <c r="BN1272">
        <v>0</v>
      </c>
      <c r="BO1272">
        <v>1204.938742157545</v>
      </c>
      <c r="BP1272">
        <v>48.888395171238543</v>
      </c>
      <c r="BQ1272">
        <v>3.293255416270195</v>
      </c>
      <c r="BR1272">
        <v>559.85342076593315</v>
      </c>
      <c r="BS1272">
        <v>645.0853213916123</v>
      </c>
      <c r="BT1272">
        <v>0.45</v>
      </c>
      <c r="BU1272">
        <v>0</v>
      </c>
      <c r="BV1272">
        <v>57.931167437226819</v>
      </c>
      <c r="BW1272">
        <v>0</v>
      </c>
      <c r="BX1272">
        <v>91.490338320918411</v>
      </c>
      <c r="BY1272">
        <v>1.1023109950010199</v>
      </c>
      <c r="BZ1272">
        <v>138.60743856594479</v>
      </c>
      <c r="CA1272">
        <v>76.642238894017552</v>
      </c>
      <c r="CB1272">
        <v>0</v>
      </c>
      <c r="CC1272">
        <v>4.0340322347004598</v>
      </c>
      <c r="CD1272">
        <v>57.931167437226819</v>
      </c>
      <c r="CE1272">
        <v>88.789983284833426</v>
      </c>
      <c r="CF1272">
        <v>69.629423561329034</v>
      </c>
      <c r="CG1272">
        <v>7.6642238894017556</v>
      </c>
      <c r="CH1272">
        <v>0</v>
      </c>
      <c r="CI1272">
        <v>4.0340322347004598</v>
      </c>
      <c r="CJ1272">
        <v>57.931167437226819</v>
      </c>
      <c r="CK1272">
        <v>98.267116218940231</v>
      </c>
      <c r="CL1272">
        <v>36.301916547012958</v>
      </c>
      <c r="CM1272">
        <v>0</v>
      </c>
      <c r="CN1272">
        <v>4.0340322347004598</v>
      </c>
      <c r="CO1272">
        <v>57.931167437226819</v>
      </c>
      <c r="CP1272">
        <v>74.670870463381817</v>
      </c>
      <c r="CQ1272">
        <v>65.595391326628572</v>
      </c>
      <c r="CR1272">
        <v>3.6301916547012958</v>
      </c>
      <c r="CS1272">
        <v>0</v>
      </c>
      <c r="CT1272">
        <v>4.0340322347004598</v>
      </c>
      <c r="CU1272">
        <v>57.931167437226819</v>
      </c>
      <c r="CV1272">
        <f t="shared" si="19"/>
        <v>645.0853213916123</v>
      </c>
    </row>
    <row r="1273" spans="1:100" x14ac:dyDescent="0.25">
      <c r="A1273" s="1">
        <v>1275</v>
      </c>
      <c r="B1273" t="s">
        <v>109</v>
      </c>
      <c r="C1273" t="s">
        <v>118</v>
      </c>
      <c r="D1273">
        <v>1</v>
      </c>
      <c r="E1273">
        <v>1</v>
      </c>
      <c r="F1273">
        <v>2</v>
      </c>
      <c r="G1273">
        <v>45.016539999999999</v>
      </c>
      <c r="H1273">
        <v>2</v>
      </c>
      <c r="I1273" t="s">
        <v>119</v>
      </c>
      <c r="J1273">
        <v>1.4</v>
      </c>
      <c r="K1273">
        <v>500</v>
      </c>
      <c r="L1273">
        <v>66.666666666666657</v>
      </c>
      <c r="N1273" t="s">
        <v>121</v>
      </c>
      <c r="O1273">
        <v>33.333333333333343</v>
      </c>
      <c r="P1273">
        <v>0.33333333333333331</v>
      </c>
      <c r="Q1273">
        <v>3.2500000000000001E-2</v>
      </c>
      <c r="R1273">
        <v>77.5</v>
      </c>
      <c r="S1273">
        <v>170</v>
      </c>
      <c r="T1273">
        <v>100</v>
      </c>
      <c r="U1273">
        <v>1812.1301775147931</v>
      </c>
      <c r="V1273">
        <v>20</v>
      </c>
      <c r="W1273">
        <v>0.95</v>
      </c>
      <c r="X1273">
        <v>1</v>
      </c>
      <c r="Y1273">
        <v>63513.015523427966</v>
      </c>
      <c r="Z1273">
        <v>317565077.61713982</v>
      </c>
      <c r="AA1273">
        <v>444591108.66399568</v>
      </c>
      <c r="AB1273">
        <v>444591.10866399581</v>
      </c>
      <c r="AC1273">
        <v>66773.504273504266</v>
      </c>
      <c r="AD1273">
        <v>3291.330071341235</v>
      </c>
      <c r="AE1273">
        <v>5924394.1284142239</v>
      </c>
      <c r="AF1273">
        <v>3949596.0856094821</v>
      </c>
      <c r="AG1273">
        <v>177.79715017168269</v>
      </c>
      <c r="AH1273">
        <v>173.82172372767329</v>
      </c>
      <c r="AI1273">
        <v>173.82172372767329</v>
      </c>
      <c r="AJ1273">
        <v>14449.21103157986</v>
      </c>
      <c r="AK1273">
        <v>2170.1388888888891</v>
      </c>
      <c r="AL1273" t="s">
        <v>125</v>
      </c>
      <c r="AM1273">
        <v>13471.183588894681</v>
      </c>
      <c r="AN1273">
        <v>708.79114634308792</v>
      </c>
      <c r="AO1273">
        <v>29549.693033704461</v>
      </c>
      <c r="AP1273">
        <v>30799.32465570651</v>
      </c>
      <c r="AQ1273">
        <v>1249.631622002056</v>
      </c>
      <c r="AR1273">
        <v>3.658402205791667E-3</v>
      </c>
      <c r="AS1273">
        <v>79.48462356265901</v>
      </c>
      <c r="AT1273">
        <v>74.10452751825359</v>
      </c>
      <c r="AU1273">
        <v>3.8990362400061058</v>
      </c>
      <c r="AV1273">
        <v>162.5518668142337</v>
      </c>
      <c r="AW1273">
        <v>169.426048307586</v>
      </c>
      <c r="AX1273">
        <v>6.8741814933523164</v>
      </c>
      <c r="AY1273">
        <v>0.97764066274307171</v>
      </c>
      <c r="AZ1273" t="s">
        <v>182</v>
      </c>
      <c r="BA1273" t="str">
        <f>VLOOKUP($AZ1273,Sheet1!$A$2:$B$58,2,FALSE)</f>
        <v>Propane (PW2)</v>
      </c>
      <c r="BB1273" t="s">
        <v>223</v>
      </c>
      <c r="BC1273">
        <v>3</v>
      </c>
      <c r="BD1273">
        <v>8.1456827881222953</v>
      </c>
      <c r="BE1273">
        <v>0</v>
      </c>
      <c r="BF1273">
        <v>44.094819999999999</v>
      </c>
      <c r="BG1273">
        <f>VLOOKUP($AZ1273,Sheet1!$A$2:$C$58,3,FALSE)</f>
        <v>6.666666666666667</v>
      </c>
      <c r="BH1273">
        <v>-42</v>
      </c>
      <c r="BI1273" t="s">
        <v>252</v>
      </c>
      <c r="BJ1273">
        <v>3.6596135328367358</v>
      </c>
      <c r="BK1273">
        <v>0.15</v>
      </c>
      <c r="BL1273">
        <v>0.14060967780338299</v>
      </c>
      <c r="BM1273">
        <v>100</v>
      </c>
      <c r="BN1273">
        <v>0</v>
      </c>
      <c r="BO1273">
        <v>1204.938742157545</v>
      </c>
      <c r="BP1273">
        <v>48.888395171238543</v>
      </c>
      <c r="BQ1273">
        <v>3.293255416270195</v>
      </c>
      <c r="BR1273">
        <v>559.85342076593315</v>
      </c>
      <c r="BS1273">
        <v>645.0853213916123</v>
      </c>
      <c r="BT1273">
        <v>0.45</v>
      </c>
      <c r="BU1273">
        <v>0</v>
      </c>
      <c r="BV1273">
        <v>57.931167437226819</v>
      </c>
      <c r="BW1273">
        <v>0</v>
      </c>
      <c r="BX1273">
        <v>91.490338320918411</v>
      </c>
      <c r="BY1273">
        <v>1.1023109950010199</v>
      </c>
      <c r="BZ1273">
        <v>138.60743856594479</v>
      </c>
      <c r="CA1273">
        <v>76.642238894017552</v>
      </c>
      <c r="CB1273">
        <v>0</v>
      </c>
      <c r="CC1273">
        <v>4.0340322347004598</v>
      </c>
      <c r="CD1273">
        <v>57.931167437226819</v>
      </c>
      <c r="CE1273">
        <v>88.789983284833426</v>
      </c>
      <c r="CF1273">
        <v>69.629423561329034</v>
      </c>
      <c r="CG1273">
        <v>7.6642238894017556</v>
      </c>
      <c r="CH1273">
        <v>0</v>
      </c>
      <c r="CI1273">
        <v>4.0340322347004598</v>
      </c>
      <c r="CJ1273">
        <v>57.931167437226819</v>
      </c>
      <c r="CK1273">
        <v>98.267116218940231</v>
      </c>
      <c r="CL1273">
        <v>36.301916547012958</v>
      </c>
      <c r="CM1273">
        <v>0</v>
      </c>
      <c r="CN1273">
        <v>4.0340322347004598</v>
      </c>
      <c r="CO1273">
        <v>57.931167437226819</v>
      </c>
      <c r="CP1273">
        <v>74.670870463381817</v>
      </c>
      <c r="CQ1273">
        <v>65.595391326628572</v>
      </c>
      <c r="CR1273">
        <v>3.6301916547012958</v>
      </c>
      <c r="CS1273">
        <v>0</v>
      </c>
      <c r="CT1273">
        <v>4.0340322347004598</v>
      </c>
      <c r="CU1273">
        <v>57.931167437226819</v>
      </c>
      <c r="CV1273">
        <f t="shared" si="19"/>
        <v>645.0853213916123</v>
      </c>
    </row>
    <row r="1274" spans="1:100" x14ac:dyDescent="0.25">
      <c r="A1274" s="1">
        <v>1125</v>
      </c>
      <c r="B1274" t="s">
        <v>106</v>
      </c>
      <c r="C1274" t="s">
        <v>114</v>
      </c>
      <c r="D1274">
        <v>1</v>
      </c>
      <c r="E1274">
        <v>0</v>
      </c>
      <c r="F1274">
        <v>1</v>
      </c>
      <c r="G1274">
        <v>28.009699999999999</v>
      </c>
      <c r="H1274">
        <v>2</v>
      </c>
      <c r="I1274" t="s">
        <v>119</v>
      </c>
      <c r="J1274">
        <v>1.333</v>
      </c>
      <c r="K1274">
        <v>500</v>
      </c>
      <c r="L1274">
        <v>66.666666666666657</v>
      </c>
      <c r="N1274" t="s">
        <v>121</v>
      </c>
      <c r="O1274">
        <v>33.333333333333343</v>
      </c>
      <c r="P1274">
        <v>0.33333333333333331</v>
      </c>
      <c r="Q1274">
        <v>3.2500000000000001E-2</v>
      </c>
      <c r="R1274">
        <v>77.5</v>
      </c>
      <c r="S1274">
        <v>170</v>
      </c>
      <c r="T1274">
        <v>100</v>
      </c>
      <c r="U1274">
        <v>1812.1301775147931</v>
      </c>
      <c r="V1274">
        <v>20</v>
      </c>
      <c r="W1274">
        <v>0.95</v>
      </c>
      <c r="X1274">
        <v>1</v>
      </c>
      <c r="Y1274">
        <v>62973.839877210368</v>
      </c>
      <c r="Z1274">
        <v>314869199.38605177</v>
      </c>
      <c r="AA1274">
        <v>419720642.78160709</v>
      </c>
      <c r="AB1274">
        <v>419720.64278160711</v>
      </c>
      <c r="AC1274">
        <v>66773.504273504266</v>
      </c>
      <c r="AD1274">
        <v>3263.3892626187112</v>
      </c>
      <c r="AE1274">
        <v>5874100.6727136793</v>
      </c>
      <c r="AF1274">
        <v>3916067.1151424521</v>
      </c>
      <c r="AG1274">
        <v>109.6878650750055</v>
      </c>
      <c r="AH1274">
        <v>172.3461137374193</v>
      </c>
      <c r="AI1274">
        <v>172.3461137374193</v>
      </c>
      <c r="AJ1274">
        <v>13640.920890402231</v>
      </c>
      <c r="AK1274">
        <v>2170.1388888888891</v>
      </c>
      <c r="AL1274" t="s">
        <v>125</v>
      </c>
      <c r="AM1274">
        <v>13356.823814650001</v>
      </c>
      <c r="AN1274">
        <v>702.77406588779286</v>
      </c>
      <c r="AO1274">
        <v>29298.839335361281</v>
      </c>
      <c r="AP1274">
        <v>29870.65765982891</v>
      </c>
      <c r="AQ1274">
        <v>571.81832446762564</v>
      </c>
      <c r="AR1274">
        <v>3.4833215288002091E-3</v>
      </c>
      <c r="AS1274">
        <v>120.032995820088</v>
      </c>
      <c r="AT1274">
        <v>117.53308959086419</v>
      </c>
      <c r="AU1274">
        <v>6.1840455780759473</v>
      </c>
      <c r="AV1274">
        <v>257.81451910254071</v>
      </c>
      <c r="AW1274">
        <v>262.84622239457912</v>
      </c>
      <c r="AX1274">
        <v>5.0317032920383964</v>
      </c>
      <c r="AY1274">
        <v>1.5712413913751311</v>
      </c>
      <c r="AZ1274" t="s">
        <v>176</v>
      </c>
      <c r="BA1274" t="str">
        <f>VLOOKUP($AZ1274,Sheet1!$A$2:$B$58,2,FALSE)</f>
        <v>Propane (PW1)</v>
      </c>
      <c r="BB1274" t="s">
        <v>223</v>
      </c>
      <c r="BC1274">
        <v>3</v>
      </c>
      <c r="BD1274">
        <v>13.919167510409221</v>
      </c>
      <c r="BE1274">
        <v>0</v>
      </c>
      <c r="BF1274">
        <v>44.094819999999999</v>
      </c>
      <c r="BG1274">
        <f>VLOOKUP($AZ1274,Sheet1!$A$2:$C$58,3,FALSE)</f>
        <v>6.666666666666667</v>
      </c>
      <c r="BH1274">
        <v>-42</v>
      </c>
      <c r="BI1274" t="s">
        <v>249</v>
      </c>
      <c r="BJ1274">
        <v>3.6596135328367358</v>
      </c>
      <c r="BK1274">
        <v>0.15</v>
      </c>
      <c r="BL1274">
        <v>0.22791946933149601</v>
      </c>
      <c r="BM1274">
        <v>100</v>
      </c>
      <c r="BN1274">
        <v>0</v>
      </c>
      <c r="BO1274">
        <v>1153.24163909966</v>
      </c>
      <c r="BP1274">
        <v>22.076671671782751</v>
      </c>
      <c r="BQ1274">
        <v>3.234231016660039</v>
      </c>
      <c r="BR1274">
        <v>549.81927283220659</v>
      </c>
      <c r="BS1274">
        <v>603.42236626745319</v>
      </c>
      <c r="BT1274">
        <v>0.45</v>
      </c>
      <c r="BU1274">
        <v>0</v>
      </c>
      <c r="BV1274">
        <v>61.070550713526693</v>
      </c>
      <c r="BW1274">
        <v>0</v>
      </c>
      <c r="BX1274">
        <v>91.490338320918411</v>
      </c>
      <c r="BY1274">
        <v>1.1023109950010199</v>
      </c>
      <c r="BZ1274">
        <v>141.0961893956086</v>
      </c>
      <c r="CA1274">
        <v>75.991606447381443</v>
      </c>
      <c r="CB1274">
        <v>0</v>
      </c>
      <c r="CC1274">
        <v>4.0340322347004598</v>
      </c>
      <c r="CD1274">
        <v>61.070550713526693</v>
      </c>
      <c r="CE1274">
        <v>91.70164520481066</v>
      </c>
      <c r="CF1274">
        <v>72.703743592965296</v>
      </c>
      <c r="CG1274">
        <v>7.5991606447381432</v>
      </c>
      <c r="CH1274">
        <v>0</v>
      </c>
      <c r="CI1274">
        <v>4.0340322347004598</v>
      </c>
      <c r="CJ1274">
        <v>61.070550713526693</v>
      </c>
      <c r="CK1274">
        <v>100.755867048604</v>
      </c>
      <c r="CL1274">
        <v>35.651284100376841</v>
      </c>
      <c r="CM1274">
        <v>0</v>
      </c>
      <c r="CN1274">
        <v>4.0340322347004598</v>
      </c>
      <c r="CO1274">
        <v>61.070550713526693</v>
      </c>
      <c r="CP1274">
        <v>77.582532383359052</v>
      </c>
      <c r="CQ1274">
        <v>68.669711358264834</v>
      </c>
      <c r="CR1274">
        <v>3.5651284100376839</v>
      </c>
      <c r="CS1274">
        <v>0</v>
      </c>
      <c r="CT1274">
        <v>4.0340322347004598</v>
      </c>
      <c r="CU1274">
        <v>61.070550713526693</v>
      </c>
      <c r="CV1274">
        <f t="shared" si="19"/>
        <v>603.42236626745319</v>
      </c>
    </row>
    <row r="1275" spans="1:100" x14ac:dyDescent="0.25">
      <c r="A1275" s="1">
        <v>1126</v>
      </c>
      <c r="B1275" t="s">
        <v>106</v>
      </c>
      <c r="C1275" t="s">
        <v>114</v>
      </c>
      <c r="D1275">
        <v>1</v>
      </c>
      <c r="E1275">
        <v>0</v>
      </c>
      <c r="F1275">
        <v>1</v>
      </c>
      <c r="G1275">
        <v>28.009699999999999</v>
      </c>
      <c r="H1275">
        <v>2</v>
      </c>
      <c r="I1275" t="s">
        <v>119</v>
      </c>
      <c r="J1275">
        <v>1.333</v>
      </c>
      <c r="K1275">
        <v>500</v>
      </c>
      <c r="L1275">
        <v>66.666666666666657</v>
      </c>
      <c r="N1275" t="s">
        <v>121</v>
      </c>
      <c r="O1275">
        <v>33.333333333333343</v>
      </c>
      <c r="P1275">
        <v>0.33333333333333331</v>
      </c>
      <c r="Q1275">
        <v>3.2500000000000001E-2</v>
      </c>
      <c r="R1275">
        <v>77.5</v>
      </c>
      <c r="S1275">
        <v>170</v>
      </c>
      <c r="T1275">
        <v>100</v>
      </c>
      <c r="U1275">
        <v>1812.1301775147931</v>
      </c>
      <c r="V1275">
        <v>20</v>
      </c>
      <c r="W1275">
        <v>0.95</v>
      </c>
      <c r="X1275">
        <v>1</v>
      </c>
      <c r="Y1275">
        <v>62973.839877210652</v>
      </c>
      <c r="Z1275">
        <v>314869199.38605332</v>
      </c>
      <c r="AA1275">
        <v>419720642.781609</v>
      </c>
      <c r="AB1275">
        <v>419720.64278160903</v>
      </c>
      <c r="AC1275">
        <v>66773.504273504266</v>
      </c>
      <c r="AD1275">
        <v>3263.3892626187262</v>
      </c>
      <c r="AE1275">
        <v>5874100.6727137063</v>
      </c>
      <c r="AF1275">
        <v>3916067.1151424702</v>
      </c>
      <c r="AG1275">
        <v>109.687865075006</v>
      </c>
      <c r="AH1275">
        <v>172.3461137374201</v>
      </c>
      <c r="AI1275">
        <v>172.3461137374201</v>
      </c>
      <c r="AJ1275">
        <v>13640.920890402291</v>
      </c>
      <c r="AK1275">
        <v>2170.1388888888891</v>
      </c>
      <c r="AL1275" t="s">
        <v>125</v>
      </c>
      <c r="AM1275">
        <v>13356.823814650061</v>
      </c>
      <c r="AN1275">
        <v>702.77406588779627</v>
      </c>
      <c r="AO1275">
        <v>29298.839335361408</v>
      </c>
      <c r="AP1275">
        <v>29870.65765982903</v>
      </c>
      <c r="AQ1275">
        <v>571.81832446762201</v>
      </c>
      <c r="AR1275">
        <v>3.4833215288002091E-3</v>
      </c>
      <c r="AS1275">
        <v>120.032995820088</v>
      </c>
      <c r="AT1275">
        <v>117.53308959086409</v>
      </c>
      <c r="AU1275">
        <v>6.18404557807595</v>
      </c>
      <c r="AV1275">
        <v>257.81451910254071</v>
      </c>
      <c r="AW1275">
        <v>262.84622239457912</v>
      </c>
      <c r="AX1275">
        <v>5.0317032920383964</v>
      </c>
      <c r="AY1275">
        <v>1.57124139137513</v>
      </c>
      <c r="AZ1275" t="s">
        <v>182</v>
      </c>
      <c r="BA1275" t="str">
        <f>VLOOKUP($AZ1275,Sheet1!$A$2:$B$58,2,FALSE)</f>
        <v>Propane (PW2)</v>
      </c>
      <c r="BB1275" t="s">
        <v>223</v>
      </c>
      <c r="BC1275">
        <v>3</v>
      </c>
      <c r="BD1275">
        <v>13.919167510409221</v>
      </c>
      <c r="BE1275">
        <v>0</v>
      </c>
      <c r="BF1275">
        <v>44.094819999999999</v>
      </c>
      <c r="BG1275">
        <f>VLOOKUP($AZ1275,Sheet1!$A$2:$C$58,3,FALSE)</f>
        <v>6.666666666666667</v>
      </c>
      <c r="BH1275">
        <v>-42</v>
      </c>
      <c r="BI1275" t="s">
        <v>249</v>
      </c>
      <c r="BJ1275">
        <v>3.6596135328367358</v>
      </c>
      <c r="BK1275">
        <v>0.15</v>
      </c>
      <c r="BL1275">
        <v>0.22791946933149501</v>
      </c>
      <c r="BM1275">
        <v>100</v>
      </c>
      <c r="BN1275">
        <v>0</v>
      </c>
      <c r="BO1275">
        <v>1153.241639099665</v>
      </c>
      <c r="BP1275">
        <v>22.076671671782851</v>
      </c>
      <c r="BQ1275">
        <v>3.2342310166600661</v>
      </c>
      <c r="BR1275">
        <v>549.81927283221125</v>
      </c>
      <c r="BS1275">
        <v>603.4223662674533</v>
      </c>
      <c r="BT1275">
        <v>0.45</v>
      </c>
      <c r="BU1275">
        <v>0</v>
      </c>
      <c r="BV1275">
        <v>61.070550713526963</v>
      </c>
      <c r="BW1275">
        <v>0</v>
      </c>
      <c r="BX1275">
        <v>91.490338320918411</v>
      </c>
      <c r="BY1275">
        <v>1.1023109950010199</v>
      </c>
      <c r="BZ1275">
        <v>141.0961893956092</v>
      </c>
      <c r="CA1275">
        <v>75.99160644738177</v>
      </c>
      <c r="CB1275">
        <v>0</v>
      </c>
      <c r="CC1275">
        <v>4.0340322347004598</v>
      </c>
      <c r="CD1275">
        <v>61.070550713526963</v>
      </c>
      <c r="CE1275">
        <v>91.70164520481103</v>
      </c>
      <c r="CF1275">
        <v>72.703743592965594</v>
      </c>
      <c r="CG1275">
        <v>7.5991606447381761</v>
      </c>
      <c r="CH1275">
        <v>0</v>
      </c>
      <c r="CI1275">
        <v>4.0340322347004598</v>
      </c>
      <c r="CJ1275">
        <v>61.070550713526963</v>
      </c>
      <c r="CK1275">
        <v>100.7558670486046</v>
      </c>
      <c r="CL1275">
        <v>35.651284100377168</v>
      </c>
      <c r="CM1275">
        <v>0</v>
      </c>
      <c r="CN1275">
        <v>4.0340322347004598</v>
      </c>
      <c r="CO1275">
        <v>61.070550713526963</v>
      </c>
      <c r="CP1275">
        <v>77.582532383359435</v>
      </c>
      <c r="CQ1275">
        <v>68.669711358265133</v>
      </c>
      <c r="CR1275">
        <v>3.5651284100377172</v>
      </c>
      <c r="CS1275">
        <v>0</v>
      </c>
      <c r="CT1275">
        <v>4.0340322347004598</v>
      </c>
      <c r="CU1275">
        <v>61.070550713526963</v>
      </c>
      <c r="CV1275">
        <f t="shared" si="19"/>
        <v>603.4223662674533</v>
      </c>
    </row>
    <row r="1276" spans="1:100" x14ac:dyDescent="0.25">
      <c r="A1276" s="1">
        <v>1397</v>
      </c>
      <c r="B1276" t="s">
        <v>110</v>
      </c>
      <c r="C1276" t="s">
        <v>118</v>
      </c>
      <c r="D1276">
        <v>1</v>
      </c>
      <c r="E1276">
        <v>1</v>
      </c>
      <c r="F1276">
        <v>2</v>
      </c>
      <c r="G1276">
        <v>45.016539999999999</v>
      </c>
      <c r="H1276">
        <v>2</v>
      </c>
      <c r="I1276" t="s">
        <v>119</v>
      </c>
      <c r="J1276">
        <v>1.4</v>
      </c>
      <c r="K1276">
        <v>500</v>
      </c>
      <c r="L1276">
        <v>100</v>
      </c>
      <c r="N1276" t="s">
        <v>114</v>
      </c>
      <c r="O1276">
        <v>0</v>
      </c>
      <c r="P1276">
        <v>0.5</v>
      </c>
      <c r="Q1276">
        <v>3.2500000000000001E-2</v>
      </c>
      <c r="R1276">
        <v>77.5</v>
      </c>
      <c r="S1276">
        <v>170</v>
      </c>
      <c r="T1276">
        <v>100</v>
      </c>
      <c r="U1276">
        <v>1812.1301775147931</v>
      </c>
      <c r="V1276">
        <v>20</v>
      </c>
      <c r="W1276">
        <v>0.95</v>
      </c>
      <c r="X1276">
        <v>1</v>
      </c>
      <c r="Y1276">
        <v>31161.739876627049</v>
      </c>
      <c r="Z1276">
        <v>155808699.38313529</v>
      </c>
      <c r="AA1276">
        <v>218132179.13638929</v>
      </c>
      <c r="AB1276">
        <v>218132.17913638931</v>
      </c>
      <c r="AC1276">
        <v>0</v>
      </c>
      <c r="AD1276">
        <v>1614.843362199098</v>
      </c>
      <c r="AE1276">
        <v>2906718.051958377</v>
      </c>
      <c r="AF1276">
        <v>2906718.051958377</v>
      </c>
      <c r="AG1276">
        <v>130.85038945470629</v>
      </c>
      <c r="AH1276">
        <v>127.92466146668821</v>
      </c>
      <c r="AI1276">
        <v>127.92466146668821</v>
      </c>
      <c r="AJ1276">
        <v>7089.2958219326538</v>
      </c>
      <c r="AK1276">
        <v>854.70085470085473</v>
      </c>
      <c r="AL1276" t="s">
        <v>123</v>
      </c>
      <c r="AM1276">
        <v>9914.161263668333</v>
      </c>
      <c r="AN1276">
        <v>347.75809567807931</v>
      </c>
      <c r="AO1276">
        <v>21747.192449336992</v>
      </c>
      <c r="AP1276">
        <v>18205.916035979921</v>
      </c>
      <c r="AQ1276">
        <v>-3541.276413357064</v>
      </c>
      <c r="AR1276">
        <v>2.4389348038611112E-3</v>
      </c>
      <c r="AS1276">
        <v>54.178637537694158</v>
      </c>
      <c r="AT1276">
        <v>75.767151362588066</v>
      </c>
      <c r="AU1276">
        <v>2.6576771924584541</v>
      </c>
      <c r="AV1276">
        <v>166.1989126663222</v>
      </c>
      <c r="AW1276">
        <v>139.13535994695579</v>
      </c>
      <c r="AX1276">
        <v>-27.063552719366331</v>
      </c>
      <c r="AY1276">
        <v>0.97764066274307182</v>
      </c>
      <c r="AZ1276" t="s">
        <v>126</v>
      </c>
      <c r="BA1276" t="str">
        <f>VLOOKUP($AZ1276,Sheet1!$A$2:$B$58,2,FALSE)</f>
        <v>Malonate</v>
      </c>
      <c r="BB1276" t="s">
        <v>185</v>
      </c>
      <c r="BC1276">
        <v>3</v>
      </c>
      <c r="BD1276">
        <v>5.5</v>
      </c>
      <c r="BE1276">
        <v>0</v>
      </c>
      <c r="BF1276">
        <v>102.04378</v>
      </c>
      <c r="BG1276">
        <f>VLOOKUP($AZ1276,Sheet1!$A$2:$C$58,3,FALSE)</f>
        <v>2</v>
      </c>
      <c r="BH1276">
        <v>199</v>
      </c>
      <c r="BI1276" t="s">
        <v>255</v>
      </c>
      <c r="BJ1276">
        <v>3.7105108901495512</v>
      </c>
      <c r="BK1276">
        <v>8.6181818181818207E-2</v>
      </c>
      <c r="BL1276">
        <v>0.191057895235793</v>
      </c>
      <c r="BM1276">
        <v>100</v>
      </c>
      <c r="BN1276">
        <v>-1.1921746571796801</v>
      </c>
      <c r="BO1276">
        <v>728.236641439197</v>
      </c>
      <c r="BP1276">
        <v>-141.65105653428239</v>
      </c>
      <c r="BQ1276">
        <v>1.4064755685179759</v>
      </c>
      <c r="BR1276">
        <v>239.10084664805589</v>
      </c>
      <c r="BS1276">
        <v>489.13579479114122</v>
      </c>
      <c r="BT1276">
        <v>0.25854545454545458</v>
      </c>
      <c r="BU1276">
        <v>0</v>
      </c>
      <c r="BV1276">
        <v>28.7870856800354</v>
      </c>
      <c r="BW1276">
        <v>0</v>
      </c>
      <c r="BX1276">
        <v>92.762772253738774</v>
      </c>
      <c r="BY1276">
        <v>3.8580884825035691</v>
      </c>
      <c r="BZ1276">
        <v>85.192190026640844</v>
      </c>
      <c r="CA1276">
        <v>56.405104346605448</v>
      </c>
      <c r="CB1276">
        <v>0</v>
      </c>
      <c r="CC1276">
        <v>0</v>
      </c>
      <c r="CD1276">
        <v>28.7870856800354</v>
      </c>
      <c r="CE1276">
        <v>48.528872201347298</v>
      </c>
      <c r="CF1276">
        <v>34.427596114695938</v>
      </c>
      <c r="CG1276">
        <v>5.6405104346605448</v>
      </c>
      <c r="CH1276">
        <v>0</v>
      </c>
      <c r="CI1276">
        <v>0</v>
      </c>
      <c r="CJ1276">
        <v>28.7870856800354</v>
      </c>
      <c r="CK1276">
        <v>58.606299843302189</v>
      </c>
      <c r="CL1276">
        <v>15.50373483377675</v>
      </c>
      <c r="CM1276">
        <v>0</v>
      </c>
      <c r="CN1276">
        <v>14.315479329490049</v>
      </c>
      <c r="CO1276">
        <v>28.7870856800354</v>
      </c>
      <c r="CP1276">
        <v>48.528872201347298</v>
      </c>
      <c r="CQ1276">
        <v>44.652938492903118</v>
      </c>
      <c r="CR1276">
        <v>1.5503734833776741</v>
      </c>
      <c r="CS1276">
        <v>0</v>
      </c>
      <c r="CT1276">
        <v>14.315479329490049</v>
      </c>
      <c r="CU1276">
        <v>28.7870856800354</v>
      </c>
      <c r="CV1276">
        <f t="shared" si="19"/>
        <v>489.13579479114122</v>
      </c>
    </row>
    <row r="1277" spans="1:100" x14ac:dyDescent="0.25">
      <c r="A1277" s="1">
        <v>561</v>
      </c>
      <c r="B1277" t="s">
        <v>99</v>
      </c>
      <c r="C1277" t="s">
        <v>113</v>
      </c>
      <c r="D1277">
        <v>1</v>
      </c>
      <c r="E1277">
        <v>4</v>
      </c>
      <c r="F1277">
        <v>1</v>
      </c>
      <c r="G1277">
        <v>32.041060000000002</v>
      </c>
      <c r="H1277">
        <v>6</v>
      </c>
      <c r="I1277" t="s">
        <v>119</v>
      </c>
      <c r="J1277">
        <v>1.2130000000000001</v>
      </c>
      <c r="K1277">
        <v>500</v>
      </c>
      <c r="L1277">
        <v>100</v>
      </c>
      <c r="N1277" t="s">
        <v>120</v>
      </c>
      <c r="O1277">
        <v>0</v>
      </c>
      <c r="P1277">
        <v>0.125</v>
      </c>
      <c r="Q1277">
        <v>3.2500000000000001E-2</v>
      </c>
      <c r="R1277">
        <v>77.5</v>
      </c>
      <c r="S1277">
        <v>170</v>
      </c>
      <c r="T1277">
        <v>100</v>
      </c>
      <c r="U1277">
        <v>1812.1301775147931</v>
      </c>
      <c r="V1277">
        <v>20</v>
      </c>
      <c r="W1277">
        <v>0.95</v>
      </c>
      <c r="X1277">
        <v>1</v>
      </c>
      <c r="Y1277">
        <v>123344.5912221508</v>
      </c>
      <c r="Z1277">
        <v>616722956.11075425</v>
      </c>
      <c r="AA1277">
        <v>748084945.76234496</v>
      </c>
      <c r="AB1277">
        <v>748084.94576234499</v>
      </c>
      <c r="AC1277">
        <v>66773.504273504266</v>
      </c>
      <c r="AD1277">
        <v>6391.882968885463</v>
      </c>
      <c r="AE1277">
        <v>3835129.7813312779</v>
      </c>
      <c r="AF1277">
        <v>3835129.7813312779</v>
      </c>
      <c r="AG1277">
        <v>122.8816234314224</v>
      </c>
      <c r="AH1277">
        <v>126.58804625729221</v>
      </c>
      <c r="AI1277">
        <v>126.58804625729221</v>
      </c>
      <c r="AJ1277">
        <v>24312.76073727621</v>
      </c>
      <c r="AK1277">
        <v>2170.1388888888891</v>
      </c>
      <c r="AL1277" t="s">
        <v>125</v>
      </c>
      <c r="AM1277">
        <v>9810.5735849401426</v>
      </c>
      <c r="AN1277">
        <v>1376.4982419283699</v>
      </c>
      <c r="AO1277">
        <v>21519.967863739668</v>
      </c>
      <c r="AP1277">
        <v>37669.971453033613</v>
      </c>
      <c r="AQ1277">
        <v>16150.00358929394</v>
      </c>
      <c r="AR1277">
        <v>6.3394883937504176E-3</v>
      </c>
      <c r="AS1277">
        <v>197.85513942892081</v>
      </c>
      <c r="AT1277">
        <v>79.837597445278021</v>
      </c>
      <c r="AU1277">
        <v>11.20182337676035</v>
      </c>
      <c r="AV1277">
        <v>175.1276331057712</v>
      </c>
      <c r="AW1277">
        <v>306.55496241922958</v>
      </c>
      <c r="AX1277">
        <v>131.4273293134585</v>
      </c>
      <c r="AY1277">
        <v>1.030162547681007</v>
      </c>
      <c r="AZ1277" t="s">
        <v>182</v>
      </c>
      <c r="BA1277" t="str">
        <f>VLOOKUP($AZ1277,Sheet1!$A$2:$B$58,2,FALSE)</f>
        <v>Propane (PW2)</v>
      </c>
      <c r="BB1277" t="s">
        <v>223</v>
      </c>
      <c r="BC1277">
        <v>3</v>
      </c>
      <c r="BD1277">
        <v>19.93</v>
      </c>
      <c r="BE1277">
        <v>0</v>
      </c>
      <c r="BF1277">
        <v>44.094819999999999</v>
      </c>
      <c r="BG1277">
        <f>VLOOKUP($AZ1277,Sheet1!$A$2:$C$58,3,FALSE)</f>
        <v>6.666666666666667</v>
      </c>
      <c r="BH1277">
        <v>-42</v>
      </c>
      <c r="BI1277" t="s">
        <v>238</v>
      </c>
      <c r="BJ1277">
        <v>3.7571332129164192</v>
      </c>
      <c r="BK1277">
        <v>0.14783333333333301</v>
      </c>
      <c r="BL1277">
        <v>0.20344783297847599</v>
      </c>
      <c r="BM1277">
        <v>100</v>
      </c>
      <c r="BN1277">
        <v>-3.7349050563791382</v>
      </c>
      <c r="BO1277">
        <v>1506.798858121344</v>
      </c>
      <c r="BP1277">
        <v>646.00014357175769</v>
      </c>
      <c r="BQ1277">
        <v>1.306388637375268</v>
      </c>
      <c r="BR1277">
        <v>222.0860683537955</v>
      </c>
      <c r="BS1277">
        <v>1284.7127897675491</v>
      </c>
      <c r="BT1277">
        <v>0.44349999999999901</v>
      </c>
      <c r="BU1277">
        <v>0</v>
      </c>
      <c r="BV1277">
        <v>97.961230199529908</v>
      </c>
      <c r="BW1277">
        <v>0</v>
      </c>
      <c r="BX1277">
        <v>93.928330322910469</v>
      </c>
      <c r="BY1277">
        <v>3.8580884825035691</v>
      </c>
      <c r="BZ1277">
        <v>168.27234066555869</v>
      </c>
      <c r="CA1277">
        <v>55.815758090044334</v>
      </c>
      <c r="CB1277">
        <v>0</v>
      </c>
      <c r="CC1277">
        <v>14.49535237598446</v>
      </c>
      <c r="CD1277">
        <v>97.961230199529908</v>
      </c>
      <c r="CE1277">
        <v>131.99209790702989</v>
      </c>
      <c r="CF1277">
        <v>118.03815838451879</v>
      </c>
      <c r="CG1277">
        <v>5.5815758090044323</v>
      </c>
      <c r="CH1277">
        <v>0</v>
      </c>
      <c r="CI1277">
        <v>14.49535237598446</v>
      </c>
      <c r="CJ1277">
        <v>97.961230199529908</v>
      </c>
      <c r="CK1277">
        <v>126.8570481627459</v>
      </c>
      <c r="CL1277">
        <v>14.400465587231579</v>
      </c>
      <c r="CM1277">
        <v>0</v>
      </c>
      <c r="CN1277">
        <v>14.49535237598446</v>
      </c>
      <c r="CO1277">
        <v>97.961230199529908</v>
      </c>
      <c r="CP1277">
        <v>117.49674553104541</v>
      </c>
      <c r="CQ1277">
        <v>113.8966291342375</v>
      </c>
      <c r="CR1277">
        <v>1.4400465587231579</v>
      </c>
      <c r="CS1277">
        <v>0</v>
      </c>
      <c r="CT1277">
        <v>14.49535237598446</v>
      </c>
      <c r="CU1277">
        <v>97.961230199529908</v>
      </c>
      <c r="CV1277">
        <f t="shared" si="19"/>
        <v>1284.7127897675491</v>
      </c>
    </row>
    <row r="1278" spans="1:100" x14ac:dyDescent="0.25">
      <c r="A1278" s="1">
        <v>616</v>
      </c>
      <c r="B1278" t="s">
        <v>100</v>
      </c>
      <c r="C1278" t="s">
        <v>114</v>
      </c>
      <c r="D1278">
        <v>1</v>
      </c>
      <c r="E1278">
        <v>0</v>
      </c>
      <c r="F1278">
        <v>1</v>
      </c>
      <c r="G1278">
        <v>28.009699999999999</v>
      </c>
      <c r="H1278">
        <v>2</v>
      </c>
      <c r="I1278" t="s">
        <v>119</v>
      </c>
      <c r="J1278">
        <v>1.333</v>
      </c>
      <c r="K1278">
        <v>500</v>
      </c>
      <c r="L1278">
        <v>100</v>
      </c>
      <c r="N1278" t="s">
        <v>110</v>
      </c>
      <c r="O1278">
        <v>0</v>
      </c>
      <c r="P1278">
        <v>0.5</v>
      </c>
      <c r="Q1278">
        <v>3.2500000000000001E-2</v>
      </c>
      <c r="R1278">
        <v>77.5</v>
      </c>
      <c r="S1278">
        <v>170</v>
      </c>
      <c r="T1278">
        <v>100</v>
      </c>
      <c r="U1278">
        <v>1812.1301775147931</v>
      </c>
      <c r="V1278">
        <v>20</v>
      </c>
      <c r="W1278">
        <v>0.95</v>
      </c>
      <c r="X1278">
        <v>1</v>
      </c>
      <c r="Y1278">
        <v>36918.218690053698</v>
      </c>
      <c r="Z1278">
        <v>184591093.45026851</v>
      </c>
      <c r="AA1278">
        <v>246059927.56920791</v>
      </c>
      <c r="AB1278">
        <v>246059.92756920791</v>
      </c>
      <c r="AC1278">
        <v>0</v>
      </c>
      <c r="AD1278">
        <v>1913.151853262337</v>
      </c>
      <c r="AE1278">
        <v>3443673.3358722059</v>
      </c>
      <c r="AF1278">
        <v>3443673.3358722059</v>
      </c>
      <c r="AG1278">
        <v>96.456257035779743</v>
      </c>
      <c r="AH1278">
        <v>151.5560635117358</v>
      </c>
      <c r="AI1278">
        <v>151.5560635117358</v>
      </c>
      <c r="AJ1278">
        <v>7996.9476459992566</v>
      </c>
      <c r="AK1278">
        <v>854.70085470085473</v>
      </c>
      <c r="AL1278" t="s">
        <v>123</v>
      </c>
      <c r="AM1278">
        <v>11745.59492215952</v>
      </c>
      <c r="AN1278">
        <v>411.999120662373</v>
      </c>
      <c r="AO1278">
        <v>25764.530796995081</v>
      </c>
      <c r="AP1278">
        <v>21009.24254352201</v>
      </c>
      <c r="AQ1278">
        <v>-4755.2882534730743</v>
      </c>
      <c r="AR1278">
        <v>2.322214352533472E-3</v>
      </c>
      <c r="AS1278">
        <v>82.907505347557162</v>
      </c>
      <c r="AT1278">
        <v>121.7712078315726</v>
      </c>
      <c r="AU1278">
        <v>4.2713571241888948</v>
      </c>
      <c r="AV1278">
        <v>267.11103653377222</v>
      </c>
      <c r="AW1278">
        <v>217.8110906348852</v>
      </c>
      <c r="AX1278">
        <v>-49.299945898886932</v>
      </c>
      <c r="AY1278">
        <v>1.5712413913751311</v>
      </c>
      <c r="AZ1278" t="s">
        <v>166</v>
      </c>
      <c r="BA1278" t="str">
        <f>VLOOKUP($AZ1278,Sheet1!$A$2:$B$58,2,FALSE)</f>
        <v>Acetone</v>
      </c>
      <c r="BB1278" t="s">
        <v>214</v>
      </c>
      <c r="BC1278">
        <v>3</v>
      </c>
      <c r="BD1278">
        <v>10.362951914365899</v>
      </c>
      <c r="BE1278">
        <v>0</v>
      </c>
      <c r="BF1278">
        <v>58.078139999999998</v>
      </c>
      <c r="BG1278">
        <f>VLOOKUP($AZ1278,Sheet1!$A$2:$C$58,3,FALSE)</f>
        <v>5.333333333333333</v>
      </c>
      <c r="BH1278">
        <v>56</v>
      </c>
      <c r="BI1278" t="s">
        <v>240</v>
      </c>
      <c r="BJ1278">
        <v>3.7888610069124109</v>
      </c>
      <c r="BK1278">
        <v>0.125</v>
      </c>
      <c r="BL1278">
        <v>0.25918484469832198</v>
      </c>
      <c r="BM1278">
        <v>100</v>
      </c>
      <c r="BN1278">
        <v>0</v>
      </c>
      <c r="BO1278">
        <v>840.36970174088037</v>
      </c>
      <c r="BP1278">
        <v>-190.21153013892291</v>
      </c>
      <c r="BQ1278">
        <v>2.2733815335570209</v>
      </c>
      <c r="BR1278">
        <v>386.47486070469358</v>
      </c>
      <c r="BS1278">
        <v>453.89484103618668</v>
      </c>
      <c r="BT1278">
        <v>0.375</v>
      </c>
      <c r="BU1278">
        <v>0</v>
      </c>
      <c r="BV1278">
        <v>39.982862140060128</v>
      </c>
      <c r="BW1278">
        <v>0</v>
      </c>
      <c r="BX1278">
        <v>94.721525172810274</v>
      </c>
      <c r="BY1278">
        <v>1.1023109950010199</v>
      </c>
      <c r="BZ1278">
        <v>106.8076282072838</v>
      </c>
      <c r="CA1278">
        <v>66.824766067223692</v>
      </c>
      <c r="CB1278">
        <v>0</v>
      </c>
      <c r="CC1278">
        <v>0</v>
      </c>
      <c r="CD1278">
        <v>39.982862140060128</v>
      </c>
      <c r="CE1278">
        <v>63.371530263588433</v>
      </c>
      <c r="CF1278">
        <v>46.665338746782503</v>
      </c>
      <c r="CG1278">
        <v>6.6824766067223687</v>
      </c>
      <c r="CH1278">
        <v>0</v>
      </c>
      <c r="CI1278">
        <v>0</v>
      </c>
      <c r="CJ1278">
        <v>39.982862140060128</v>
      </c>
      <c r="CK1278">
        <v>69.219099889232155</v>
      </c>
      <c r="CL1278">
        <v>25.059734602721839</v>
      </c>
      <c r="CM1278">
        <v>0</v>
      </c>
      <c r="CN1278">
        <v>4.1765031464501847</v>
      </c>
      <c r="CO1278">
        <v>39.982862140060128</v>
      </c>
      <c r="CP1278">
        <v>52.930272397462957</v>
      </c>
      <c r="CQ1278">
        <v>46.665338746782503</v>
      </c>
      <c r="CR1278">
        <v>2.5059734602721839</v>
      </c>
      <c r="CS1278">
        <v>0</v>
      </c>
      <c r="CT1278">
        <v>4.1765031464501847</v>
      </c>
      <c r="CU1278">
        <v>39.982862140060128</v>
      </c>
      <c r="CV1278">
        <f t="shared" si="19"/>
        <v>453.89484103618668</v>
      </c>
    </row>
    <row r="1279" spans="1:100" x14ac:dyDescent="0.25">
      <c r="A1279" s="1">
        <v>1305</v>
      </c>
      <c r="B1279" t="s">
        <v>110</v>
      </c>
      <c r="C1279" t="s">
        <v>118</v>
      </c>
      <c r="D1279">
        <v>1</v>
      </c>
      <c r="E1279">
        <v>1</v>
      </c>
      <c r="F1279">
        <v>2</v>
      </c>
      <c r="G1279">
        <v>45.016539999999999</v>
      </c>
      <c r="H1279">
        <v>2</v>
      </c>
      <c r="I1279" t="s">
        <v>119</v>
      </c>
      <c r="J1279">
        <v>1.4</v>
      </c>
      <c r="K1279">
        <v>500</v>
      </c>
      <c r="L1279">
        <v>100</v>
      </c>
      <c r="N1279" t="s">
        <v>114</v>
      </c>
      <c r="O1279">
        <v>0</v>
      </c>
      <c r="P1279">
        <v>0.5</v>
      </c>
      <c r="Q1279">
        <v>3.2500000000000001E-2</v>
      </c>
      <c r="R1279">
        <v>77.5</v>
      </c>
      <c r="S1279">
        <v>170</v>
      </c>
      <c r="T1279">
        <v>100</v>
      </c>
      <c r="U1279">
        <v>1812.1301775147931</v>
      </c>
      <c r="V1279">
        <v>20</v>
      </c>
      <c r="W1279">
        <v>0.95</v>
      </c>
      <c r="X1279">
        <v>1</v>
      </c>
      <c r="Y1279">
        <v>37748.628357483343</v>
      </c>
      <c r="Z1279">
        <v>188743141.7874167</v>
      </c>
      <c r="AA1279">
        <v>264240398.50238341</v>
      </c>
      <c r="AB1279">
        <v>264240.39850238338</v>
      </c>
      <c r="AC1279">
        <v>0</v>
      </c>
      <c r="AD1279">
        <v>1956.1848015079679</v>
      </c>
      <c r="AE1279">
        <v>3521132.642714343</v>
      </c>
      <c r="AF1279">
        <v>3521132.642714343</v>
      </c>
      <c r="AG1279">
        <v>158.50920845605589</v>
      </c>
      <c r="AH1279">
        <v>154.96504760585819</v>
      </c>
      <c r="AI1279">
        <v>154.96504760585819</v>
      </c>
      <c r="AJ1279">
        <v>8587.8129513274616</v>
      </c>
      <c r="AK1279">
        <v>854.70085470085473</v>
      </c>
      <c r="AL1279" t="s">
        <v>123</v>
      </c>
      <c r="AM1279">
        <v>12009.79118945401</v>
      </c>
      <c r="AN1279">
        <v>421.26630810830261</v>
      </c>
      <c r="AO1279">
        <v>26344.0580929959</v>
      </c>
      <c r="AP1279">
        <v>21873.57130359063</v>
      </c>
      <c r="AQ1279">
        <v>-4470.4867894052659</v>
      </c>
      <c r="AR1279">
        <v>2.4389348038611112E-3</v>
      </c>
      <c r="AS1279">
        <v>54.178637537694172</v>
      </c>
      <c r="AT1279">
        <v>75.767151362588066</v>
      </c>
      <c r="AU1279">
        <v>2.6576771924584541</v>
      </c>
      <c r="AV1279">
        <v>166.1989126663222</v>
      </c>
      <c r="AW1279">
        <v>137.9955872384204</v>
      </c>
      <c r="AX1279">
        <v>-28.203325427901799</v>
      </c>
      <c r="AY1279">
        <v>0.97764066274307171</v>
      </c>
      <c r="AZ1279" t="s">
        <v>166</v>
      </c>
      <c r="BA1279" t="str">
        <f>VLOOKUP($AZ1279,Sheet1!$A$2:$B$58,2,FALSE)</f>
        <v>Acetone</v>
      </c>
      <c r="BB1279" t="s">
        <v>214</v>
      </c>
      <c r="BC1279">
        <v>3</v>
      </c>
      <c r="BD1279">
        <v>5.5</v>
      </c>
      <c r="BE1279">
        <v>0</v>
      </c>
      <c r="BF1279">
        <v>58.078139999999998</v>
      </c>
      <c r="BG1279">
        <f>VLOOKUP($AZ1279,Sheet1!$A$2:$C$58,3,FALSE)</f>
        <v>5.333333333333333</v>
      </c>
      <c r="BH1279">
        <v>56</v>
      </c>
      <c r="BI1279" t="s">
        <v>253</v>
      </c>
      <c r="BJ1279">
        <v>3.7888610069124109</v>
      </c>
      <c r="BK1279">
        <v>0.125</v>
      </c>
      <c r="BL1279">
        <v>0.15771954351113199</v>
      </c>
      <c r="BM1279">
        <v>100</v>
      </c>
      <c r="BN1279">
        <v>0</v>
      </c>
      <c r="BO1279">
        <v>874.94285214362515</v>
      </c>
      <c r="BP1279">
        <v>-178.81947157621079</v>
      </c>
      <c r="BQ1279">
        <v>2.409740897321917</v>
      </c>
      <c r="BR1279">
        <v>409.65595254472589</v>
      </c>
      <c r="BS1279">
        <v>465.2868995988992</v>
      </c>
      <c r="BT1279">
        <v>0.375</v>
      </c>
      <c r="BU1279">
        <v>0</v>
      </c>
      <c r="BV1279">
        <v>34.8720258603323</v>
      </c>
      <c r="BW1279">
        <v>0</v>
      </c>
      <c r="BX1279">
        <v>94.721525172810274</v>
      </c>
      <c r="BY1279">
        <v>1.1023109950010199</v>
      </c>
      <c r="BZ1279">
        <v>103.1998961870499</v>
      </c>
      <c r="CA1279">
        <v>68.327870326717573</v>
      </c>
      <c r="CB1279">
        <v>0</v>
      </c>
      <c r="CC1279">
        <v>0</v>
      </c>
      <c r="CD1279">
        <v>34.8720258603323</v>
      </c>
      <c r="CE1279">
        <v>58.786780474683447</v>
      </c>
      <c r="CF1279">
        <v>41.70481289300406</v>
      </c>
      <c r="CG1279">
        <v>6.8327870326717566</v>
      </c>
      <c r="CH1279">
        <v>0</v>
      </c>
      <c r="CI1279">
        <v>0</v>
      </c>
      <c r="CJ1279">
        <v>34.8720258603323</v>
      </c>
      <c r="CK1279">
        <v>65.611367868998215</v>
      </c>
      <c r="CL1279">
        <v>26.562838862215731</v>
      </c>
      <c r="CM1279">
        <v>0</v>
      </c>
      <c r="CN1279">
        <v>4.1765031464501847</v>
      </c>
      <c r="CO1279">
        <v>34.8720258603323</v>
      </c>
      <c r="CP1279">
        <v>48.345522608557992</v>
      </c>
      <c r="CQ1279">
        <v>41.70481289300406</v>
      </c>
      <c r="CR1279">
        <v>2.6562838862215732</v>
      </c>
      <c r="CS1279">
        <v>0</v>
      </c>
      <c r="CT1279">
        <v>4.1765031464501847</v>
      </c>
      <c r="CU1279">
        <v>34.8720258603323</v>
      </c>
      <c r="CV1279">
        <f t="shared" si="19"/>
        <v>465.2868995988992</v>
      </c>
    </row>
    <row r="1280" spans="1:100" x14ac:dyDescent="0.25">
      <c r="A1280" s="1">
        <v>667</v>
      </c>
      <c r="B1280" t="s">
        <v>100</v>
      </c>
      <c r="C1280" t="s">
        <v>114</v>
      </c>
      <c r="D1280">
        <v>1</v>
      </c>
      <c r="E1280">
        <v>0</v>
      </c>
      <c r="F1280">
        <v>1</v>
      </c>
      <c r="G1280">
        <v>28.009699999999999</v>
      </c>
      <c r="H1280">
        <v>2</v>
      </c>
      <c r="I1280" t="s">
        <v>119</v>
      </c>
      <c r="J1280">
        <v>1.333</v>
      </c>
      <c r="K1280">
        <v>500</v>
      </c>
      <c r="L1280">
        <v>100</v>
      </c>
      <c r="N1280" t="s">
        <v>110</v>
      </c>
      <c r="O1280">
        <v>0</v>
      </c>
      <c r="P1280">
        <v>0.5</v>
      </c>
      <c r="Q1280">
        <v>3.2500000000000001E-2</v>
      </c>
      <c r="R1280">
        <v>77.5</v>
      </c>
      <c r="S1280">
        <v>170</v>
      </c>
      <c r="T1280">
        <v>100</v>
      </c>
      <c r="U1280">
        <v>1812.1301775147931</v>
      </c>
      <c r="V1280">
        <v>20</v>
      </c>
      <c r="W1280">
        <v>0.95</v>
      </c>
      <c r="X1280">
        <v>1</v>
      </c>
      <c r="Y1280">
        <v>36918.218690053698</v>
      </c>
      <c r="Z1280">
        <v>184591093.45026851</v>
      </c>
      <c r="AA1280">
        <v>246059927.56920791</v>
      </c>
      <c r="AB1280">
        <v>246059.92756920791</v>
      </c>
      <c r="AC1280">
        <v>0</v>
      </c>
      <c r="AD1280">
        <v>1913.151853262337</v>
      </c>
      <c r="AE1280">
        <v>3443673.3358722059</v>
      </c>
      <c r="AF1280">
        <v>3443673.3358722059</v>
      </c>
      <c r="AG1280">
        <v>96.456257035779743</v>
      </c>
      <c r="AH1280">
        <v>151.5560635117358</v>
      </c>
      <c r="AI1280">
        <v>151.5560635117358</v>
      </c>
      <c r="AJ1280">
        <v>7996.9476459992566</v>
      </c>
      <c r="AK1280">
        <v>854.70085470085473</v>
      </c>
      <c r="AL1280" t="s">
        <v>123</v>
      </c>
      <c r="AM1280">
        <v>11745.59492215952</v>
      </c>
      <c r="AN1280">
        <v>411.999120662373</v>
      </c>
      <c r="AO1280">
        <v>25764.530796995081</v>
      </c>
      <c r="AP1280">
        <v>21009.24254352201</v>
      </c>
      <c r="AQ1280">
        <v>-4755.2882534730743</v>
      </c>
      <c r="AR1280">
        <v>2.322214352533472E-3</v>
      </c>
      <c r="AS1280">
        <v>82.907505347557162</v>
      </c>
      <c r="AT1280">
        <v>121.7712078315726</v>
      </c>
      <c r="AU1280">
        <v>4.2713571241888948</v>
      </c>
      <c r="AV1280">
        <v>267.11103653377222</v>
      </c>
      <c r="AW1280">
        <v>217.8110906348852</v>
      </c>
      <c r="AX1280">
        <v>-49.299945898886932</v>
      </c>
      <c r="AY1280">
        <v>1.5712413913751311</v>
      </c>
      <c r="AZ1280" t="s">
        <v>166</v>
      </c>
      <c r="BA1280" t="str">
        <f>VLOOKUP($AZ1280,Sheet1!$A$2:$B$58,2,FALSE)</f>
        <v>Acetone</v>
      </c>
      <c r="BB1280" t="s">
        <v>214</v>
      </c>
      <c r="BC1280">
        <v>3</v>
      </c>
      <c r="BD1280">
        <v>10</v>
      </c>
      <c r="BE1280">
        <v>0</v>
      </c>
      <c r="BF1280">
        <v>58.078139999999998</v>
      </c>
      <c r="BG1280">
        <f>VLOOKUP($AZ1280,Sheet1!$A$2:$C$58,3,FALSE)</f>
        <v>5.333333333333333</v>
      </c>
      <c r="BH1280">
        <v>56</v>
      </c>
      <c r="BI1280" t="s">
        <v>241</v>
      </c>
      <c r="BJ1280">
        <v>3.7888610069124109</v>
      </c>
      <c r="BK1280">
        <v>0.125</v>
      </c>
      <c r="BL1280">
        <v>0.25918484469832198</v>
      </c>
      <c r="BM1280">
        <v>100</v>
      </c>
      <c r="BN1280">
        <v>0</v>
      </c>
      <c r="BO1280">
        <v>840.36970174088037</v>
      </c>
      <c r="BP1280">
        <v>-190.21153013892291</v>
      </c>
      <c r="BQ1280">
        <v>2.2733815335570209</v>
      </c>
      <c r="BR1280">
        <v>386.47486070469358</v>
      </c>
      <c r="BS1280">
        <v>453.89484103618668</v>
      </c>
      <c r="BT1280">
        <v>0.375</v>
      </c>
      <c r="BU1280">
        <v>0</v>
      </c>
      <c r="BV1280">
        <v>38.582502814311901</v>
      </c>
      <c r="BW1280">
        <v>0</v>
      </c>
      <c r="BX1280">
        <v>94.721525172810274</v>
      </c>
      <c r="BY1280">
        <v>1.1023109950010199</v>
      </c>
      <c r="BZ1280">
        <v>105.4072688815356</v>
      </c>
      <c r="CA1280">
        <v>66.824766067223692</v>
      </c>
      <c r="CB1280">
        <v>0</v>
      </c>
      <c r="CC1280">
        <v>0</v>
      </c>
      <c r="CD1280">
        <v>38.582502814311901</v>
      </c>
      <c r="CE1280">
        <v>61.971170937840192</v>
      </c>
      <c r="CF1280">
        <v>45.264979421034269</v>
      </c>
      <c r="CG1280">
        <v>6.6824766067223687</v>
      </c>
      <c r="CH1280">
        <v>0</v>
      </c>
      <c r="CI1280">
        <v>0</v>
      </c>
      <c r="CJ1280">
        <v>38.582502814311901</v>
      </c>
      <c r="CK1280">
        <v>67.818740563483928</v>
      </c>
      <c r="CL1280">
        <v>25.059734602721839</v>
      </c>
      <c r="CM1280">
        <v>0</v>
      </c>
      <c r="CN1280">
        <v>4.1765031464501847</v>
      </c>
      <c r="CO1280">
        <v>38.582502814311901</v>
      </c>
      <c r="CP1280">
        <v>51.529913071714731</v>
      </c>
      <c r="CQ1280">
        <v>45.264979421034269</v>
      </c>
      <c r="CR1280">
        <v>2.5059734602721839</v>
      </c>
      <c r="CS1280">
        <v>0</v>
      </c>
      <c r="CT1280">
        <v>4.1765031464501847</v>
      </c>
      <c r="CU1280">
        <v>38.582502814311901</v>
      </c>
      <c r="CV1280">
        <f t="shared" si="19"/>
        <v>453.89484103618668</v>
      </c>
    </row>
    <row r="1281" spans="1:100" x14ac:dyDescent="0.25">
      <c r="A1281" s="1">
        <v>1137</v>
      </c>
      <c r="B1281" t="s">
        <v>106</v>
      </c>
      <c r="C1281" t="s">
        <v>114</v>
      </c>
      <c r="D1281">
        <v>1</v>
      </c>
      <c r="E1281">
        <v>0</v>
      </c>
      <c r="F1281">
        <v>1</v>
      </c>
      <c r="G1281">
        <v>28.009699999999999</v>
      </c>
      <c r="H1281">
        <v>2</v>
      </c>
      <c r="I1281" t="s">
        <v>119</v>
      </c>
      <c r="J1281">
        <v>1.333</v>
      </c>
      <c r="K1281">
        <v>500</v>
      </c>
      <c r="L1281">
        <v>66.666666666666657</v>
      </c>
      <c r="N1281" t="s">
        <v>121</v>
      </c>
      <c r="O1281">
        <v>33.333333333333343</v>
      </c>
      <c r="P1281">
        <v>0.33333333333333331</v>
      </c>
      <c r="Q1281">
        <v>3.2500000000000001E-2</v>
      </c>
      <c r="R1281">
        <v>77.5</v>
      </c>
      <c r="S1281">
        <v>170</v>
      </c>
      <c r="T1281">
        <v>100</v>
      </c>
      <c r="U1281">
        <v>1812.1301775147931</v>
      </c>
      <c r="V1281">
        <v>20</v>
      </c>
      <c r="W1281">
        <v>0.95</v>
      </c>
      <c r="X1281">
        <v>1</v>
      </c>
      <c r="Y1281">
        <v>137447.11092712381</v>
      </c>
      <c r="Z1281">
        <v>687235554.63561869</v>
      </c>
      <c r="AA1281">
        <v>916084994.32927966</v>
      </c>
      <c r="AB1281">
        <v>916084.99432927964</v>
      </c>
      <c r="AC1281">
        <v>0</v>
      </c>
      <c r="AD1281">
        <v>7122.6945482780066</v>
      </c>
      <c r="AE1281">
        <v>12820850.186900411</v>
      </c>
      <c r="AF1281">
        <v>8547233.4579336066</v>
      </c>
      <c r="AG1281">
        <v>239.40544498668291</v>
      </c>
      <c r="AH1281">
        <v>376.16374448365798</v>
      </c>
      <c r="AI1281">
        <v>376.16374448365798</v>
      </c>
      <c r="AJ1281">
        <v>29772.762315701591</v>
      </c>
      <c r="AK1281">
        <v>854.70085470085473</v>
      </c>
      <c r="AL1281" t="s">
        <v>123</v>
      </c>
      <c r="AM1281">
        <v>29152.690197483498</v>
      </c>
      <c r="AN1281">
        <v>1533.879229520222</v>
      </c>
      <c r="AO1281">
        <v>63947.836562221863</v>
      </c>
      <c r="AP1281">
        <v>61314.032597406163</v>
      </c>
      <c r="AQ1281">
        <v>-2633.803964815706</v>
      </c>
      <c r="AR1281">
        <v>3.4833215288002091E-3</v>
      </c>
      <c r="AS1281">
        <v>120.032995820088</v>
      </c>
      <c r="AT1281">
        <v>117.53308959086419</v>
      </c>
      <c r="AU1281">
        <v>6.1840455780759518</v>
      </c>
      <c r="AV1281">
        <v>257.81451910254071</v>
      </c>
      <c r="AW1281">
        <v>247.19597531586189</v>
      </c>
      <c r="AX1281">
        <v>-10.618543786678741</v>
      </c>
      <c r="AY1281">
        <v>1.5712413913751311</v>
      </c>
      <c r="AZ1281" t="s">
        <v>168</v>
      </c>
      <c r="BA1281" t="str">
        <f>VLOOKUP($AZ1281,Sheet1!$A$2:$B$58,2,FALSE)</f>
        <v>Benzoate (PW2)</v>
      </c>
      <c r="BB1281" t="s">
        <v>215</v>
      </c>
      <c r="BC1281">
        <v>7</v>
      </c>
      <c r="BD1281">
        <v>13.919167510409221</v>
      </c>
      <c r="BE1281">
        <v>0</v>
      </c>
      <c r="BF1281">
        <v>121.1121</v>
      </c>
      <c r="BG1281">
        <f>VLOOKUP($AZ1281,Sheet1!$A$2:$C$58,3,FALSE)</f>
        <v>4.1428571428571432</v>
      </c>
      <c r="BH1281">
        <v>249.2</v>
      </c>
      <c r="BI1281" t="s">
        <v>249</v>
      </c>
      <c r="BJ1281">
        <v>3.812371271387724</v>
      </c>
      <c r="BK1281">
        <v>2.5021645021645E-2</v>
      </c>
      <c r="BL1281">
        <v>0.104425360924396</v>
      </c>
      <c r="BM1281">
        <v>100</v>
      </c>
      <c r="BN1281">
        <v>0</v>
      </c>
      <c r="BO1281">
        <v>2367.2024987764412</v>
      </c>
      <c r="BP1281">
        <v>-101.68548801441609</v>
      </c>
      <c r="BQ1281">
        <v>11.2341785079586</v>
      </c>
      <c r="BR1281">
        <v>1909.8103463529619</v>
      </c>
      <c r="BS1281">
        <v>457.39215242347927</v>
      </c>
      <c r="BT1281">
        <v>0.175151515151515</v>
      </c>
      <c r="BU1281">
        <v>0</v>
      </c>
      <c r="BV1281">
        <v>133.29297966694801</v>
      </c>
      <c r="BW1281">
        <v>0</v>
      </c>
      <c r="BX1281">
        <v>95.309281784693084</v>
      </c>
      <c r="BY1281">
        <v>1.1023109950010199</v>
      </c>
      <c r="BZ1281">
        <v>299.1527522529841</v>
      </c>
      <c r="CA1281">
        <v>165.8597725860362</v>
      </c>
      <c r="CB1281">
        <v>0</v>
      </c>
      <c r="CC1281">
        <v>0</v>
      </c>
      <c r="CD1281">
        <v>133.29297966694801</v>
      </c>
      <c r="CE1281">
        <v>191.34390007206059</v>
      </c>
      <c r="CF1281">
        <v>149.87895692555159</v>
      </c>
      <c r="CG1281">
        <v>16.58597725860362</v>
      </c>
      <c r="CH1281">
        <v>0</v>
      </c>
      <c r="CI1281">
        <v>0</v>
      </c>
      <c r="CJ1281">
        <v>133.29297966694801</v>
      </c>
      <c r="CK1281">
        <v>261.33098332769379</v>
      </c>
      <c r="CL1281">
        <v>123.83558489126909</v>
      </c>
      <c r="CM1281">
        <v>0</v>
      </c>
      <c r="CN1281">
        <v>4.2024187694767043</v>
      </c>
      <c r="CO1281">
        <v>133.29297966694801</v>
      </c>
      <c r="CP1281">
        <v>180.83785314836891</v>
      </c>
      <c r="CQ1281">
        <v>149.87895692555159</v>
      </c>
      <c r="CR1281">
        <v>12.38355848912691</v>
      </c>
      <c r="CS1281">
        <v>0</v>
      </c>
      <c r="CT1281">
        <v>4.2024187694767043</v>
      </c>
      <c r="CU1281">
        <v>133.29297966694801</v>
      </c>
      <c r="CV1281">
        <f t="shared" si="19"/>
        <v>457.39215242347927</v>
      </c>
    </row>
    <row r="1282" spans="1:100" x14ac:dyDescent="0.25">
      <c r="A1282" s="1">
        <v>1287</v>
      </c>
      <c r="B1282" t="s">
        <v>109</v>
      </c>
      <c r="C1282" t="s">
        <v>118</v>
      </c>
      <c r="D1282">
        <v>1</v>
      </c>
      <c r="E1282">
        <v>1</v>
      </c>
      <c r="F1282">
        <v>2</v>
      </c>
      <c r="G1282">
        <v>45.016539999999999</v>
      </c>
      <c r="H1282">
        <v>2</v>
      </c>
      <c r="I1282" t="s">
        <v>119</v>
      </c>
      <c r="J1282">
        <v>1.4</v>
      </c>
      <c r="K1282">
        <v>500</v>
      </c>
      <c r="L1282">
        <v>66.666666666666657</v>
      </c>
      <c r="N1282" t="s">
        <v>121</v>
      </c>
      <c r="O1282">
        <v>33.333333333333343</v>
      </c>
      <c r="P1282">
        <v>0.33333333333333331</v>
      </c>
      <c r="Q1282">
        <v>3.2500000000000001E-2</v>
      </c>
      <c r="R1282">
        <v>77.5</v>
      </c>
      <c r="S1282">
        <v>170</v>
      </c>
      <c r="T1282">
        <v>100</v>
      </c>
      <c r="U1282">
        <v>1812.1301775147931</v>
      </c>
      <c r="V1282">
        <v>20</v>
      </c>
      <c r="W1282">
        <v>0.95</v>
      </c>
      <c r="X1282">
        <v>1</v>
      </c>
      <c r="Y1282">
        <v>138623.91918590909</v>
      </c>
      <c r="Z1282">
        <v>693119595.9295454</v>
      </c>
      <c r="AA1282">
        <v>970367434.30136347</v>
      </c>
      <c r="AB1282">
        <v>970367.43430136342</v>
      </c>
      <c r="AC1282">
        <v>0</v>
      </c>
      <c r="AD1282">
        <v>7183.6783384259379</v>
      </c>
      <c r="AE1282">
        <v>12930621.00916669</v>
      </c>
      <c r="AF1282">
        <v>8620414.0061111227</v>
      </c>
      <c r="AG1282">
        <v>388.06121192266158</v>
      </c>
      <c r="AH1282">
        <v>379.38442040895052</v>
      </c>
      <c r="AI1282">
        <v>379.38442040895052</v>
      </c>
      <c r="AJ1282">
        <v>31536.941614794308</v>
      </c>
      <c r="AK1282">
        <v>854.70085470085473</v>
      </c>
      <c r="AL1282" t="s">
        <v>123</v>
      </c>
      <c r="AM1282">
        <v>29402.292581693669</v>
      </c>
      <c r="AN1282">
        <v>1547.012148306967</v>
      </c>
      <c r="AO1282">
        <v>64495.351469521593</v>
      </c>
      <c r="AP1282">
        <v>63340.947199495793</v>
      </c>
      <c r="AQ1282">
        <v>-1154.4042700257919</v>
      </c>
      <c r="AR1282">
        <v>3.658402205791667E-3</v>
      </c>
      <c r="AS1282">
        <v>79.48462356265901</v>
      </c>
      <c r="AT1282">
        <v>74.104527518253605</v>
      </c>
      <c r="AU1282">
        <v>3.8990362400061049</v>
      </c>
      <c r="AV1282">
        <v>162.5518668142337</v>
      </c>
      <c r="AW1282">
        <v>159.64234597474041</v>
      </c>
      <c r="AX1282">
        <v>-2.9095208394932852</v>
      </c>
      <c r="AY1282">
        <v>0.97764066274307182</v>
      </c>
      <c r="AZ1282" t="s">
        <v>168</v>
      </c>
      <c r="BA1282" t="str">
        <f>VLOOKUP($AZ1282,Sheet1!$A$2:$B$58,2,FALSE)</f>
        <v>Benzoate (PW2)</v>
      </c>
      <c r="BB1282" t="s">
        <v>215</v>
      </c>
      <c r="BC1282">
        <v>7</v>
      </c>
      <c r="BD1282">
        <v>8.1456827881222953</v>
      </c>
      <c r="BE1282">
        <v>0</v>
      </c>
      <c r="BF1282">
        <v>121.1121</v>
      </c>
      <c r="BG1282">
        <f>VLOOKUP($AZ1282,Sheet1!$A$2:$C$58,3,FALSE)</f>
        <v>4.1428571428571432</v>
      </c>
      <c r="BH1282">
        <v>249.2</v>
      </c>
      <c r="BI1282" t="s">
        <v>252</v>
      </c>
      <c r="BJ1282">
        <v>3.8123712713877378</v>
      </c>
      <c r="BK1282">
        <v>2.5021645021645E-2</v>
      </c>
      <c r="BL1282">
        <v>6.4422826172542996E-2</v>
      </c>
      <c r="BM1282">
        <v>100</v>
      </c>
      <c r="BN1282">
        <v>0</v>
      </c>
      <c r="BO1282">
        <v>2478.0400901253852</v>
      </c>
      <c r="BP1282">
        <v>-45.16288732352016</v>
      </c>
      <c r="BQ1282">
        <v>11.36300554497029</v>
      </c>
      <c r="BR1282">
        <v>1931.710942644949</v>
      </c>
      <c r="BS1282">
        <v>546.32914748043618</v>
      </c>
      <c r="BT1282">
        <v>0.175151515151515</v>
      </c>
      <c r="BU1282">
        <v>0</v>
      </c>
      <c r="BV1282">
        <v>126.44094138785211</v>
      </c>
      <c r="BW1282">
        <v>0</v>
      </c>
      <c r="BX1282">
        <v>95.309281784693454</v>
      </c>
      <c r="BY1282">
        <v>1.1023109950010199</v>
      </c>
      <c r="BZ1282">
        <v>293.72078856740228</v>
      </c>
      <c r="CA1282">
        <v>167.27984717955019</v>
      </c>
      <c r="CB1282">
        <v>0</v>
      </c>
      <c r="CC1282">
        <v>0</v>
      </c>
      <c r="CD1282">
        <v>126.44094138785211</v>
      </c>
      <c r="CE1282">
        <v>184.98888790069469</v>
      </c>
      <c r="CF1282">
        <v>143.16892610580709</v>
      </c>
      <c r="CG1282">
        <v>16.72798471795501</v>
      </c>
      <c r="CH1282">
        <v>0</v>
      </c>
      <c r="CI1282">
        <v>0</v>
      </c>
      <c r="CJ1282">
        <v>126.44094138785211</v>
      </c>
      <c r="CK1282">
        <v>255.8990196421118</v>
      </c>
      <c r="CL1282">
        <v>125.255659484783</v>
      </c>
      <c r="CM1282">
        <v>0</v>
      </c>
      <c r="CN1282">
        <v>4.2024187694767203</v>
      </c>
      <c r="CO1282">
        <v>126.44094138785211</v>
      </c>
      <c r="CP1282">
        <v>174.48284097700289</v>
      </c>
      <c r="CQ1282">
        <v>143.16892610580709</v>
      </c>
      <c r="CR1282">
        <v>12.525565948478301</v>
      </c>
      <c r="CS1282">
        <v>0</v>
      </c>
      <c r="CT1282">
        <v>4.2024187694767203</v>
      </c>
      <c r="CU1282">
        <v>126.44094138785211</v>
      </c>
      <c r="CV1282">
        <f t="shared" ref="CV1282:CV1345" si="20">IF(BS1282&lt;0,1.1,BS1282)</f>
        <v>546.32914748043618</v>
      </c>
    </row>
    <row r="1283" spans="1:100" x14ac:dyDescent="0.25">
      <c r="A1283" s="1">
        <v>668</v>
      </c>
      <c r="B1283" t="s">
        <v>100</v>
      </c>
      <c r="C1283" t="s">
        <v>114</v>
      </c>
      <c r="D1283">
        <v>1</v>
      </c>
      <c r="E1283">
        <v>0</v>
      </c>
      <c r="F1283">
        <v>1</v>
      </c>
      <c r="G1283">
        <v>28.009699999999999</v>
      </c>
      <c r="H1283">
        <v>2</v>
      </c>
      <c r="I1283" t="s">
        <v>119</v>
      </c>
      <c r="J1283">
        <v>1.333</v>
      </c>
      <c r="K1283">
        <v>500</v>
      </c>
      <c r="L1283">
        <v>100</v>
      </c>
      <c r="N1283" t="s">
        <v>110</v>
      </c>
      <c r="O1283">
        <v>0</v>
      </c>
      <c r="P1283">
        <v>0.5</v>
      </c>
      <c r="Q1283">
        <v>3.2500000000000001E-2</v>
      </c>
      <c r="R1283">
        <v>77.5</v>
      </c>
      <c r="S1283">
        <v>170</v>
      </c>
      <c r="T1283">
        <v>100</v>
      </c>
      <c r="U1283">
        <v>1812.1301775147931</v>
      </c>
      <c r="V1283">
        <v>20</v>
      </c>
      <c r="W1283">
        <v>0.95</v>
      </c>
      <c r="X1283">
        <v>1</v>
      </c>
      <c r="Y1283">
        <v>34907.650723019702</v>
      </c>
      <c r="Z1283">
        <v>174538253.61509851</v>
      </c>
      <c r="AA1283">
        <v>232659492.0689263</v>
      </c>
      <c r="AB1283">
        <v>232659.49206892631</v>
      </c>
      <c r="AC1283">
        <v>0</v>
      </c>
      <c r="AD1283">
        <v>1808.961511238135</v>
      </c>
      <c r="AE1283">
        <v>3256130.7202286422</v>
      </c>
      <c r="AF1283">
        <v>3256130.7202286422</v>
      </c>
      <c r="AG1283">
        <v>91.203244634388213</v>
      </c>
      <c r="AH1283">
        <v>143.3023129972625</v>
      </c>
      <c r="AI1283">
        <v>143.3023129972625</v>
      </c>
      <c r="AJ1283">
        <v>7561.4334922401049</v>
      </c>
      <c r="AK1283">
        <v>854.70085470085473</v>
      </c>
      <c r="AL1283" t="s">
        <v>123</v>
      </c>
      <c r="AM1283">
        <v>11105.929257287849</v>
      </c>
      <c r="AN1283">
        <v>389.5616287182367</v>
      </c>
      <c r="AO1283">
        <v>24361.393209534632</v>
      </c>
      <c r="AP1283">
        <v>19911.625232947041</v>
      </c>
      <c r="AQ1283">
        <v>-4449.7679765875873</v>
      </c>
      <c r="AR1283">
        <v>2.322214352533472E-3</v>
      </c>
      <c r="AS1283">
        <v>82.907505347557162</v>
      </c>
      <c r="AT1283">
        <v>121.7712078315726</v>
      </c>
      <c r="AU1283">
        <v>4.2713571241888957</v>
      </c>
      <c r="AV1283">
        <v>267.11103653377222</v>
      </c>
      <c r="AW1283">
        <v>218.32145679430531</v>
      </c>
      <c r="AX1283">
        <v>-48.789579739466923</v>
      </c>
      <c r="AY1283">
        <v>1.57124139137513</v>
      </c>
      <c r="AZ1283" t="s">
        <v>97</v>
      </c>
      <c r="BA1283" t="e">
        <f>VLOOKUP($AZ1283,Sheet1!$A$2:$B$58,2,FALSE)</f>
        <v>#N/A</v>
      </c>
      <c r="BB1283" t="s">
        <v>229</v>
      </c>
      <c r="BC1283">
        <v>2</v>
      </c>
      <c r="BD1283">
        <v>10</v>
      </c>
      <c r="BE1283">
        <v>0</v>
      </c>
      <c r="BF1283">
        <v>46.067439999999998</v>
      </c>
      <c r="BG1283" t="e">
        <f>VLOOKUP($AZ1283,Sheet1!$A$2:$C$58,3,FALSE)</f>
        <v>#N/A</v>
      </c>
      <c r="BH1283">
        <v>78.37</v>
      </c>
      <c r="BI1283" t="s">
        <v>241</v>
      </c>
      <c r="BJ1283">
        <v>3.8213540843598102</v>
      </c>
      <c r="BK1283">
        <v>0.16666666666666599</v>
      </c>
      <c r="BL1283">
        <v>0.27411305486135901</v>
      </c>
      <c r="BM1283">
        <v>100</v>
      </c>
      <c r="BN1283">
        <v>0</v>
      </c>
      <c r="BO1283">
        <v>796.4650093178816</v>
      </c>
      <c r="BP1283">
        <v>-177.99071906350369</v>
      </c>
      <c r="BQ1283">
        <v>1.9107384355306909</v>
      </c>
      <c r="BR1283">
        <v>324.82553404021752</v>
      </c>
      <c r="BS1283">
        <v>471.63947527766408</v>
      </c>
      <c r="BT1283">
        <v>0.33333333333333198</v>
      </c>
      <c r="BU1283">
        <v>0</v>
      </c>
      <c r="BV1283">
        <v>36.481297853755279</v>
      </c>
      <c r="BW1283">
        <v>0</v>
      </c>
      <c r="BX1283">
        <v>95.533852108995248</v>
      </c>
      <c r="BY1283">
        <v>1.1023109950010199</v>
      </c>
      <c r="BZ1283">
        <v>99.666783944139283</v>
      </c>
      <c r="CA1283">
        <v>63.185486090384003</v>
      </c>
      <c r="CB1283">
        <v>0</v>
      </c>
      <c r="CC1283">
        <v>0</v>
      </c>
      <c r="CD1283">
        <v>36.481297853755279</v>
      </c>
      <c r="CE1283">
        <v>58.596217985389679</v>
      </c>
      <c r="CF1283">
        <v>42.799846462793681</v>
      </c>
      <c r="CG1283">
        <v>6.3185486090384009</v>
      </c>
      <c r="CH1283">
        <v>0</v>
      </c>
      <c r="CI1283">
        <v>0</v>
      </c>
      <c r="CJ1283">
        <v>36.481297853755279</v>
      </c>
      <c r="CK1283">
        <v>61.755898337302433</v>
      </c>
      <c r="CL1283">
        <v>21.06227986056528</v>
      </c>
      <c r="CM1283">
        <v>0</v>
      </c>
      <c r="CN1283">
        <v>4.2123206229818724</v>
      </c>
      <c r="CO1283">
        <v>36.481297853755279</v>
      </c>
      <c r="CP1283">
        <v>48.065416427934998</v>
      </c>
      <c r="CQ1283">
        <v>42.799846462793681</v>
      </c>
      <c r="CR1283">
        <v>2.1062279860565281</v>
      </c>
      <c r="CS1283">
        <v>0</v>
      </c>
      <c r="CT1283">
        <v>4.2123206229818724</v>
      </c>
      <c r="CU1283">
        <v>36.481297853755279</v>
      </c>
      <c r="CV1283">
        <f t="shared" si="20"/>
        <v>471.63947527766408</v>
      </c>
    </row>
    <row r="1284" spans="1:100" x14ac:dyDescent="0.25">
      <c r="A1284" s="1">
        <v>1345</v>
      </c>
      <c r="B1284" t="s">
        <v>110</v>
      </c>
      <c r="C1284" t="s">
        <v>118</v>
      </c>
      <c r="D1284">
        <v>1</v>
      </c>
      <c r="E1284">
        <v>1</v>
      </c>
      <c r="F1284">
        <v>2</v>
      </c>
      <c r="G1284">
        <v>45.016539999999999</v>
      </c>
      <c r="H1284">
        <v>2</v>
      </c>
      <c r="I1284" t="s">
        <v>119</v>
      </c>
      <c r="J1284">
        <v>1.4</v>
      </c>
      <c r="K1284">
        <v>500</v>
      </c>
      <c r="L1284">
        <v>100</v>
      </c>
      <c r="N1284" t="s">
        <v>114</v>
      </c>
      <c r="O1284">
        <v>0</v>
      </c>
      <c r="P1284">
        <v>0.5</v>
      </c>
      <c r="Q1284">
        <v>3.2500000000000001E-2</v>
      </c>
      <c r="R1284">
        <v>77.5</v>
      </c>
      <c r="S1284">
        <v>170</v>
      </c>
      <c r="T1284">
        <v>100</v>
      </c>
      <c r="U1284">
        <v>1812.1301775147931</v>
      </c>
      <c r="V1284">
        <v>20</v>
      </c>
      <c r="W1284">
        <v>0.95</v>
      </c>
      <c r="X1284">
        <v>1</v>
      </c>
      <c r="Y1284">
        <v>33236.736859709461</v>
      </c>
      <c r="Z1284">
        <v>166183684.2985473</v>
      </c>
      <c r="AA1284">
        <v>232657158.01796621</v>
      </c>
      <c r="AB1284">
        <v>232657.1580179662</v>
      </c>
      <c r="AC1284">
        <v>0</v>
      </c>
      <c r="AD1284">
        <v>1722.3725026764901</v>
      </c>
      <c r="AE1284">
        <v>3100270.5048176819</v>
      </c>
      <c r="AF1284">
        <v>3100270.5048176819</v>
      </c>
      <c r="AG1284">
        <v>139.56345119094539</v>
      </c>
      <c r="AH1284">
        <v>136.4429049170262</v>
      </c>
      <c r="AI1284">
        <v>136.4429049170262</v>
      </c>
      <c r="AJ1284">
        <v>7561.3576355839014</v>
      </c>
      <c r="AK1284">
        <v>854.70085470085473</v>
      </c>
      <c r="AL1284" t="s">
        <v>123</v>
      </c>
      <c r="AM1284">
        <v>10574.32513106953</v>
      </c>
      <c r="AN1284">
        <v>370.91460113096417</v>
      </c>
      <c r="AO1284">
        <v>23195.293835894448</v>
      </c>
      <c r="AP1284">
        <v>19361.298222485249</v>
      </c>
      <c r="AQ1284">
        <v>-3833.9956134092031</v>
      </c>
      <c r="AR1284">
        <v>2.4389348038611112E-3</v>
      </c>
      <c r="AS1284">
        <v>54.178637537694158</v>
      </c>
      <c r="AT1284">
        <v>75.767151362588066</v>
      </c>
      <c r="AU1284">
        <v>2.6576771924584541</v>
      </c>
      <c r="AV1284">
        <v>166.1989126663222</v>
      </c>
      <c r="AW1284">
        <v>138.7275684089802</v>
      </c>
      <c r="AX1284">
        <v>-27.47134425734194</v>
      </c>
      <c r="AY1284">
        <v>0.97764066274307182</v>
      </c>
      <c r="AZ1284" t="s">
        <v>131</v>
      </c>
      <c r="BA1284" t="str">
        <f>VLOOKUP($AZ1284,Sheet1!$A$2:$B$58,2,FALSE)</f>
        <v>L-Glutamate</v>
      </c>
      <c r="BB1284" t="s">
        <v>190</v>
      </c>
      <c r="BC1284">
        <v>5</v>
      </c>
      <c r="BD1284">
        <v>5.5</v>
      </c>
      <c r="BE1284">
        <v>0</v>
      </c>
      <c r="BF1284">
        <v>146.11892</v>
      </c>
      <c r="BG1284">
        <f>VLOOKUP($AZ1284,Sheet1!$A$2:$C$58,3,FALSE)</f>
        <v>3.4</v>
      </c>
      <c r="BH1284">
        <v>333.8</v>
      </c>
      <c r="BI1284" t="s">
        <v>254</v>
      </c>
      <c r="BJ1284">
        <v>3.8316328277878848</v>
      </c>
      <c r="BK1284">
        <v>5.6428571428571397E-2</v>
      </c>
      <c r="BL1284">
        <v>0.17912999275000699</v>
      </c>
      <c r="BM1284">
        <v>100</v>
      </c>
      <c r="BN1284">
        <v>-0.95500503150083593</v>
      </c>
      <c r="BO1284">
        <v>774.45192889940995</v>
      </c>
      <c r="BP1284">
        <v>-153.359824536368</v>
      </c>
      <c r="BQ1284">
        <v>1.626083368893162</v>
      </c>
      <c r="BR1284">
        <v>276.4341727118375</v>
      </c>
      <c r="BS1284">
        <v>498.01775618757239</v>
      </c>
      <c r="BT1284">
        <v>0.28214285714285697</v>
      </c>
      <c r="BU1284">
        <v>0</v>
      </c>
      <c r="BV1284">
        <v>30.703959262007981</v>
      </c>
      <c r="BW1284">
        <v>0</v>
      </c>
      <c r="BX1284">
        <v>95.790820694697132</v>
      </c>
      <c r="BY1284">
        <v>3.8580884825035691</v>
      </c>
      <c r="BZ1284">
        <v>90.864964973974651</v>
      </c>
      <c r="CA1284">
        <v>60.161005711966673</v>
      </c>
      <c r="CB1284">
        <v>0</v>
      </c>
      <c r="CC1284">
        <v>0</v>
      </c>
      <c r="CD1284">
        <v>30.703959262007981</v>
      </c>
      <c r="CE1284">
        <v>51.760311261196321</v>
      </c>
      <c r="CF1284">
        <v>36.720059833204651</v>
      </c>
      <c r="CG1284">
        <v>6.0161005711966666</v>
      </c>
      <c r="CH1284">
        <v>0</v>
      </c>
      <c r="CI1284">
        <v>0</v>
      </c>
      <c r="CJ1284">
        <v>30.703959262007981</v>
      </c>
      <c r="CK1284">
        <v>63.411233507271319</v>
      </c>
      <c r="CL1284">
        <v>17.924495763192319</v>
      </c>
      <c r="CM1284">
        <v>0</v>
      </c>
      <c r="CN1284">
        <v>14.78277848207102</v>
      </c>
      <c r="CO1284">
        <v>30.703959262007981</v>
      </c>
      <c r="CP1284">
        <v>51.760311261196321</v>
      </c>
      <c r="CQ1284">
        <v>47.279187320398243</v>
      </c>
      <c r="CR1284">
        <v>1.7924495763192321</v>
      </c>
      <c r="CS1284">
        <v>0</v>
      </c>
      <c r="CT1284">
        <v>14.78277848207102</v>
      </c>
      <c r="CU1284">
        <v>30.703959262007981</v>
      </c>
      <c r="CV1284">
        <f t="shared" si="20"/>
        <v>498.01775618757239</v>
      </c>
    </row>
    <row r="1285" spans="1:100" x14ac:dyDescent="0.25">
      <c r="A1285" s="1">
        <v>1285</v>
      </c>
      <c r="B1285" t="s">
        <v>109</v>
      </c>
      <c r="C1285" t="s">
        <v>118</v>
      </c>
      <c r="D1285">
        <v>1</v>
      </c>
      <c r="E1285">
        <v>1</v>
      </c>
      <c r="F1285">
        <v>2</v>
      </c>
      <c r="G1285">
        <v>45.016539999999999</v>
      </c>
      <c r="H1285">
        <v>2</v>
      </c>
      <c r="I1285" t="s">
        <v>119</v>
      </c>
      <c r="J1285">
        <v>1.4</v>
      </c>
      <c r="K1285">
        <v>500</v>
      </c>
      <c r="L1285">
        <v>66.666666666666657</v>
      </c>
      <c r="N1285" t="s">
        <v>121</v>
      </c>
      <c r="O1285">
        <v>33.333333333333343</v>
      </c>
      <c r="P1285">
        <v>0.33333333333333331</v>
      </c>
      <c r="Q1285">
        <v>3.2500000000000001E-2</v>
      </c>
      <c r="R1285">
        <v>77.5</v>
      </c>
      <c r="S1285">
        <v>170</v>
      </c>
      <c r="T1285">
        <v>100</v>
      </c>
      <c r="U1285">
        <v>1812.1301775147931</v>
      </c>
      <c r="V1285">
        <v>20</v>
      </c>
      <c r="W1285">
        <v>0.95</v>
      </c>
      <c r="X1285">
        <v>1</v>
      </c>
      <c r="Y1285">
        <v>127638.6185620903</v>
      </c>
      <c r="Z1285">
        <v>638193092.81045127</v>
      </c>
      <c r="AA1285">
        <v>893470329.93463171</v>
      </c>
      <c r="AB1285">
        <v>893470.32993463171</v>
      </c>
      <c r="AC1285">
        <v>0</v>
      </c>
      <c r="AD1285">
        <v>6614.4052534066686</v>
      </c>
      <c r="AE1285">
        <v>11905929.456132</v>
      </c>
      <c r="AF1285">
        <v>7937286.3040880011</v>
      </c>
      <c r="AG1285">
        <v>357.30916639942973</v>
      </c>
      <c r="AH1285">
        <v>349.31997024291292</v>
      </c>
      <c r="AI1285">
        <v>349.31997024291292</v>
      </c>
      <c r="AJ1285">
        <v>29037.785722875531</v>
      </c>
      <c r="AK1285">
        <v>854.70085470085473</v>
      </c>
      <c r="AL1285" t="s">
        <v>123</v>
      </c>
      <c r="AM1285">
        <v>27072.297693825749</v>
      </c>
      <c r="AN1285">
        <v>1424.4186332941611</v>
      </c>
      <c r="AO1285">
        <v>59384.394941295199</v>
      </c>
      <c r="AP1285">
        <v>58389.202904696293</v>
      </c>
      <c r="AQ1285">
        <v>-995.19203659890627</v>
      </c>
      <c r="AR1285">
        <v>3.658402205791667E-3</v>
      </c>
      <c r="AS1285">
        <v>79.48462356265901</v>
      </c>
      <c r="AT1285">
        <v>74.104527518253605</v>
      </c>
      <c r="AU1285">
        <v>3.8990362400061049</v>
      </c>
      <c r="AV1285">
        <v>162.5518668142337</v>
      </c>
      <c r="AW1285">
        <v>159.82774503867751</v>
      </c>
      <c r="AX1285">
        <v>-2.7241217755562062</v>
      </c>
      <c r="AY1285">
        <v>0.97764066274307171</v>
      </c>
      <c r="AZ1285" t="s">
        <v>175</v>
      </c>
      <c r="BA1285" t="str">
        <f>VLOOKUP($AZ1285,Sheet1!$A$2:$B$58,2,FALSE)</f>
        <v>4-Hydroxystyrene</v>
      </c>
      <c r="BB1285" t="s">
        <v>222</v>
      </c>
      <c r="BC1285">
        <v>8</v>
      </c>
      <c r="BD1285">
        <v>8.1456827881222953</v>
      </c>
      <c r="BE1285">
        <v>0</v>
      </c>
      <c r="BF1285">
        <v>120.14731999999999</v>
      </c>
      <c r="BG1285">
        <f>VLOOKUP($AZ1285,Sheet1!$A$2:$C$58,3,FALSE)</f>
        <v>4.75</v>
      </c>
      <c r="BH1285">
        <v>229</v>
      </c>
      <c r="BI1285" t="s">
        <v>252</v>
      </c>
      <c r="BJ1285">
        <v>3.8924160472442089</v>
      </c>
      <c r="BK1285">
        <v>2.7393364928910001E-2</v>
      </c>
      <c r="BL1285">
        <v>6.9967418557778993E-2</v>
      </c>
      <c r="BM1285">
        <v>100</v>
      </c>
      <c r="BN1285">
        <v>0</v>
      </c>
      <c r="BO1285">
        <v>2284.3167338908179</v>
      </c>
      <c r="BP1285">
        <v>-38.934147231780898</v>
      </c>
      <c r="BQ1285">
        <v>10.080382762472309</v>
      </c>
      <c r="BR1285">
        <v>1713.6650696202919</v>
      </c>
      <c r="BS1285">
        <v>570.65166427052554</v>
      </c>
      <c r="BT1285">
        <v>0.21914691943128001</v>
      </c>
      <c r="BU1285">
        <v>0</v>
      </c>
      <c r="BV1285">
        <v>116.4210850711264</v>
      </c>
      <c r="BW1285">
        <v>0</v>
      </c>
      <c r="BX1285">
        <v>97.31040118110522</v>
      </c>
      <c r="BY1285">
        <v>1.1023109950010199</v>
      </c>
      <c r="BZ1285">
        <v>270.44478266000323</v>
      </c>
      <c r="CA1285">
        <v>154.02369758887679</v>
      </c>
      <c r="CB1285">
        <v>0</v>
      </c>
      <c r="CC1285">
        <v>0</v>
      </c>
      <c r="CD1285">
        <v>116.4210850711264</v>
      </c>
      <c r="CE1285">
        <v>170.32937922723329</v>
      </c>
      <c r="CF1285">
        <v>131.8234548300141</v>
      </c>
      <c r="CG1285">
        <v>15.40236975888768</v>
      </c>
      <c r="CH1285">
        <v>0</v>
      </c>
      <c r="CI1285">
        <v>0</v>
      </c>
      <c r="CJ1285">
        <v>116.4210850711264</v>
      </c>
      <c r="CK1285">
        <v>231.82890560604179</v>
      </c>
      <c r="CL1285">
        <v>111.11716752891979</v>
      </c>
      <c r="CM1285">
        <v>0</v>
      </c>
      <c r="CN1285">
        <v>4.2906530059956998</v>
      </c>
      <c r="CO1285">
        <v>116.4210850711264</v>
      </c>
      <c r="CP1285">
        <v>159.602746712244</v>
      </c>
      <c r="CQ1285">
        <v>131.8234548300141</v>
      </c>
      <c r="CR1285">
        <v>11.111716752891979</v>
      </c>
      <c r="CS1285">
        <v>0</v>
      </c>
      <c r="CT1285">
        <v>4.2906530059956998</v>
      </c>
      <c r="CU1285">
        <v>116.4210850711264</v>
      </c>
      <c r="CV1285">
        <f t="shared" si="20"/>
        <v>570.65166427052554</v>
      </c>
    </row>
    <row r="1286" spans="1:100" x14ac:dyDescent="0.25">
      <c r="A1286" s="1">
        <v>1135</v>
      </c>
      <c r="B1286" t="s">
        <v>106</v>
      </c>
      <c r="C1286" t="s">
        <v>114</v>
      </c>
      <c r="D1286">
        <v>1</v>
      </c>
      <c r="E1286">
        <v>0</v>
      </c>
      <c r="F1286">
        <v>1</v>
      </c>
      <c r="G1286">
        <v>28.009699999999999</v>
      </c>
      <c r="H1286">
        <v>2</v>
      </c>
      <c r="I1286" t="s">
        <v>119</v>
      </c>
      <c r="J1286">
        <v>1.333</v>
      </c>
      <c r="K1286">
        <v>500</v>
      </c>
      <c r="L1286">
        <v>66.666666666666657</v>
      </c>
      <c r="N1286" t="s">
        <v>121</v>
      </c>
      <c r="O1286">
        <v>33.333333333333343</v>
      </c>
      <c r="P1286">
        <v>0.33333333333333331</v>
      </c>
      <c r="Q1286">
        <v>3.2500000000000001E-2</v>
      </c>
      <c r="R1286">
        <v>77.5</v>
      </c>
      <c r="S1286">
        <v>170</v>
      </c>
      <c r="T1286">
        <v>100</v>
      </c>
      <c r="U1286">
        <v>1812.1301775147931</v>
      </c>
      <c r="V1286">
        <v>20</v>
      </c>
      <c r="W1286">
        <v>0.95</v>
      </c>
      <c r="X1286">
        <v>1</v>
      </c>
      <c r="Y1286">
        <v>126555.06688251031</v>
      </c>
      <c r="Z1286">
        <v>632775334.4125514</v>
      </c>
      <c r="AA1286">
        <v>843489520.77193105</v>
      </c>
      <c r="AB1286">
        <v>843489.52077193104</v>
      </c>
      <c r="AC1286">
        <v>0</v>
      </c>
      <c r="AD1286">
        <v>6558.2541448903621</v>
      </c>
      <c r="AE1286">
        <v>11804857.46080265</v>
      </c>
      <c r="AF1286">
        <v>7869904.9738684334</v>
      </c>
      <c r="AG1286">
        <v>220.43367734656269</v>
      </c>
      <c r="AH1286">
        <v>346.35451789994971</v>
      </c>
      <c r="AI1286">
        <v>346.35451789994971</v>
      </c>
      <c r="AJ1286">
        <v>27413.409425087761</v>
      </c>
      <c r="AK1286">
        <v>854.70085470085473</v>
      </c>
      <c r="AL1286" t="s">
        <v>123</v>
      </c>
      <c r="AM1286">
        <v>26842.4751372461</v>
      </c>
      <c r="AN1286">
        <v>1412.326437218095</v>
      </c>
      <c r="AO1286">
        <v>58880.26804299144</v>
      </c>
      <c r="AP1286">
        <v>56522.911854252801</v>
      </c>
      <c r="AQ1286">
        <v>-2357.356188738639</v>
      </c>
      <c r="AR1286">
        <v>3.4833215288002091E-3</v>
      </c>
      <c r="AS1286">
        <v>120.032995820088</v>
      </c>
      <c r="AT1286">
        <v>117.53308959086409</v>
      </c>
      <c r="AU1286">
        <v>6.1840455780759482</v>
      </c>
      <c r="AV1286">
        <v>257.8145191025406</v>
      </c>
      <c r="AW1286">
        <v>247.49254414635851</v>
      </c>
      <c r="AX1286">
        <v>-10.32197495618216</v>
      </c>
      <c r="AY1286">
        <v>1.57124139137513</v>
      </c>
      <c r="AZ1286" t="s">
        <v>175</v>
      </c>
      <c r="BA1286" t="str">
        <f>VLOOKUP($AZ1286,Sheet1!$A$2:$B$58,2,FALSE)</f>
        <v>4-Hydroxystyrene</v>
      </c>
      <c r="BB1286" t="s">
        <v>222</v>
      </c>
      <c r="BC1286">
        <v>8</v>
      </c>
      <c r="BD1286">
        <v>13.919167510409221</v>
      </c>
      <c r="BE1286">
        <v>0</v>
      </c>
      <c r="BF1286">
        <v>120.14731999999999</v>
      </c>
      <c r="BG1286">
        <f>VLOOKUP($AZ1286,Sheet1!$A$2:$C$58,3,FALSE)</f>
        <v>4.75</v>
      </c>
      <c r="BH1286">
        <v>229</v>
      </c>
      <c r="BI1286" t="s">
        <v>249</v>
      </c>
      <c r="BJ1286">
        <v>3.8924160472442089</v>
      </c>
      <c r="BK1286">
        <v>2.7393364928910001E-2</v>
      </c>
      <c r="BL1286">
        <v>0.113412797449708</v>
      </c>
      <c r="BM1286">
        <v>100</v>
      </c>
      <c r="BN1286">
        <v>0</v>
      </c>
      <c r="BO1286">
        <v>2182.2276648815318</v>
      </c>
      <c r="BP1286">
        <v>-91.012435882814344</v>
      </c>
      <c r="BQ1286">
        <v>9.9617646687537764</v>
      </c>
      <c r="BR1286">
        <v>1693.499993688142</v>
      </c>
      <c r="BS1286">
        <v>488.72767119338982</v>
      </c>
      <c r="BT1286">
        <v>0.21914691943128001</v>
      </c>
      <c r="BU1286">
        <v>0</v>
      </c>
      <c r="BV1286">
        <v>122.7301311968921</v>
      </c>
      <c r="BW1286">
        <v>0</v>
      </c>
      <c r="BX1286">
        <v>97.31040118110522</v>
      </c>
      <c r="BY1286">
        <v>1.1023109950010199</v>
      </c>
      <c r="BZ1286">
        <v>275.44628849664889</v>
      </c>
      <c r="CA1286">
        <v>152.71615729975679</v>
      </c>
      <c r="CB1286">
        <v>0</v>
      </c>
      <c r="CC1286">
        <v>0</v>
      </c>
      <c r="CD1286">
        <v>122.7301311968921</v>
      </c>
      <c r="CE1286">
        <v>176.18078625180701</v>
      </c>
      <c r="CF1286">
        <v>138.00174692686781</v>
      </c>
      <c r="CG1286">
        <v>15.271615729975681</v>
      </c>
      <c r="CH1286">
        <v>0</v>
      </c>
      <c r="CI1286">
        <v>0</v>
      </c>
      <c r="CJ1286">
        <v>122.7301311968921</v>
      </c>
      <c r="CK1286">
        <v>236.83041144268759</v>
      </c>
      <c r="CL1286">
        <v>109.8096272397998</v>
      </c>
      <c r="CM1286">
        <v>0</v>
      </c>
      <c r="CN1286">
        <v>4.2906530059956998</v>
      </c>
      <c r="CO1286">
        <v>122.7301311968921</v>
      </c>
      <c r="CP1286">
        <v>165.4541537368178</v>
      </c>
      <c r="CQ1286">
        <v>138.00174692686781</v>
      </c>
      <c r="CR1286">
        <v>10.98096272397998</v>
      </c>
      <c r="CS1286">
        <v>0</v>
      </c>
      <c r="CT1286">
        <v>4.2906530059956998</v>
      </c>
      <c r="CU1286">
        <v>122.7301311968921</v>
      </c>
      <c r="CV1286">
        <f t="shared" si="20"/>
        <v>488.72767119338982</v>
      </c>
    </row>
    <row r="1287" spans="1:100" x14ac:dyDescent="0.25">
      <c r="A1287" s="1">
        <v>980</v>
      </c>
      <c r="B1287" t="s">
        <v>103</v>
      </c>
      <c r="C1287" t="s">
        <v>116</v>
      </c>
      <c r="D1287">
        <v>2</v>
      </c>
      <c r="E1287">
        <v>4</v>
      </c>
      <c r="F1287">
        <v>2</v>
      </c>
      <c r="G1287">
        <v>60.050759999999997</v>
      </c>
      <c r="H1287">
        <v>8</v>
      </c>
      <c r="I1287" t="s">
        <v>119</v>
      </c>
      <c r="J1287">
        <v>1.3440000000000001</v>
      </c>
      <c r="K1287">
        <v>500</v>
      </c>
      <c r="L1287">
        <v>100</v>
      </c>
      <c r="N1287" t="s">
        <v>120</v>
      </c>
      <c r="O1287">
        <v>0</v>
      </c>
      <c r="P1287">
        <v>0.25</v>
      </c>
      <c r="Q1287">
        <v>3.2500000000000001E-2</v>
      </c>
      <c r="R1287">
        <v>77.5</v>
      </c>
      <c r="S1287">
        <v>170</v>
      </c>
      <c r="T1287">
        <v>100</v>
      </c>
      <c r="U1287">
        <v>1812.1301775147931</v>
      </c>
      <c r="V1287">
        <v>20</v>
      </c>
      <c r="W1287">
        <v>0.95</v>
      </c>
      <c r="X1287">
        <v>1</v>
      </c>
      <c r="Y1287">
        <v>84406.718388468522</v>
      </c>
      <c r="Z1287">
        <v>422033591.94234258</v>
      </c>
      <c r="AA1287">
        <v>567213147.5705086</v>
      </c>
      <c r="AB1287">
        <v>567213.14757050865</v>
      </c>
      <c r="AC1287">
        <v>66773.504273504266</v>
      </c>
      <c r="AD1287">
        <v>4374.0699156808596</v>
      </c>
      <c r="AE1287">
        <v>1968331.462056387</v>
      </c>
      <c r="AF1287">
        <v>1968331.462056387</v>
      </c>
      <c r="AG1287">
        <v>118.19980022839719</v>
      </c>
      <c r="AH1287">
        <v>173.25253529020321</v>
      </c>
      <c r="AI1287">
        <v>173.25253529020321</v>
      </c>
      <c r="AJ1287">
        <v>18434.427296041529</v>
      </c>
      <c r="AK1287">
        <v>2170.1388888888891</v>
      </c>
      <c r="AL1287" t="s">
        <v>125</v>
      </c>
      <c r="AM1287">
        <v>13427.071484990751</v>
      </c>
      <c r="AN1287">
        <v>941.96022960919834</v>
      </c>
      <c r="AO1287">
        <v>29452.930999334541</v>
      </c>
      <c r="AP1287">
        <v>34973.597899530367</v>
      </c>
      <c r="AQ1287">
        <v>5520.6669001958253</v>
      </c>
      <c r="AR1287">
        <v>9.3655096468266679E-3</v>
      </c>
      <c r="AS1287">
        <v>155.95988538407619</v>
      </c>
      <c r="AT1287">
        <v>113.5963974477592</v>
      </c>
      <c r="AU1287">
        <v>7.969220149180039</v>
      </c>
      <c r="AV1287">
        <v>249.17919440153631</v>
      </c>
      <c r="AW1287">
        <v>295.8854230882875</v>
      </c>
      <c r="AX1287">
        <v>46.706228686751189</v>
      </c>
      <c r="AY1287">
        <v>1.4657599670678609</v>
      </c>
      <c r="AZ1287" t="s">
        <v>176</v>
      </c>
      <c r="BA1287" t="str">
        <f>VLOOKUP($AZ1287,Sheet1!$A$2:$B$58,2,FALSE)</f>
        <v>Propane (PW1)</v>
      </c>
      <c r="BB1287" t="s">
        <v>223</v>
      </c>
      <c r="BC1287">
        <v>3</v>
      </c>
      <c r="BD1287">
        <v>17</v>
      </c>
      <c r="BE1287">
        <v>0</v>
      </c>
      <c r="BF1287">
        <v>44.094819999999999</v>
      </c>
      <c r="BG1287">
        <f>VLOOKUP($AZ1287,Sheet1!$A$2:$C$58,3,FALSE)</f>
        <v>6.666666666666667</v>
      </c>
      <c r="BH1287">
        <v>-42</v>
      </c>
      <c r="BI1287" t="s">
        <v>246</v>
      </c>
      <c r="BJ1287">
        <v>3.9357290593914729</v>
      </c>
      <c r="BK1287">
        <v>0.28804687499999998</v>
      </c>
      <c r="BL1287">
        <v>0.21150627963577401</v>
      </c>
      <c r="BM1287">
        <v>100</v>
      </c>
      <c r="BN1287">
        <v>-1.4102803714055581</v>
      </c>
      <c r="BO1287">
        <v>1398.943915981215</v>
      </c>
      <c r="BP1287">
        <v>220.82667600783299</v>
      </c>
      <c r="BQ1287">
        <v>2.9943723522166552</v>
      </c>
      <c r="BR1287">
        <v>509.04329987683133</v>
      </c>
      <c r="BS1287">
        <v>889.90061610438329</v>
      </c>
      <c r="BT1287">
        <v>0.43207031249999989</v>
      </c>
      <c r="BU1287">
        <v>0</v>
      </c>
      <c r="BV1287">
        <v>80.375864155310083</v>
      </c>
      <c r="BW1287">
        <v>0</v>
      </c>
      <c r="BX1287">
        <v>98.393226484786823</v>
      </c>
      <c r="BY1287">
        <v>3.8580884825035691</v>
      </c>
      <c r="BZ1287">
        <v>171.9515249344802</v>
      </c>
      <c r="CA1287">
        <v>76.39126982487727</v>
      </c>
      <c r="CB1287">
        <v>0</v>
      </c>
      <c r="CC1287">
        <v>15.184390954292841</v>
      </c>
      <c r="CD1287">
        <v>80.375864155310083</v>
      </c>
      <c r="CE1287">
        <v>122.29719954831</v>
      </c>
      <c r="CF1287">
        <v>103.1993820920907</v>
      </c>
      <c r="CG1287">
        <v>7.6391269824877259</v>
      </c>
      <c r="CH1287">
        <v>0</v>
      </c>
      <c r="CI1287">
        <v>15.184390954292841</v>
      </c>
      <c r="CJ1287">
        <v>80.375864155310083</v>
      </c>
      <c r="CK1287">
        <v>128.56755077935779</v>
      </c>
      <c r="CL1287">
        <v>33.007295669754839</v>
      </c>
      <c r="CM1287">
        <v>0</v>
      </c>
      <c r="CN1287">
        <v>15.184390954292841</v>
      </c>
      <c r="CO1287">
        <v>80.375864155310083</v>
      </c>
      <c r="CP1287">
        <v>107.1128085940171</v>
      </c>
      <c r="CQ1287">
        <v>98.860984676578411</v>
      </c>
      <c r="CR1287">
        <v>3.3007295669754839</v>
      </c>
      <c r="CS1287">
        <v>0</v>
      </c>
      <c r="CT1287">
        <v>15.184390954292841</v>
      </c>
      <c r="CU1287">
        <v>80.375864155310083</v>
      </c>
      <c r="CV1287">
        <f t="shared" si="20"/>
        <v>889.90061610438329</v>
      </c>
    </row>
    <row r="1288" spans="1:100" x14ac:dyDescent="0.25">
      <c r="A1288" s="1">
        <v>1132</v>
      </c>
      <c r="B1288" t="s">
        <v>106</v>
      </c>
      <c r="C1288" t="s">
        <v>114</v>
      </c>
      <c r="D1288">
        <v>1</v>
      </c>
      <c r="E1288">
        <v>0</v>
      </c>
      <c r="F1288">
        <v>1</v>
      </c>
      <c r="G1288">
        <v>28.009699999999999</v>
      </c>
      <c r="H1288">
        <v>2</v>
      </c>
      <c r="I1288" t="s">
        <v>119</v>
      </c>
      <c r="J1288">
        <v>1.333</v>
      </c>
      <c r="K1288">
        <v>500</v>
      </c>
      <c r="L1288">
        <v>66.666666666666657</v>
      </c>
      <c r="N1288" t="s">
        <v>121</v>
      </c>
      <c r="O1288">
        <v>33.333333333333343</v>
      </c>
      <c r="P1288">
        <v>0.33333333333333331</v>
      </c>
      <c r="Q1288">
        <v>3.2500000000000001E-2</v>
      </c>
      <c r="R1288">
        <v>77.5</v>
      </c>
      <c r="S1288">
        <v>170</v>
      </c>
      <c r="T1288">
        <v>100</v>
      </c>
      <c r="U1288">
        <v>1812.1301775147931</v>
      </c>
      <c r="V1288">
        <v>20</v>
      </c>
      <c r="W1288">
        <v>0.95</v>
      </c>
      <c r="X1288">
        <v>1</v>
      </c>
      <c r="Y1288">
        <v>101562.1448139662</v>
      </c>
      <c r="Z1288">
        <v>507810724.06983078</v>
      </c>
      <c r="AA1288">
        <v>676911695.18508446</v>
      </c>
      <c r="AB1288">
        <v>676911.69518508448</v>
      </c>
      <c r="AC1288">
        <v>0</v>
      </c>
      <c r="AD1288">
        <v>5263.0872362345426</v>
      </c>
      <c r="AE1288">
        <v>9473557.0252221767</v>
      </c>
      <c r="AF1288">
        <v>6315704.6834814493</v>
      </c>
      <c r="AG1288">
        <v>176.90099347291039</v>
      </c>
      <c r="AH1288">
        <v>277.95416312001862</v>
      </c>
      <c r="AI1288">
        <v>277.95416312001862</v>
      </c>
      <c r="AJ1288">
        <v>21999.63009351525</v>
      </c>
      <c r="AK1288">
        <v>854.70085470085473</v>
      </c>
      <c r="AL1288" t="s">
        <v>123</v>
      </c>
      <c r="AM1288">
        <v>21541.447641801438</v>
      </c>
      <c r="AN1288">
        <v>1133.410978119914</v>
      </c>
      <c r="AO1288">
        <v>47252.207730403163</v>
      </c>
      <c r="AP1288">
        <v>45529.189568137452</v>
      </c>
      <c r="AQ1288">
        <v>-1723.0181622657039</v>
      </c>
      <c r="AR1288">
        <v>3.4833215288002099E-3</v>
      </c>
      <c r="AS1288">
        <v>120.0329958200881</v>
      </c>
      <c r="AT1288">
        <v>117.53308959086409</v>
      </c>
      <c r="AU1288">
        <v>6.1840455780759482</v>
      </c>
      <c r="AV1288">
        <v>257.81451910254071</v>
      </c>
      <c r="AW1288">
        <v>248.41349594942241</v>
      </c>
      <c r="AX1288">
        <v>-9.4010231531183077</v>
      </c>
      <c r="AY1288">
        <v>1.57124139137513</v>
      </c>
      <c r="AZ1288" t="s">
        <v>172</v>
      </c>
      <c r="BA1288" t="str">
        <f>VLOOKUP($AZ1288,Sheet1!$A$2:$B$58,2,FALSE)</f>
        <v>Limonene</v>
      </c>
      <c r="BB1288" t="s">
        <v>219</v>
      </c>
      <c r="BC1288">
        <v>10</v>
      </c>
      <c r="BD1288">
        <v>13.919167510409221</v>
      </c>
      <c r="BE1288">
        <v>0</v>
      </c>
      <c r="BF1288">
        <v>136.23244</v>
      </c>
      <c r="BG1288">
        <f>VLOOKUP($AZ1288,Sheet1!$A$2:$C$58,3,FALSE)</f>
        <v>5.6</v>
      </c>
      <c r="BH1288">
        <v>176</v>
      </c>
      <c r="BI1288" t="s">
        <v>249</v>
      </c>
      <c r="BJ1288">
        <v>3.9749781245797848</v>
      </c>
      <c r="BK1288">
        <v>3.01041666666668E-2</v>
      </c>
      <c r="BL1288">
        <v>0.141321987566047</v>
      </c>
      <c r="BM1288">
        <v>100</v>
      </c>
      <c r="BN1288">
        <v>0</v>
      </c>
      <c r="BO1288">
        <v>1757.7837690212641</v>
      </c>
      <c r="BP1288">
        <v>-66.522013417938439</v>
      </c>
      <c r="BQ1288">
        <v>7.1431884002209571</v>
      </c>
      <c r="BR1288">
        <v>1214.3420280375631</v>
      </c>
      <c r="BS1288">
        <v>543.44174098370172</v>
      </c>
      <c r="BT1288">
        <v>0.30104166666666798</v>
      </c>
      <c r="BU1288">
        <v>0</v>
      </c>
      <c r="BV1288">
        <v>98.492582436289894</v>
      </c>
      <c r="BW1288">
        <v>0</v>
      </c>
      <c r="BX1288">
        <v>99.374453114494628</v>
      </c>
      <c r="BY1288">
        <v>1.1023109950010199</v>
      </c>
      <c r="BZ1288">
        <v>221.04935448169121</v>
      </c>
      <c r="CA1288">
        <v>122.5567720454014</v>
      </c>
      <c r="CB1288">
        <v>0</v>
      </c>
      <c r="CC1288">
        <v>0</v>
      </c>
      <c r="CD1288">
        <v>98.492582436289894</v>
      </c>
      <c r="CE1288">
        <v>141.3874526521804</v>
      </c>
      <c r="CF1288">
        <v>110.74825964083</v>
      </c>
      <c r="CG1288">
        <v>12.255677204540129</v>
      </c>
      <c r="CH1288">
        <v>0</v>
      </c>
      <c r="CI1288">
        <v>0</v>
      </c>
      <c r="CJ1288">
        <v>98.492582436289894</v>
      </c>
      <c r="CK1288">
        <v>181.61439565717569</v>
      </c>
      <c r="CL1288">
        <v>78.740151129273045</v>
      </c>
      <c r="CM1288">
        <v>0</v>
      </c>
      <c r="CN1288">
        <v>4.3816620916128297</v>
      </c>
      <c r="CO1288">
        <v>98.492582436289894</v>
      </c>
      <c r="CP1288">
        <v>130.4332974231483</v>
      </c>
      <c r="CQ1288">
        <v>110.74825964083</v>
      </c>
      <c r="CR1288">
        <v>7.8740151129273057</v>
      </c>
      <c r="CS1288">
        <v>0</v>
      </c>
      <c r="CT1288">
        <v>4.3816620916128297</v>
      </c>
      <c r="CU1288">
        <v>98.492582436289894</v>
      </c>
      <c r="CV1288">
        <f t="shared" si="20"/>
        <v>543.44174098370172</v>
      </c>
    </row>
    <row r="1289" spans="1:100" x14ac:dyDescent="0.25">
      <c r="A1289" s="1">
        <v>1282</v>
      </c>
      <c r="B1289" t="s">
        <v>109</v>
      </c>
      <c r="C1289" t="s">
        <v>118</v>
      </c>
      <c r="D1289">
        <v>1</v>
      </c>
      <c r="E1289">
        <v>1</v>
      </c>
      <c r="F1289">
        <v>2</v>
      </c>
      <c r="G1289">
        <v>45.016539999999999</v>
      </c>
      <c r="H1289">
        <v>2</v>
      </c>
      <c r="I1289" t="s">
        <v>119</v>
      </c>
      <c r="J1289">
        <v>1.4</v>
      </c>
      <c r="K1289">
        <v>500</v>
      </c>
      <c r="L1289">
        <v>66.666666666666657</v>
      </c>
      <c r="N1289" t="s">
        <v>121</v>
      </c>
      <c r="O1289">
        <v>33.333333333333343</v>
      </c>
      <c r="P1289">
        <v>0.33333333333333331</v>
      </c>
      <c r="Q1289">
        <v>3.2500000000000001E-2</v>
      </c>
      <c r="R1289">
        <v>77.5</v>
      </c>
      <c r="S1289">
        <v>170</v>
      </c>
      <c r="T1289">
        <v>100</v>
      </c>
      <c r="U1289">
        <v>1812.1301775147931</v>
      </c>
      <c r="V1289">
        <v>20</v>
      </c>
      <c r="W1289">
        <v>0.95</v>
      </c>
      <c r="X1289">
        <v>1</v>
      </c>
      <c r="Y1289">
        <v>102431.7096232285</v>
      </c>
      <c r="Z1289">
        <v>512158548.11614257</v>
      </c>
      <c r="AA1289">
        <v>717021967.36259961</v>
      </c>
      <c r="AB1289">
        <v>717021.96736259956</v>
      </c>
      <c r="AC1289">
        <v>0</v>
      </c>
      <c r="AD1289">
        <v>5308.1492567057576</v>
      </c>
      <c r="AE1289">
        <v>9554668.6620703656</v>
      </c>
      <c r="AF1289">
        <v>6369779.1080469089</v>
      </c>
      <c r="AG1289">
        <v>286.74541600855798</v>
      </c>
      <c r="AH1289">
        <v>280.33397854514442</v>
      </c>
      <c r="AI1289">
        <v>280.33397854514442</v>
      </c>
      <c r="AJ1289">
        <v>23303.213939284491</v>
      </c>
      <c r="AK1289">
        <v>854.70085470085473</v>
      </c>
      <c r="AL1289" t="s">
        <v>123</v>
      </c>
      <c r="AM1289">
        <v>21725.883337248692</v>
      </c>
      <c r="AN1289">
        <v>1143.115128251934</v>
      </c>
      <c r="AO1289">
        <v>47656.776352674548</v>
      </c>
      <c r="AP1289">
        <v>47026.913259485969</v>
      </c>
      <c r="AQ1289">
        <v>-629.86309318858548</v>
      </c>
      <c r="AR1289">
        <v>3.658402205791667E-3</v>
      </c>
      <c r="AS1289">
        <v>79.48462356265901</v>
      </c>
      <c r="AT1289">
        <v>74.10452751825359</v>
      </c>
      <c r="AU1289">
        <v>3.8990362400061049</v>
      </c>
      <c r="AV1289">
        <v>162.5518668142337</v>
      </c>
      <c r="AW1289">
        <v>160.40347513793759</v>
      </c>
      <c r="AX1289">
        <v>-2.148391676296094</v>
      </c>
      <c r="AY1289">
        <v>0.97764066274307171</v>
      </c>
      <c r="AZ1289" t="s">
        <v>172</v>
      </c>
      <c r="BA1289" t="str">
        <f>VLOOKUP($AZ1289,Sheet1!$A$2:$B$58,2,FALSE)</f>
        <v>Limonene</v>
      </c>
      <c r="BB1289" t="s">
        <v>219</v>
      </c>
      <c r="BC1289">
        <v>10</v>
      </c>
      <c r="BD1289">
        <v>8.1456827881222953</v>
      </c>
      <c r="BE1289">
        <v>0</v>
      </c>
      <c r="BF1289">
        <v>136.23244</v>
      </c>
      <c r="BG1289">
        <f>VLOOKUP($AZ1289,Sheet1!$A$2:$C$58,3,FALSE)</f>
        <v>5.6</v>
      </c>
      <c r="BH1289">
        <v>176</v>
      </c>
      <c r="BI1289" t="s">
        <v>252</v>
      </c>
      <c r="BJ1289">
        <v>3.9749781245798101</v>
      </c>
      <c r="BK1289">
        <v>3.0104166666666699E-2</v>
      </c>
      <c r="BL1289">
        <v>8.7185351898542193E-2</v>
      </c>
      <c r="BM1289">
        <v>100</v>
      </c>
      <c r="BN1289">
        <v>0</v>
      </c>
      <c r="BO1289">
        <v>1839.7984483058519</v>
      </c>
      <c r="BP1289">
        <v>-24.641658598753871</v>
      </c>
      <c r="BQ1289">
        <v>7.2383810172259668</v>
      </c>
      <c r="BR1289">
        <v>1230.524772928414</v>
      </c>
      <c r="BS1289">
        <v>609.27367537743748</v>
      </c>
      <c r="BT1289">
        <v>0.30104166666666698</v>
      </c>
      <c r="BU1289">
        <v>0</v>
      </c>
      <c r="BV1289">
        <v>93.42948799015511</v>
      </c>
      <c r="BW1289">
        <v>0</v>
      </c>
      <c r="BX1289">
        <v>99.374453114495239</v>
      </c>
      <c r="BY1289">
        <v>1.1023109950010199</v>
      </c>
      <c r="BZ1289">
        <v>217.03557871923209</v>
      </c>
      <c r="CA1289">
        <v>123.6060907290771</v>
      </c>
      <c r="CB1289">
        <v>0</v>
      </c>
      <c r="CC1289">
        <v>0</v>
      </c>
      <c r="CD1289">
        <v>93.42948799015511</v>
      </c>
      <c r="CE1289">
        <v>136.6916197453321</v>
      </c>
      <c r="CF1289">
        <v>105.7900970630628</v>
      </c>
      <c r="CG1289">
        <v>12.3606090729077</v>
      </c>
      <c r="CH1289">
        <v>0</v>
      </c>
      <c r="CI1289">
        <v>0</v>
      </c>
      <c r="CJ1289">
        <v>93.42948799015511</v>
      </c>
      <c r="CK1289">
        <v>177.6006198947164</v>
      </c>
      <c r="CL1289">
        <v>79.789469812948482</v>
      </c>
      <c r="CM1289">
        <v>0</v>
      </c>
      <c r="CN1289">
        <v>4.3816620916128572</v>
      </c>
      <c r="CO1289">
        <v>93.42948799015511</v>
      </c>
      <c r="CP1289">
        <v>125.73746451629989</v>
      </c>
      <c r="CQ1289">
        <v>105.7900970630628</v>
      </c>
      <c r="CR1289">
        <v>7.9789469812948486</v>
      </c>
      <c r="CS1289">
        <v>0</v>
      </c>
      <c r="CT1289">
        <v>4.3816620916128572</v>
      </c>
      <c r="CU1289">
        <v>93.42948799015511</v>
      </c>
      <c r="CV1289">
        <f t="shared" si="20"/>
        <v>609.27367537743748</v>
      </c>
    </row>
    <row r="1290" spans="1:100" x14ac:dyDescent="0.25">
      <c r="A1290" s="1">
        <v>1283</v>
      </c>
      <c r="B1290" t="s">
        <v>109</v>
      </c>
      <c r="C1290" t="s">
        <v>118</v>
      </c>
      <c r="D1290">
        <v>1</v>
      </c>
      <c r="E1290">
        <v>1</v>
      </c>
      <c r="F1290">
        <v>2</v>
      </c>
      <c r="G1290">
        <v>45.016539999999999</v>
      </c>
      <c r="H1290">
        <v>2</v>
      </c>
      <c r="I1290" t="s">
        <v>119</v>
      </c>
      <c r="J1290">
        <v>1.4</v>
      </c>
      <c r="K1290">
        <v>500</v>
      </c>
      <c r="L1290">
        <v>66.666666666666657</v>
      </c>
      <c r="N1290" t="s">
        <v>121</v>
      </c>
      <c r="O1290">
        <v>33.333333333333343</v>
      </c>
      <c r="P1290">
        <v>0.33333333333333331</v>
      </c>
      <c r="Q1290">
        <v>3.2500000000000001E-2</v>
      </c>
      <c r="R1290">
        <v>77.5</v>
      </c>
      <c r="S1290">
        <v>170</v>
      </c>
      <c r="T1290">
        <v>100</v>
      </c>
      <c r="U1290">
        <v>1812.1301775147931</v>
      </c>
      <c r="V1290">
        <v>20</v>
      </c>
      <c r="W1290">
        <v>0.95</v>
      </c>
      <c r="X1290">
        <v>1</v>
      </c>
      <c r="Y1290">
        <v>103143.04094005559</v>
      </c>
      <c r="Z1290">
        <v>515715204.70027792</v>
      </c>
      <c r="AA1290">
        <v>722001286.58038902</v>
      </c>
      <c r="AB1290">
        <v>722001.28658038902</v>
      </c>
      <c r="AC1290">
        <v>0</v>
      </c>
      <c r="AD1290">
        <v>5345.0114043217227</v>
      </c>
      <c r="AE1290">
        <v>9621020.5277791005</v>
      </c>
      <c r="AF1290">
        <v>6414013.6851860657</v>
      </c>
      <c r="AG1290">
        <v>288.73670361972592</v>
      </c>
      <c r="AH1290">
        <v>282.28074228503868</v>
      </c>
      <c r="AI1290">
        <v>282.28074228503868</v>
      </c>
      <c r="AJ1290">
        <v>23465.041813862641</v>
      </c>
      <c r="AK1290">
        <v>1835.336538461539</v>
      </c>
      <c r="AL1290" t="s">
        <v>124</v>
      </c>
      <c r="AM1290">
        <v>21876.7575270905</v>
      </c>
      <c r="AN1290">
        <v>1151.0534277536731</v>
      </c>
      <c r="AO1290">
        <v>47987.726188456589</v>
      </c>
      <c r="AP1290">
        <v>48328.189307168359</v>
      </c>
      <c r="AQ1290">
        <v>340.46311871177022</v>
      </c>
      <c r="AR1290">
        <v>3.658402205791667E-3</v>
      </c>
      <c r="AS1290">
        <v>79.48462356265901</v>
      </c>
      <c r="AT1290">
        <v>74.104527518253605</v>
      </c>
      <c r="AU1290">
        <v>3.899036240006104</v>
      </c>
      <c r="AV1290">
        <v>162.5518668142337</v>
      </c>
      <c r="AW1290">
        <v>163.70513911787759</v>
      </c>
      <c r="AX1290">
        <v>1.1532723036439021</v>
      </c>
      <c r="AY1290">
        <v>0.97764066274307182</v>
      </c>
      <c r="AZ1290" t="s">
        <v>173</v>
      </c>
      <c r="BA1290" t="str">
        <f>VLOOKUP($AZ1290,Sheet1!$A$2:$B$58,2,FALSE)</f>
        <v>Farnesene</v>
      </c>
      <c r="BB1290" t="s">
        <v>220</v>
      </c>
      <c r="BC1290">
        <v>15</v>
      </c>
      <c r="BD1290">
        <v>8.1456827881222953</v>
      </c>
      <c r="BE1290">
        <v>0</v>
      </c>
      <c r="BF1290">
        <v>204.34866</v>
      </c>
      <c r="BG1290">
        <f>VLOOKUP($AZ1290,Sheet1!$A$2:$C$58,3,FALSE)</f>
        <v>5.601</v>
      </c>
      <c r="BH1290" t="s">
        <v>230</v>
      </c>
      <c r="BI1290" t="s">
        <v>252</v>
      </c>
      <c r="BJ1290">
        <v>3.9936085057410988</v>
      </c>
      <c r="BK1290">
        <v>1.9931034482758798E-2</v>
      </c>
      <c r="BL1290">
        <v>8.6584073609587503E-2</v>
      </c>
      <c r="BM1290">
        <v>100</v>
      </c>
      <c r="BN1290">
        <v>0</v>
      </c>
      <c r="BO1290">
        <v>1890.7072893801851</v>
      </c>
      <c r="BP1290">
        <v>13.31968173320271</v>
      </c>
      <c r="BQ1290">
        <v>7.2976211856604536</v>
      </c>
      <c r="BR1290">
        <v>1240.5956015622769</v>
      </c>
      <c r="BS1290">
        <v>650.11168781790821</v>
      </c>
      <c r="BT1290">
        <v>0.29896551724138198</v>
      </c>
      <c r="BU1290">
        <v>0</v>
      </c>
      <c r="BV1290">
        <v>94.078303878974793</v>
      </c>
      <c r="BW1290">
        <v>0</v>
      </c>
      <c r="BX1290">
        <v>99.840212643527479</v>
      </c>
      <c r="BY1290">
        <v>1.1023109950010199</v>
      </c>
      <c r="BZ1290">
        <v>218.5427702381138</v>
      </c>
      <c r="CA1290">
        <v>124.464466359139</v>
      </c>
      <c r="CB1290">
        <v>0</v>
      </c>
      <c r="CC1290">
        <v>0</v>
      </c>
      <c r="CD1290">
        <v>94.078303878974793</v>
      </c>
      <c r="CE1290">
        <v>137.64086710467339</v>
      </c>
      <c r="CF1290">
        <v>106.52475051488869</v>
      </c>
      <c r="CG1290">
        <v>12.446446635913899</v>
      </c>
      <c r="CH1290">
        <v>0</v>
      </c>
      <c r="CI1290">
        <v>0</v>
      </c>
      <c r="CJ1290">
        <v>94.078303878974793</v>
      </c>
      <c r="CK1290">
        <v>178.9229831476417</v>
      </c>
      <c r="CL1290">
        <v>80.442480703058919</v>
      </c>
      <c r="CM1290">
        <v>0</v>
      </c>
      <c r="CN1290">
        <v>4.4021985656080069</v>
      </c>
      <c r="CO1290">
        <v>94.078303878974793</v>
      </c>
      <c r="CP1290">
        <v>126.6353706906534</v>
      </c>
      <c r="CQ1290">
        <v>106.52475051488869</v>
      </c>
      <c r="CR1290">
        <v>8.0442480703058905</v>
      </c>
      <c r="CS1290">
        <v>0</v>
      </c>
      <c r="CT1290">
        <v>4.4021985656080069</v>
      </c>
      <c r="CU1290">
        <v>94.078303878974793</v>
      </c>
      <c r="CV1290">
        <f t="shared" si="20"/>
        <v>650.11168781790821</v>
      </c>
    </row>
    <row r="1291" spans="1:100" x14ac:dyDescent="0.25">
      <c r="A1291" s="1">
        <v>1133</v>
      </c>
      <c r="B1291" t="s">
        <v>106</v>
      </c>
      <c r="C1291" t="s">
        <v>114</v>
      </c>
      <c r="D1291">
        <v>1</v>
      </c>
      <c r="E1291">
        <v>0</v>
      </c>
      <c r="F1291">
        <v>1</v>
      </c>
      <c r="G1291">
        <v>28.009699999999999</v>
      </c>
      <c r="H1291">
        <v>2</v>
      </c>
      <c r="I1291" t="s">
        <v>119</v>
      </c>
      <c r="J1291">
        <v>1.333</v>
      </c>
      <c r="K1291">
        <v>500</v>
      </c>
      <c r="L1291">
        <v>66.666666666666657</v>
      </c>
      <c r="N1291" t="s">
        <v>121</v>
      </c>
      <c r="O1291">
        <v>33.333333333333343</v>
      </c>
      <c r="P1291">
        <v>0.33333333333333331</v>
      </c>
      <c r="Q1291">
        <v>3.2500000000000001E-2</v>
      </c>
      <c r="R1291">
        <v>77.5</v>
      </c>
      <c r="S1291">
        <v>170</v>
      </c>
      <c r="T1291">
        <v>100</v>
      </c>
      <c r="U1291">
        <v>1812.1301775147931</v>
      </c>
      <c r="V1291">
        <v>20</v>
      </c>
      <c r="W1291">
        <v>0.95</v>
      </c>
      <c r="X1291">
        <v>1</v>
      </c>
      <c r="Y1291">
        <v>102267.4374862859</v>
      </c>
      <c r="Z1291">
        <v>511337187.43142962</v>
      </c>
      <c r="AA1291">
        <v>681612470.84609568</v>
      </c>
      <c r="AB1291">
        <v>681612.4708460957</v>
      </c>
      <c r="AC1291">
        <v>0</v>
      </c>
      <c r="AD1291">
        <v>5299.636453152867</v>
      </c>
      <c r="AE1291">
        <v>9539345.6156751607</v>
      </c>
      <c r="AF1291">
        <v>6359563.7437834386</v>
      </c>
      <c r="AG1291">
        <v>178.12947259425101</v>
      </c>
      <c r="AH1291">
        <v>279.88440036390921</v>
      </c>
      <c r="AI1291">
        <v>279.88440036390921</v>
      </c>
      <c r="AJ1291">
        <v>22152.405302498111</v>
      </c>
      <c r="AK1291">
        <v>1835.336538461539</v>
      </c>
      <c r="AL1291" t="s">
        <v>124</v>
      </c>
      <c r="AM1291">
        <v>21691.041028202959</v>
      </c>
      <c r="AN1291">
        <v>1141.281887690197</v>
      </c>
      <c r="AO1291">
        <v>47580.348061864563</v>
      </c>
      <c r="AP1291">
        <v>46820.064756852807</v>
      </c>
      <c r="AQ1291">
        <v>-760.28330501174787</v>
      </c>
      <c r="AR1291">
        <v>3.4833215288002099E-3</v>
      </c>
      <c r="AS1291">
        <v>120.0329958200881</v>
      </c>
      <c r="AT1291">
        <v>117.53308959086419</v>
      </c>
      <c r="AU1291">
        <v>6.18404557807595</v>
      </c>
      <c r="AV1291">
        <v>257.81451910254083</v>
      </c>
      <c r="AW1291">
        <v>253.69491757275711</v>
      </c>
      <c r="AX1291">
        <v>-4.1196015297836839</v>
      </c>
      <c r="AY1291">
        <v>1.5712413913751311</v>
      </c>
      <c r="AZ1291" t="s">
        <v>173</v>
      </c>
      <c r="BA1291" t="str">
        <f>VLOOKUP($AZ1291,Sheet1!$A$2:$B$58,2,FALSE)</f>
        <v>Farnesene</v>
      </c>
      <c r="BB1291" t="s">
        <v>220</v>
      </c>
      <c r="BC1291">
        <v>15</v>
      </c>
      <c r="BD1291">
        <v>13.919167510409221</v>
      </c>
      <c r="BE1291">
        <v>0</v>
      </c>
      <c r="BF1291">
        <v>204.34866</v>
      </c>
      <c r="BG1291">
        <f>VLOOKUP($AZ1291,Sheet1!$A$2:$C$58,3,FALSE)</f>
        <v>5.601</v>
      </c>
      <c r="BH1291" t="s">
        <v>230</v>
      </c>
      <c r="BI1291" t="s">
        <v>249</v>
      </c>
      <c r="BJ1291">
        <v>3.9936085057411388</v>
      </c>
      <c r="BK1291">
        <v>1.9931034482758601E-2</v>
      </c>
      <c r="BL1291">
        <v>0.14034735316903901</v>
      </c>
      <c r="BM1291">
        <v>100</v>
      </c>
      <c r="BN1291">
        <v>0</v>
      </c>
      <c r="BO1291">
        <v>1807.621674683088</v>
      </c>
      <c r="BP1291">
        <v>-29.352897911953491</v>
      </c>
      <c r="BQ1291">
        <v>7.2017675088152249</v>
      </c>
      <c r="BR1291">
        <v>1224.3004764985881</v>
      </c>
      <c r="BS1291">
        <v>583.32119818449951</v>
      </c>
      <c r="BT1291">
        <v>0.29896551724137899</v>
      </c>
      <c r="BU1291">
        <v>0</v>
      </c>
      <c r="BV1291">
        <v>99.17655870320911</v>
      </c>
      <c r="BW1291">
        <v>0</v>
      </c>
      <c r="BX1291">
        <v>99.840212643528474</v>
      </c>
      <c r="BY1291">
        <v>1.1023109950010199</v>
      </c>
      <c r="BZ1291">
        <v>222.5844194433709</v>
      </c>
      <c r="CA1291">
        <v>123.40786074016179</v>
      </c>
      <c r="CB1291">
        <v>0</v>
      </c>
      <c r="CC1291">
        <v>0</v>
      </c>
      <c r="CD1291">
        <v>99.17655870320911</v>
      </c>
      <c r="CE1291">
        <v>142.3693099622657</v>
      </c>
      <c r="CF1291">
        <v>111.5173447772253</v>
      </c>
      <c r="CG1291">
        <v>12.340786074016179</v>
      </c>
      <c r="CH1291">
        <v>0</v>
      </c>
      <c r="CI1291">
        <v>0</v>
      </c>
      <c r="CJ1291">
        <v>99.17655870320911</v>
      </c>
      <c r="CK1291">
        <v>182.96463235289841</v>
      </c>
      <c r="CL1291">
        <v>79.385875084081277</v>
      </c>
      <c r="CM1291">
        <v>0</v>
      </c>
      <c r="CN1291">
        <v>4.4021985656080496</v>
      </c>
      <c r="CO1291">
        <v>99.17655870320911</v>
      </c>
      <c r="CP1291">
        <v>131.36381354824559</v>
      </c>
      <c r="CQ1291">
        <v>111.5173447772253</v>
      </c>
      <c r="CR1291">
        <v>7.9385875084081272</v>
      </c>
      <c r="CS1291">
        <v>0</v>
      </c>
      <c r="CT1291">
        <v>4.4021985656080496</v>
      </c>
      <c r="CU1291">
        <v>99.17655870320911</v>
      </c>
      <c r="CV1291">
        <f t="shared" si="20"/>
        <v>583.32119818449951</v>
      </c>
    </row>
    <row r="1292" spans="1:100" x14ac:dyDescent="0.25">
      <c r="A1292" s="1">
        <v>924</v>
      </c>
      <c r="B1292" t="s">
        <v>103</v>
      </c>
      <c r="C1292" t="s">
        <v>116</v>
      </c>
      <c r="D1292">
        <v>2</v>
      </c>
      <c r="E1292">
        <v>4</v>
      </c>
      <c r="F1292">
        <v>2</v>
      </c>
      <c r="G1292">
        <v>60.050759999999997</v>
      </c>
      <c r="H1292">
        <v>8</v>
      </c>
      <c r="I1292" t="s">
        <v>119</v>
      </c>
      <c r="J1292">
        <v>1.3440000000000001</v>
      </c>
      <c r="K1292">
        <v>500</v>
      </c>
      <c r="L1292">
        <v>100</v>
      </c>
      <c r="N1292" t="s">
        <v>120</v>
      </c>
      <c r="O1292">
        <v>0</v>
      </c>
      <c r="P1292">
        <v>0.25</v>
      </c>
      <c r="Q1292">
        <v>3.2500000000000001E-2</v>
      </c>
      <c r="R1292">
        <v>77.5</v>
      </c>
      <c r="S1292">
        <v>170</v>
      </c>
      <c r="T1292">
        <v>100</v>
      </c>
      <c r="U1292">
        <v>1812.1301775147931</v>
      </c>
      <c r="V1292">
        <v>20</v>
      </c>
      <c r="W1292">
        <v>0.95</v>
      </c>
      <c r="X1292">
        <v>1</v>
      </c>
      <c r="Y1292">
        <v>85318.626717615785</v>
      </c>
      <c r="Z1292">
        <v>426593133.58807892</v>
      </c>
      <c r="AA1292">
        <v>573341171.54237807</v>
      </c>
      <c r="AB1292">
        <v>573341.17154237803</v>
      </c>
      <c r="AC1292">
        <v>66773.504273504266</v>
      </c>
      <c r="AD1292">
        <v>4421.3262344258228</v>
      </c>
      <c r="AE1292">
        <v>1989596.80549162</v>
      </c>
      <c r="AF1292">
        <v>1989596.80549162</v>
      </c>
      <c r="AG1292">
        <v>119.476800263344</v>
      </c>
      <c r="AH1292">
        <v>175.1243108193724</v>
      </c>
      <c r="AI1292">
        <v>175.1243108193724</v>
      </c>
      <c r="AJ1292">
        <v>18633.588075127289</v>
      </c>
      <c r="AK1292">
        <v>2170.1388888888891</v>
      </c>
      <c r="AL1292" t="s">
        <v>125</v>
      </c>
      <c r="AM1292">
        <v>13572.13408850136</v>
      </c>
      <c r="AN1292">
        <v>952.13692401820003</v>
      </c>
      <c r="AO1292">
        <v>29771.13283929331</v>
      </c>
      <c r="AP1292">
        <v>35327.997976535742</v>
      </c>
      <c r="AQ1292">
        <v>5556.8651372424356</v>
      </c>
      <c r="AR1292">
        <v>9.3655096468266644E-3</v>
      </c>
      <c r="AS1292">
        <v>155.9598853840761</v>
      </c>
      <c r="AT1292">
        <v>113.5963974477592</v>
      </c>
      <c r="AU1292">
        <v>7.9692201491800398</v>
      </c>
      <c r="AV1292">
        <v>249.17919440153631</v>
      </c>
      <c r="AW1292">
        <v>295.68918734572549</v>
      </c>
      <c r="AX1292">
        <v>46.509992944189243</v>
      </c>
      <c r="AY1292">
        <v>1.46575996706786</v>
      </c>
      <c r="AZ1292" t="s">
        <v>182</v>
      </c>
      <c r="BA1292" t="str">
        <f>VLOOKUP($AZ1292,Sheet1!$A$2:$B$58,2,FALSE)</f>
        <v>Propane (PW2)</v>
      </c>
      <c r="BB1292" t="s">
        <v>223</v>
      </c>
      <c r="BC1292">
        <v>3</v>
      </c>
      <c r="BD1292">
        <v>17</v>
      </c>
      <c r="BE1292">
        <v>0</v>
      </c>
      <c r="BF1292">
        <v>44.094819999999999</v>
      </c>
      <c r="BG1292">
        <f>VLOOKUP($AZ1292,Sheet1!$A$2:$C$58,3,FALSE)</f>
        <v>6.666666666666667</v>
      </c>
      <c r="BH1292">
        <v>-42</v>
      </c>
      <c r="BI1292" t="s">
        <v>245</v>
      </c>
      <c r="BJ1292">
        <v>4.010598534563659</v>
      </c>
      <c r="BK1292">
        <v>0.284968152866242</v>
      </c>
      <c r="BL1292">
        <v>0.20924564388146</v>
      </c>
      <c r="BM1292">
        <v>100</v>
      </c>
      <c r="BN1292">
        <v>-1.4647185264955469</v>
      </c>
      <c r="BO1292">
        <v>1413.11991906143</v>
      </c>
      <c r="BP1292">
        <v>222.27460548969739</v>
      </c>
      <c r="BQ1292">
        <v>2.994373898211236</v>
      </c>
      <c r="BR1292">
        <v>509.04356269591023</v>
      </c>
      <c r="BS1292">
        <v>904.07635636551959</v>
      </c>
      <c r="BT1292">
        <v>0.427452229299363</v>
      </c>
      <c r="BU1292">
        <v>0</v>
      </c>
      <c r="BV1292">
        <v>81.24422417907391</v>
      </c>
      <c r="BW1292">
        <v>0</v>
      </c>
      <c r="BX1292">
        <v>100.2649633640915</v>
      </c>
      <c r="BY1292">
        <v>3.8580884825035691</v>
      </c>
      <c r="BZ1292">
        <v>173.9340495164877</v>
      </c>
      <c r="CA1292">
        <v>77.216581323268088</v>
      </c>
      <c r="CB1292">
        <v>0</v>
      </c>
      <c r="CC1292">
        <v>15.47324401414574</v>
      </c>
      <c r="CD1292">
        <v>81.24422417907391</v>
      </c>
      <c r="CE1292">
        <v>123.7432716563635</v>
      </c>
      <c r="CF1292">
        <v>104.4391263255465</v>
      </c>
      <c r="CG1292">
        <v>7.7216581323268088</v>
      </c>
      <c r="CH1292">
        <v>0</v>
      </c>
      <c r="CI1292">
        <v>15.47324401414574</v>
      </c>
      <c r="CJ1292">
        <v>81.24422417907391</v>
      </c>
      <c r="CK1292">
        <v>129.72478090464281</v>
      </c>
      <c r="CL1292">
        <v>33.007312711423097</v>
      </c>
      <c r="CM1292">
        <v>0</v>
      </c>
      <c r="CN1292">
        <v>15.47324401414574</v>
      </c>
      <c r="CO1292">
        <v>81.24422417907391</v>
      </c>
      <c r="CP1292">
        <v>108.2700276422177</v>
      </c>
      <c r="CQ1292">
        <v>100.018199464362</v>
      </c>
      <c r="CR1292">
        <v>3.3007312711423111</v>
      </c>
      <c r="CS1292">
        <v>0</v>
      </c>
      <c r="CT1292">
        <v>15.47324401414574</v>
      </c>
      <c r="CU1292">
        <v>81.24422417907391</v>
      </c>
      <c r="CV1292">
        <f t="shared" si="20"/>
        <v>904.07635636551959</v>
      </c>
    </row>
    <row r="1293" spans="1:100" x14ac:dyDescent="0.25">
      <c r="A1293" s="1">
        <v>1134</v>
      </c>
      <c r="B1293" t="s">
        <v>106</v>
      </c>
      <c r="C1293" t="s">
        <v>114</v>
      </c>
      <c r="D1293">
        <v>1</v>
      </c>
      <c r="E1293">
        <v>0</v>
      </c>
      <c r="F1293">
        <v>1</v>
      </c>
      <c r="G1293">
        <v>28.009699999999999</v>
      </c>
      <c r="H1293">
        <v>2</v>
      </c>
      <c r="I1293" t="s">
        <v>119</v>
      </c>
      <c r="J1293">
        <v>1.333</v>
      </c>
      <c r="K1293">
        <v>500</v>
      </c>
      <c r="L1293">
        <v>66.666666666666657</v>
      </c>
      <c r="N1293" t="s">
        <v>121</v>
      </c>
      <c r="O1293">
        <v>33.333333333333343</v>
      </c>
      <c r="P1293">
        <v>0.33333333333333331</v>
      </c>
      <c r="Q1293">
        <v>3.2500000000000001E-2</v>
      </c>
      <c r="R1293">
        <v>77.5</v>
      </c>
      <c r="S1293">
        <v>170</v>
      </c>
      <c r="T1293">
        <v>100</v>
      </c>
      <c r="U1293">
        <v>1812.1301775147931</v>
      </c>
      <c r="V1293">
        <v>20</v>
      </c>
      <c r="W1293">
        <v>0.95</v>
      </c>
      <c r="X1293">
        <v>1</v>
      </c>
      <c r="Y1293">
        <v>103678.02283092419</v>
      </c>
      <c r="Z1293">
        <v>518390114.15462089</v>
      </c>
      <c r="AA1293">
        <v>691014022.16810966</v>
      </c>
      <c r="AB1293">
        <v>691014.02216810966</v>
      </c>
      <c r="AC1293">
        <v>66773.504273504266</v>
      </c>
      <c r="AD1293">
        <v>5372.7348869894486</v>
      </c>
      <c r="AE1293">
        <v>9670922.7965810094</v>
      </c>
      <c r="AF1293">
        <v>6447281.864387338</v>
      </c>
      <c r="AG1293">
        <v>180.58643083692999</v>
      </c>
      <c r="AH1293">
        <v>283.74487485168669</v>
      </c>
      <c r="AI1293">
        <v>283.74487485168669</v>
      </c>
      <c r="AJ1293">
        <v>22457.95572046356</v>
      </c>
      <c r="AK1293">
        <v>2170.1388888888891</v>
      </c>
      <c r="AL1293" t="s">
        <v>125</v>
      </c>
      <c r="AM1293">
        <v>21990.22780100572</v>
      </c>
      <c r="AN1293">
        <v>1157.0237068307499</v>
      </c>
      <c r="AO1293">
        <v>48236.628724786737</v>
      </c>
      <c r="AP1293">
        <v>47775.346117188921</v>
      </c>
      <c r="AQ1293">
        <v>-461.28260759781551</v>
      </c>
      <c r="AR1293">
        <v>3.4833215288002091E-3</v>
      </c>
      <c r="AS1293">
        <v>120.032995820088</v>
      </c>
      <c r="AT1293">
        <v>117.53308959086409</v>
      </c>
      <c r="AU1293">
        <v>6.1840455780759482</v>
      </c>
      <c r="AV1293">
        <v>257.81451910254071</v>
      </c>
      <c r="AW1293">
        <v>255.3490616940903</v>
      </c>
      <c r="AX1293">
        <v>-2.4654574084503751</v>
      </c>
      <c r="AY1293">
        <v>1.57124139137513</v>
      </c>
      <c r="AZ1293" t="s">
        <v>174</v>
      </c>
      <c r="BA1293" t="str">
        <f>VLOOKUP($AZ1293,Sheet1!$A$2:$B$58,2,FALSE)</f>
        <v>Isoprene</v>
      </c>
      <c r="BB1293" t="s">
        <v>221</v>
      </c>
      <c r="BC1293">
        <v>5</v>
      </c>
      <c r="BD1293">
        <v>13.919167510409221</v>
      </c>
      <c r="BE1293">
        <v>0</v>
      </c>
      <c r="BF1293">
        <v>68.116219999999998</v>
      </c>
      <c r="BG1293">
        <f>VLOOKUP($AZ1293,Sheet1!$A$2:$C$58,3,FALSE)</f>
        <v>5.6</v>
      </c>
      <c r="BH1293">
        <v>34.07</v>
      </c>
      <c r="BI1293" t="s">
        <v>249</v>
      </c>
      <c r="BJ1293">
        <v>4.030869268063773</v>
      </c>
      <c r="BK1293">
        <v>5.8979591836734797E-2</v>
      </c>
      <c r="BL1293">
        <v>0.13843786537082101</v>
      </c>
      <c r="BM1293">
        <v>100</v>
      </c>
      <c r="BN1293">
        <v>0</v>
      </c>
      <c r="BO1293">
        <v>1844.5030267557929</v>
      </c>
      <c r="BP1293">
        <v>-17.809126150900809</v>
      </c>
      <c r="BQ1293">
        <v>7.3189257260036946</v>
      </c>
      <c r="BR1293">
        <v>1244.2173734206281</v>
      </c>
      <c r="BS1293">
        <v>600.28565333516462</v>
      </c>
      <c r="BT1293">
        <v>0.29489795918367401</v>
      </c>
      <c r="BU1293">
        <v>0</v>
      </c>
      <c r="BV1293">
        <v>100.54451123704629</v>
      </c>
      <c r="BW1293">
        <v>0</v>
      </c>
      <c r="BX1293">
        <v>100.77173170159431</v>
      </c>
      <c r="BY1293">
        <v>1.1023109950010199</v>
      </c>
      <c r="BZ1293">
        <v>230.09782088032571</v>
      </c>
      <c r="CA1293">
        <v>125.110038129681</v>
      </c>
      <c r="CB1293">
        <v>0</v>
      </c>
      <c r="CC1293">
        <v>4.4432715135984093</v>
      </c>
      <c r="CD1293">
        <v>100.54451123704629</v>
      </c>
      <c r="CE1293">
        <v>148.77629609603309</v>
      </c>
      <c r="CF1293">
        <v>117.4987865636128</v>
      </c>
      <c r="CG1293">
        <v>12.5110038129681</v>
      </c>
      <c r="CH1293">
        <v>0</v>
      </c>
      <c r="CI1293">
        <v>4.4432715135984093</v>
      </c>
      <c r="CJ1293">
        <v>100.54451123704629</v>
      </c>
      <c r="CK1293">
        <v>185.66510574434159</v>
      </c>
      <c r="CL1293">
        <v>80.677322993696919</v>
      </c>
      <c r="CM1293">
        <v>0</v>
      </c>
      <c r="CN1293">
        <v>4.4432715135984093</v>
      </c>
      <c r="CO1293">
        <v>100.54451123704629</v>
      </c>
      <c r="CP1293">
        <v>133.22484579843871</v>
      </c>
      <c r="CQ1293">
        <v>113.05551505001441</v>
      </c>
      <c r="CR1293">
        <v>8.0677322993696929</v>
      </c>
      <c r="CS1293">
        <v>0</v>
      </c>
      <c r="CT1293">
        <v>4.4432715135984093</v>
      </c>
      <c r="CU1293">
        <v>100.54451123704629</v>
      </c>
      <c r="CV1293">
        <f t="shared" si="20"/>
        <v>600.28565333516462</v>
      </c>
    </row>
    <row r="1294" spans="1:100" x14ac:dyDescent="0.25">
      <c r="A1294" s="1">
        <v>1284</v>
      </c>
      <c r="B1294" t="s">
        <v>109</v>
      </c>
      <c r="C1294" t="s">
        <v>118</v>
      </c>
      <c r="D1294">
        <v>1</v>
      </c>
      <c r="E1294">
        <v>1</v>
      </c>
      <c r="F1294">
        <v>2</v>
      </c>
      <c r="G1294">
        <v>45.016539999999999</v>
      </c>
      <c r="H1294">
        <v>2</v>
      </c>
      <c r="I1294" t="s">
        <v>119</v>
      </c>
      <c r="J1294">
        <v>1.4</v>
      </c>
      <c r="K1294">
        <v>500</v>
      </c>
      <c r="L1294">
        <v>66.666666666666657</v>
      </c>
      <c r="N1294" t="s">
        <v>121</v>
      </c>
      <c r="O1294">
        <v>33.333333333333343</v>
      </c>
      <c r="P1294">
        <v>0.33333333333333331</v>
      </c>
      <c r="Q1294">
        <v>3.2500000000000001E-2</v>
      </c>
      <c r="R1294">
        <v>77.5</v>
      </c>
      <c r="S1294">
        <v>170</v>
      </c>
      <c r="T1294">
        <v>100</v>
      </c>
      <c r="U1294">
        <v>1812.1301775147931</v>
      </c>
      <c r="V1294">
        <v>20</v>
      </c>
      <c r="W1294">
        <v>0.95</v>
      </c>
      <c r="X1294">
        <v>1</v>
      </c>
      <c r="Y1294">
        <v>104565.70357371229</v>
      </c>
      <c r="Z1294">
        <v>522828517.86856139</v>
      </c>
      <c r="AA1294">
        <v>731959925.01598597</v>
      </c>
      <c r="AB1294">
        <v>731959.92501598597</v>
      </c>
      <c r="AC1294">
        <v>66773.504273504266</v>
      </c>
      <c r="AD1294">
        <v>5418.7356995537866</v>
      </c>
      <c r="AE1294">
        <v>9753724.259196816</v>
      </c>
      <c r="AF1294">
        <v>6502482.8394645425</v>
      </c>
      <c r="AG1294">
        <v>292.71927884206917</v>
      </c>
      <c r="AH1294">
        <v>286.17426976483449</v>
      </c>
      <c r="AI1294">
        <v>286.17426976483449</v>
      </c>
      <c r="AJ1294">
        <v>23788.697563019541</v>
      </c>
      <c r="AK1294">
        <v>2170.1388888888891</v>
      </c>
      <c r="AL1294" t="s">
        <v>125</v>
      </c>
      <c r="AM1294">
        <v>22178.505906774681</v>
      </c>
      <c r="AN1294">
        <v>1166.9300267571809</v>
      </c>
      <c r="AO1294">
        <v>48649.625860021872</v>
      </c>
      <c r="AP1294">
        <v>49304.272385440287</v>
      </c>
      <c r="AQ1294">
        <v>654.64652541842224</v>
      </c>
      <c r="AR1294">
        <v>3.658402205791667E-3</v>
      </c>
      <c r="AS1294">
        <v>79.48462356265901</v>
      </c>
      <c r="AT1294">
        <v>74.104527518253605</v>
      </c>
      <c r="AU1294">
        <v>3.899036240006104</v>
      </c>
      <c r="AV1294">
        <v>162.55186681423379</v>
      </c>
      <c r="AW1294">
        <v>164.73922206988149</v>
      </c>
      <c r="AX1294">
        <v>2.1873552556477489</v>
      </c>
      <c r="AY1294">
        <v>0.97764066274307182</v>
      </c>
      <c r="AZ1294" t="s">
        <v>174</v>
      </c>
      <c r="BA1294" t="str">
        <f>VLOOKUP($AZ1294,Sheet1!$A$2:$B$58,2,FALSE)</f>
        <v>Isoprene</v>
      </c>
      <c r="BB1294" t="s">
        <v>221</v>
      </c>
      <c r="BC1294">
        <v>5</v>
      </c>
      <c r="BD1294">
        <v>8.1456827881222953</v>
      </c>
      <c r="BE1294">
        <v>0</v>
      </c>
      <c r="BF1294">
        <v>68.116219999999998</v>
      </c>
      <c r="BG1294">
        <f>VLOOKUP($AZ1294,Sheet1!$A$2:$C$58,3,FALSE)</f>
        <v>5.6</v>
      </c>
      <c r="BH1294">
        <v>34.07</v>
      </c>
      <c r="BI1294" t="s">
        <v>252</v>
      </c>
      <c r="BJ1294">
        <v>4.0308692680637854</v>
      </c>
      <c r="BK1294">
        <v>5.8979591836734797E-2</v>
      </c>
      <c r="BL1294">
        <v>8.5406059002653703E-2</v>
      </c>
      <c r="BM1294">
        <v>100</v>
      </c>
      <c r="BN1294">
        <v>0</v>
      </c>
      <c r="BO1294">
        <v>1928.893851251968</v>
      </c>
      <c r="BP1294">
        <v>25.611242120184759</v>
      </c>
      <c r="BQ1294">
        <v>7.4161015225295968</v>
      </c>
      <c r="BR1294">
        <v>1260.7372588300309</v>
      </c>
      <c r="BS1294">
        <v>668.15659242193647</v>
      </c>
      <c r="BT1294">
        <v>0.29489795918367401</v>
      </c>
      <c r="BU1294">
        <v>0</v>
      </c>
      <c r="BV1294">
        <v>95.375935656616534</v>
      </c>
      <c r="BW1294">
        <v>0</v>
      </c>
      <c r="BX1294">
        <v>100.7717317015946</v>
      </c>
      <c r="BY1294">
        <v>1.1023109950010199</v>
      </c>
      <c r="BZ1294">
        <v>226.000424789481</v>
      </c>
      <c r="CA1294">
        <v>126.18121761926599</v>
      </c>
      <c r="CB1294">
        <v>0</v>
      </c>
      <c r="CC1294">
        <v>4.4432715135984227</v>
      </c>
      <c r="CD1294">
        <v>95.375935656616534</v>
      </c>
      <c r="CE1294">
        <v>143.982633336958</v>
      </c>
      <c r="CF1294">
        <v>112.4373289321416</v>
      </c>
      <c r="CG1294">
        <v>12.6181217619266</v>
      </c>
      <c r="CH1294">
        <v>0</v>
      </c>
      <c r="CI1294">
        <v>4.4432715135984227</v>
      </c>
      <c r="CJ1294">
        <v>95.375935656616534</v>
      </c>
      <c r="CK1294">
        <v>181.56770965349671</v>
      </c>
      <c r="CL1294">
        <v>81.748502483281769</v>
      </c>
      <c r="CM1294">
        <v>0</v>
      </c>
      <c r="CN1294">
        <v>4.4432715135984227</v>
      </c>
      <c r="CO1294">
        <v>95.375935656616534</v>
      </c>
      <c r="CP1294">
        <v>128.43118303936359</v>
      </c>
      <c r="CQ1294">
        <v>107.99405741854309</v>
      </c>
      <c r="CR1294">
        <v>8.1748502483281769</v>
      </c>
      <c r="CS1294">
        <v>0</v>
      </c>
      <c r="CT1294">
        <v>4.4432715135984227</v>
      </c>
      <c r="CU1294">
        <v>95.375935656616534</v>
      </c>
      <c r="CV1294">
        <f t="shared" si="20"/>
        <v>668.15659242193647</v>
      </c>
    </row>
    <row r="1295" spans="1:100" x14ac:dyDescent="0.25">
      <c r="A1295" s="1">
        <v>1309</v>
      </c>
      <c r="B1295" t="s">
        <v>110</v>
      </c>
      <c r="C1295" t="s">
        <v>118</v>
      </c>
      <c r="D1295">
        <v>1</v>
      </c>
      <c r="E1295">
        <v>1</v>
      </c>
      <c r="F1295">
        <v>2</v>
      </c>
      <c r="G1295">
        <v>45.016539999999999</v>
      </c>
      <c r="H1295">
        <v>2</v>
      </c>
      <c r="I1295" t="s">
        <v>119</v>
      </c>
      <c r="J1295">
        <v>1.4</v>
      </c>
      <c r="K1295">
        <v>500</v>
      </c>
      <c r="L1295">
        <v>100</v>
      </c>
      <c r="N1295" t="s">
        <v>114</v>
      </c>
      <c r="O1295">
        <v>0</v>
      </c>
      <c r="P1295">
        <v>0.5</v>
      </c>
      <c r="Q1295">
        <v>3.2500000000000001E-2</v>
      </c>
      <c r="R1295">
        <v>77.5</v>
      </c>
      <c r="S1295">
        <v>170</v>
      </c>
      <c r="T1295">
        <v>100</v>
      </c>
      <c r="U1295">
        <v>1812.1301775147931</v>
      </c>
      <c r="V1295">
        <v>20</v>
      </c>
      <c r="W1295">
        <v>0.95</v>
      </c>
      <c r="X1295">
        <v>1</v>
      </c>
      <c r="Y1295">
        <v>43729.346348196603</v>
      </c>
      <c r="Z1295">
        <v>218646731.74098301</v>
      </c>
      <c r="AA1295">
        <v>306105424.4373762</v>
      </c>
      <c r="AB1295">
        <v>306105.4244373762</v>
      </c>
      <c r="AC1295">
        <v>0</v>
      </c>
      <c r="AD1295">
        <v>2266.1136689821492</v>
      </c>
      <c r="AE1295">
        <v>4079004.604167867</v>
      </c>
      <c r="AF1295">
        <v>4079004.604167867</v>
      </c>
      <c r="AG1295">
        <v>183.622673923707</v>
      </c>
      <c r="AH1295">
        <v>179.51699262942779</v>
      </c>
      <c r="AI1295">
        <v>179.51699262942779</v>
      </c>
      <c r="AJ1295">
        <v>9948.426294214727</v>
      </c>
      <c r="AK1295">
        <v>854.70085470085473</v>
      </c>
      <c r="AL1295" t="s">
        <v>123</v>
      </c>
      <c r="AM1295">
        <v>13912.56692878066</v>
      </c>
      <c r="AN1295">
        <v>488.00979250527178</v>
      </c>
      <c r="AO1295">
        <v>30517.888747002729</v>
      </c>
      <c r="AP1295">
        <v>25203.703870201509</v>
      </c>
      <c r="AQ1295">
        <v>-5314.1848768012214</v>
      </c>
      <c r="AR1295">
        <v>2.4389348038611112E-3</v>
      </c>
      <c r="AS1295">
        <v>54.178637537694172</v>
      </c>
      <c r="AT1295">
        <v>75.767151362588066</v>
      </c>
      <c r="AU1295">
        <v>2.657677192458455</v>
      </c>
      <c r="AV1295">
        <v>166.1989126663222</v>
      </c>
      <c r="AW1295">
        <v>137.25812467295489</v>
      </c>
      <c r="AX1295">
        <v>-28.940787993367341</v>
      </c>
      <c r="AY1295">
        <v>0.97764066274307182</v>
      </c>
      <c r="AZ1295" t="s">
        <v>132</v>
      </c>
      <c r="BA1295" t="str">
        <f>VLOOKUP($AZ1295,Sheet1!$A$2:$B$58,2,FALSE)</f>
        <v>1,3-Diaminopropane</v>
      </c>
      <c r="BB1295" t="s">
        <v>191</v>
      </c>
      <c r="BC1295">
        <v>3</v>
      </c>
      <c r="BD1295">
        <v>5.5</v>
      </c>
      <c r="BE1295">
        <v>35.1</v>
      </c>
      <c r="BF1295">
        <v>76.139580000000009</v>
      </c>
      <c r="BG1295">
        <f>VLOOKUP($AZ1295,Sheet1!$A$2:$C$58,3,FALSE)</f>
        <v>6.05</v>
      </c>
      <c r="BH1295">
        <v>139.30000000000001</v>
      </c>
      <c r="BI1295" t="s">
        <v>253</v>
      </c>
      <c r="BJ1295">
        <v>4.0893378619860972</v>
      </c>
      <c r="BK1295">
        <v>8.2307692307691999E-2</v>
      </c>
      <c r="BL1295">
        <v>0.13614876347126501</v>
      </c>
      <c r="BM1295">
        <v>100</v>
      </c>
      <c r="BN1295">
        <v>0</v>
      </c>
      <c r="BO1295">
        <v>1008.14815480806</v>
      </c>
      <c r="BP1295">
        <v>-212.56739507204901</v>
      </c>
      <c r="BQ1295">
        <v>3.091341843191016</v>
      </c>
      <c r="BR1295">
        <v>525.52811334247281</v>
      </c>
      <c r="BS1295">
        <v>482.62004146558752</v>
      </c>
      <c r="BT1295">
        <v>0.246923076923076</v>
      </c>
      <c r="BU1295">
        <v>0</v>
      </c>
      <c r="BV1295">
        <v>40.396988263215533</v>
      </c>
      <c r="BW1295">
        <v>0.86887665415298221</v>
      </c>
      <c r="BX1295">
        <v>102.2334465496524</v>
      </c>
      <c r="BY1295">
        <v>1.1023109950010199</v>
      </c>
      <c r="BZ1295">
        <v>119.5504101691896</v>
      </c>
      <c r="CA1295">
        <v>79.153421905974113</v>
      </c>
      <c r="CB1295">
        <v>0</v>
      </c>
      <c r="CC1295">
        <v>0</v>
      </c>
      <c r="CD1295">
        <v>40.396988263215533</v>
      </c>
      <c r="CE1295">
        <v>68.100685930306469</v>
      </c>
      <c r="CF1295">
        <v>48.312330453812947</v>
      </c>
      <c r="CG1295">
        <v>7.9153421905974133</v>
      </c>
      <c r="CH1295">
        <v>0</v>
      </c>
      <c r="CI1295">
        <v>0</v>
      </c>
      <c r="CJ1295">
        <v>40.396988263215533</v>
      </c>
      <c r="CK1295">
        <v>78.980911381318521</v>
      </c>
      <c r="CL1295">
        <v>34.076201030561762</v>
      </c>
      <c r="CM1295">
        <v>0</v>
      </c>
      <c r="CN1295">
        <v>4.5077220875412367</v>
      </c>
      <c r="CO1295">
        <v>40.396988263215533</v>
      </c>
      <c r="CP1295">
        <v>56.831380711453377</v>
      </c>
      <c r="CQ1295">
        <v>48.312330453812947</v>
      </c>
      <c r="CR1295">
        <v>3.4076201030561761</v>
      </c>
      <c r="CS1295">
        <v>0</v>
      </c>
      <c r="CT1295">
        <v>4.5077220875412367</v>
      </c>
      <c r="CU1295">
        <v>40.396988263215533</v>
      </c>
      <c r="CV1295">
        <f t="shared" si="20"/>
        <v>482.62004146558752</v>
      </c>
    </row>
    <row r="1296" spans="1:100" x14ac:dyDescent="0.25">
      <c r="A1296" s="1">
        <v>673</v>
      </c>
      <c r="B1296" t="s">
        <v>100</v>
      </c>
      <c r="C1296" t="s">
        <v>114</v>
      </c>
      <c r="D1296">
        <v>1</v>
      </c>
      <c r="E1296">
        <v>0</v>
      </c>
      <c r="F1296">
        <v>1</v>
      </c>
      <c r="G1296">
        <v>28.009699999999999</v>
      </c>
      <c r="H1296">
        <v>2</v>
      </c>
      <c r="I1296" t="s">
        <v>119</v>
      </c>
      <c r="J1296">
        <v>1.333</v>
      </c>
      <c r="K1296">
        <v>500</v>
      </c>
      <c r="L1296">
        <v>100</v>
      </c>
      <c r="N1296" t="s">
        <v>110</v>
      </c>
      <c r="O1296">
        <v>0</v>
      </c>
      <c r="P1296">
        <v>0.5</v>
      </c>
      <c r="Q1296">
        <v>3.2500000000000001E-2</v>
      </c>
      <c r="R1296">
        <v>77.5</v>
      </c>
      <c r="S1296">
        <v>170</v>
      </c>
      <c r="T1296">
        <v>100</v>
      </c>
      <c r="U1296">
        <v>1812.1301775147931</v>
      </c>
      <c r="V1296">
        <v>20</v>
      </c>
      <c r="W1296">
        <v>0.95</v>
      </c>
      <c r="X1296">
        <v>1</v>
      </c>
      <c r="Y1296">
        <v>42767.370415878548</v>
      </c>
      <c r="Z1296">
        <v>213836852.07939279</v>
      </c>
      <c r="AA1296">
        <v>285044523.82183057</v>
      </c>
      <c r="AB1296">
        <v>285044.52382183057</v>
      </c>
      <c r="AC1296">
        <v>0</v>
      </c>
      <c r="AD1296">
        <v>2216.2627795565481</v>
      </c>
      <c r="AE1296">
        <v>3989273.003201786</v>
      </c>
      <c r="AF1296">
        <v>3989273.003201786</v>
      </c>
      <c r="AG1296">
        <v>111.7383400377811</v>
      </c>
      <c r="AH1296">
        <v>175.56790487091061</v>
      </c>
      <c r="AI1296">
        <v>175.56790487091061</v>
      </c>
      <c r="AJ1296">
        <v>9263.947024209494</v>
      </c>
      <c r="AK1296">
        <v>854.70085470085473</v>
      </c>
      <c r="AL1296" t="s">
        <v>123</v>
      </c>
      <c r="AM1296">
        <v>13606.512627495569</v>
      </c>
      <c r="AN1296">
        <v>477.27435476541729</v>
      </c>
      <c r="AO1296">
        <v>29846.543828054801</v>
      </c>
      <c r="AP1296">
        <v>24202.434861171339</v>
      </c>
      <c r="AQ1296">
        <v>-5644.1089668834647</v>
      </c>
      <c r="AR1296">
        <v>2.322214352533472E-3</v>
      </c>
      <c r="AS1296">
        <v>82.907505347557162</v>
      </c>
      <c r="AT1296">
        <v>121.7712078315726</v>
      </c>
      <c r="AU1296">
        <v>4.2713571241888948</v>
      </c>
      <c r="AV1296">
        <v>267.11103653377222</v>
      </c>
      <c r="AW1296">
        <v>216.59919820706111</v>
      </c>
      <c r="AX1296">
        <v>-50.511838326711093</v>
      </c>
      <c r="AY1296">
        <v>1.57124139137513</v>
      </c>
      <c r="AZ1296" t="s">
        <v>132</v>
      </c>
      <c r="BA1296" t="str">
        <f>VLOOKUP($AZ1296,Sheet1!$A$2:$B$58,2,FALSE)</f>
        <v>1,3-Diaminopropane</v>
      </c>
      <c r="BB1296" t="s">
        <v>191</v>
      </c>
      <c r="BC1296">
        <v>3</v>
      </c>
      <c r="BD1296">
        <v>10</v>
      </c>
      <c r="BE1296">
        <v>35.1</v>
      </c>
      <c r="BF1296">
        <v>76.139580000000009</v>
      </c>
      <c r="BG1296">
        <f>VLOOKUP($AZ1296,Sheet1!$A$2:$C$58,3,FALSE)</f>
        <v>6.05</v>
      </c>
      <c r="BH1296">
        <v>139.30000000000001</v>
      </c>
      <c r="BI1296" t="s">
        <v>241</v>
      </c>
      <c r="BJ1296">
        <v>4.0893378619860972</v>
      </c>
      <c r="BK1296">
        <v>8.2307692307691999E-2</v>
      </c>
      <c r="BL1296">
        <v>0.22373699118446699</v>
      </c>
      <c r="BM1296">
        <v>100</v>
      </c>
      <c r="BN1296">
        <v>0</v>
      </c>
      <c r="BO1296">
        <v>968.09739444685351</v>
      </c>
      <c r="BP1296">
        <v>-225.7643586753386</v>
      </c>
      <c r="BQ1296">
        <v>2.9333783328503258</v>
      </c>
      <c r="BR1296">
        <v>498.67431658455553</v>
      </c>
      <c r="BS1296">
        <v>469.42307786229799</v>
      </c>
      <c r="BT1296">
        <v>0.246923076923076</v>
      </c>
      <c r="BU1296">
        <v>0</v>
      </c>
      <c r="BV1296">
        <v>44.695336015112431</v>
      </c>
      <c r="BW1296">
        <v>0.78531683905747918</v>
      </c>
      <c r="BX1296">
        <v>102.2334465496524</v>
      </c>
      <c r="BY1296">
        <v>1.1023109950010199</v>
      </c>
      <c r="BZ1296">
        <v>122.1075087785115</v>
      </c>
      <c r="CA1296">
        <v>77.412172763399113</v>
      </c>
      <c r="CB1296">
        <v>0</v>
      </c>
      <c r="CC1296">
        <v>0</v>
      </c>
      <c r="CD1296">
        <v>44.695336015112431</v>
      </c>
      <c r="CE1296">
        <v>71.78959648230213</v>
      </c>
      <c r="CF1296">
        <v>52.436553291452341</v>
      </c>
      <c r="CG1296">
        <v>7.7412172763399134</v>
      </c>
      <c r="CH1296">
        <v>0</v>
      </c>
      <c r="CI1296">
        <v>0</v>
      </c>
      <c r="CJ1296">
        <v>44.695336015112431</v>
      </c>
      <c r="CK1296">
        <v>81.538009990640418</v>
      </c>
      <c r="CL1296">
        <v>32.334951887986747</v>
      </c>
      <c r="CM1296">
        <v>0</v>
      </c>
      <c r="CN1296">
        <v>4.5077220875412367</v>
      </c>
      <c r="CO1296">
        <v>44.695336015112431</v>
      </c>
      <c r="CP1296">
        <v>60.520291263449032</v>
      </c>
      <c r="CQ1296">
        <v>52.436553291452341</v>
      </c>
      <c r="CR1296">
        <v>3.2334951887986749</v>
      </c>
      <c r="CS1296">
        <v>0</v>
      </c>
      <c r="CT1296">
        <v>4.5077220875412367</v>
      </c>
      <c r="CU1296">
        <v>44.695336015112431</v>
      </c>
      <c r="CV1296">
        <f t="shared" si="20"/>
        <v>469.42307786229799</v>
      </c>
    </row>
    <row r="1297" spans="1:100" x14ac:dyDescent="0.25">
      <c r="A1297" s="1">
        <v>609</v>
      </c>
      <c r="B1297" t="s">
        <v>100</v>
      </c>
      <c r="C1297" t="s">
        <v>114</v>
      </c>
      <c r="D1297">
        <v>1</v>
      </c>
      <c r="E1297">
        <v>0</v>
      </c>
      <c r="F1297">
        <v>1</v>
      </c>
      <c r="G1297">
        <v>28.009699999999999</v>
      </c>
      <c r="H1297">
        <v>2</v>
      </c>
      <c r="I1297" t="s">
        <v>119</v>
      </c>
      <c r="J1297">
        <v>1.333</v>
      </c>
      <c r="K1297">
        <v>500</v>
      </c>
      <c r="L1297">
        <v>100</v>
      </c>
      <c r="N1297" t="s">
        <v>110</v>
      </c>
      <c r="O1297">
        <v>0</v>
      </c>
      <c r="P1297">
        <v>0.5</v>
      </c>
      <c r="Q1297">
        <v>3.2500000000000001E-2</v>
      </c>
      <c r="R1297">
        <v>77.5</v>
      </c>
      <c r="S1297">
        <v>170</v>
      </c>
      <c r="T1297">
        <v>100</v>
      </c>
      <c r="U1297">
        <v>1812.1301775147931</v>
      </c>
      <c r="V1297">
        <v>20</v>
      </c>
      <c r="W1297">
        <v>0.95</v>
      </c>
      <c r="X1297">
        <v>1</v>
      </c>
      <c r="Y1297">
        <v>42767.370415878751</v>
      </c>
      <c r="Z1297">
        <v>213836852.0793938</v>
      </c>
      <c r="AA1297">
        <v>285044523.82183188</v>
      </c>
      <c r="AB1297">
        <v>285044.52382183191</v>
      </c>
      <c r="AC1297">
        <v>0</v>
      </c>
      <c r="AD1297">
        <v>2216.2627795565581</v>
      </c>
      <c r="AE1297">
        <v>3989273.0032018041</v>
      </c>
      <c r="AF1297">
        <v>3989273.0032018041</v>
      </c>
      <c r="AG1297">
        <v>111.7383400377816</v>
      </c>
      <c r="AH1297">
        <v>175.56790487091141</v>
      </c>
      <c r="AI1297">
        <v>175.56790487091141</v>
      </c>
      <c r="AJ1297">
        <v>9263.9470242095358</v>
      </c>
      <c r="AK1297">
        <v>854.70085470085473</v>
      </c>
      <c r="AL1297" t="s">
        <v>123</v>
      </c>
      <c r="AM1297">
        <v>13606.512627495629</v>
      </c>
      <c r="AN1297">
        <v>477.2743547654195</v>
      </c>
      <c r="AO1297">
        <v>29846.543828054939</v>
      </c>
      <c r="AP1297">
        <v>24202.434861171441</v>
      </c>
      <c r="AQ1297">
        <v>-5644.1089668834902</v>
      </c>
      <c r="AR1297">
        <v>2.322214352533472E-3</v>
      </c>
      <c r="AS1297">
        <v>82.907505347557148</v>
      </c>
      <c r="AT1297">
        <v>121.7712078315726</v>
      </c>
      <c r="AU1297">
        <v>4.2713571241888939</v>
      </c>
      <c r="AV1297">
        <v>267.11103653377222</v>
      </c>
      <c r="AW1297">
        <v>216.59919820706111</v>
      </c>
      <c r="AX1297">
        <v>-50.511838326711029</v>
      </c>
      <c r="AY1297">
        <v>1.57124139137513</v>
      </c>
      <c r="AZ1297" t="s">
        <v>132</v>
      </c>
      <c r="BA1297" t="str">
        <f>VLOOKUP($AZ1297,Sheet1!$A$2:$B$58,2,FALSE)</f>
        <v>1,3-Diaminopropane</v>
      </c>
      <c r="BB1297" t="s">
        <v>191</v>
      </c>
      <c r="BC1297">
        <v>3</v>
      </c>
      <c r="BD1297">
        <v>10.362951914365899</v>
      </c>
      <c r="BE1297">
        <v>35.1</v>
      </c>
      <c r="BF1297">
        <v>76.139580000000009</v>
      </c>
      <c r="BG1297">
        <f>VLOOKUP($AZ1297,Sheet1!$A$2:$C$58,3,FALSE)</f>
        <v>6.05</v>
      </c>
      <c r="BH1297">
        <v>139.30000000000001</v>
      </c>
      <c r="BI1297" t="s">
        <v>240</v>
      </c>
      <c r="BJ1297">
        <v>4.0893378619861016</v>
      </c>
      <c r="BK1297">
        <v>8.2307692307692207E-2</v>
      </c>
      <c r="BL1297">
        <v>0.22373699118446599</v>
      </c>
      <c r="BM1297">
        <v>100</v>
      </c>
      <c r="BN1297">
        <v>0</v>
      </c>
      <c r="BO1297">
        <v>968.09739444685783</v>
      </c>
      <c r="BP1297">
        <v>-225.76435867533939</v>
      </c>
      <c r="BQ1297">
        <v>2.933378332850352</v>
      </c>
      <c r="BR1297">
        <v>498.67431658455979</v>
      </c>
      <c r="BS1297">
        <v>469.42307786229799</v>
      </c>
      <c r="BT1297">
        <v>0.24692307692307661</v>
      </c>
      <c r="BU1297">
        <v>0</v>
      </c>
      <c r="BV1297">
        <v>46.317561792103881</v>
      </c>
      <c r="BW1297">
        <v>0.75781191068619191</v>
      </c>
      <c r="BX1297">
        <v>102.2334465496526</v>
      </c>
      <c r="BY1297">
        <v>1.1023109950010199</v>
      </c>
      <c r="BZ1297">
        <v>123.7297345555034</v>
      </c>
      <c r="CA1297">
        <v>77.412172763399482</v>
      </c>
      <c r="CB1297">
        <v>0</v>
      </c>
      <c r="CC1297">
        <v>0</v>
      </c>
      <c r="CD1297">
        <v>46.317561792103881</v>
      </c>
      <c r="CE1297">
        <v>73.4118222592937</v>
      </c>
      <c r="CF1297">
        <v>54.058779068443833</v>
      </c>
      <c r="CG1297">
        <v>7.7412172763399472</v>
      </c>
      <c r="CH1297">
        <v>0</v>
      </c>
      <c r="CI1297">
        <v>0</v>
      </c>
      <c r="CJ1297">
        <v>46.317561792103881</v>
      </c>
      <c r="CK1297">
        <v>83.160235767632173</v>
      </c>
      <c r="CL1297">
        <v>32.334951887987039</v>
      </c>
      <c r="CM1297">
        <v>0</v>
      </c>
      <c r="CN1297">
        <v>4.5077220875412429</v>
      </c>
      <c r="CO1297">
        <v>46.317561792103881</v>
      </c>
      <c r="CP1297">
        <v>62.142517040440588</v>
      </c>
      <c r="CQ1297">
        <v>54.058779068443833</v>
      </c>
      <c r="CR1297">
        <v>3.2334951887987038</v>
      </c>
      <c r="CS1297">
        <v>0</v>
      </c>
      <c r="CT1297">
        <v>4.5077220875412429</v>
      </c>
      <c r="CU1297">
        <v>46.317561792103881</v>
      </c>
      <c r="CV1297">
        <f t="shared" si="20"/>
        <v>469.42307786229799</v>
      </c>
    </row>
    <row r="1298" spans="1:100" x14ac:dyDescent="0.25">
      <c r="A1298" s="1">
        <v>1315</v>
      </c>
      <c r="B1298" t="s">
        <v>110</v>
      </c>
      <c r="C1298" t="s">
        <v>118</v>
      </c>
      <c r="D1298">
        <v>1</v>
      </c>
      <c r="E1298">
        <v>1</v>
      </c>
      <c r="F1298">
        <v>2</v>
      </c>
      <c r="G1298">
        <v>45.016539999999999</v>
      </c>
      <c r="H1298">
        <v>2</v>
      </c>
      <c r="I1298" t="s">
        <v>119</v>
      </c>
      <c r="J1298">
        <v>1.4</v>
      </c>
      <c r="K1298">
        <v>500</v>
      </c>
      <c r="L1298">
        <v>100</v>
      </c>
      <c r="N1298" t="s">
        <v>114</v>
      </c>
      <c r="O1298">
        <v>0</v>
      </c>
      <c r="P1298">
        <v>0.5</v>
      </c>
      <c r="Q1298">
        <v>3.2500000000000001E-2</v>
      </c>
      <c r="R1298">
        <v>77.5</v>
      </c>
      <c r="S1298">
        <v>170</v>
      </c>
      <c r="T1298">
        <v>100</v>
      </c>
      <c r="U1298">
        <v>1812.1301775147931</v>
      </c>
      <c r="V1298">
        <v>20</v>
      </c>
      <c r="W1298">
        <v>0.95</v>
      </c>
      <c r="X1298">
        <v>1</v>
      </c>
      <c r="Y1298">
        <v>52513.370800096804</v>
      </c>
      <c r="Z1298">
        <v>262566854.00048399</v>
      </c>
      <c r="AA1298">
        <v>367593595.60067749</v>
      </c>
      <c r="AB1298">
        <v>367593.59560067748</v>
      </c>
      <c r="AC1298">
        <v>0</v>
      </c>
      <c r="AD1298">
        <v>2721.313655751339</v>
      </c>
      <c r="AE1298">
        <v>4898364.5803524107</v>
      </c>
      <c r="AF1298">
        <v>4898364.5803524107</v>
      </c>
      <c r="AG1298">
        <v>220.5074250660175</v>
      </c>
      <c r="AH1298">
        <v>215.57702518130961</v>
      </c>
      <c r="AI1298">
        <v>215.57702518130961</v>
      </c>
      <c r="AJ1298">
        <v>11946.791857022021</v>
      </c>
      <c r="AK1298">
        <v>854.70085470085473</v>
      </c>
      <c r="AL1298" t="s">
        <v>123</v>
      </c>
      <c r="AM1298">
        <v>16707.219451551489</v>
      </c>
      <c r="AN1298">
        <v>586.03755436569634</v>
      </c>
      <c r="AO1298">
        <v>36648.094280822632</v>
      </c>
      <c r="AP1298">
        <v>30094.749717640061</v>
      </c>
      <c r="AQ1298">
        <v>-6553.3445631825671</v>
      </c>
      <c r="AR1298">
        <v>2.4389348038611112E-3</v>
      </c>
      <c r="AS1298">
        <v>54.178637537694172</v>
      </c>
      <c r="AT1298">
        <v>75.767151362588066</v>
      </c>
      <c r="AU1298">
        <v>2.6576771924584541</v>
      </c>
      <c r="AV1298">
        <v>166.1989126663222</v>
      </c>
      <c r="AW1298">
        <v>136.4795299234483</v>
      </c>
      <c r="AX1298">
        <v>-29.719382742873929</v>
      </c>
      <c r="AY1298">
        <v>0.97764066274307171</v>
      </c>
      <c r="AZ1298" t="s">
        <v>146</v>
      </c>
      <c r="BA1298" t="str">
        <f>VLOOKUP($AZ1298,Sheet1!$A$2:$B$58,2,FALSE)</f>
        <v>Shikimate</v>
      </c>
      <c r="BB1298" t="s">
        <v>199</v>
      </c>
      <c r="BC1298">
        <v>7</v>
      </c>
      <c r="BD1298">
        <v>5.5</v>
      </c>
      <c r="BE1298">
        <v>0</v>
      </c>
      <c r="BF1298">
        <v>173.14045999999999</v>
      </c>
      <c r="BG1298">
        <f>VLOOKUP($AZ1298,Sheet1!$A$2:$C$58,3,FALSE)</f>
        <v>3.8571428571428572</v>
      </c>
      <c r="BH1298">
        <v>400.5</v>
      </c>
      <c r="BI1298" t="s">
        <v>253</v>
      </c>
      <c r="BJ1298">
        <v>4.2166483207133698</v>
      </c>
      <c r="BK1298">
        <v>3.0140845070422601E-2</v>
      </c>
      <c r="BL1298">
        <v>0.11337486704819701</v>
      </c>
      <c r="BM1298">
        <v>100</v>
      </c>
      <c r="BN1298">
        <v>0</v>
      </c>
      <c r="BO1298">
        <v>1203.789988705603</v>
      </c>
      <c r="BP1298">
        <v>-262.13378252730269</v>
      </c>
      <c r="BQ1298">
        <v>4.4064326865390129</v>
      </c>
      <c r="BR1298">
        <v>749.09355671163223</v>
      </c>
      <c r="BS1298">
        <v>454.69643199397041</v>
      </c>
      <c r="BT1298">
        <v>0.2109859154929582</v>
      </c>
      <c r="BU1298">
        <v>0</v>
      </c>
      <c r="BV1298">
        <v>48.511633514523851</v>
      </c>
      <c r="BW1298">
        <v>0</v>
      </c>
      <c r="BX1298">
        <v>105.41620801783429</v>
      </c>
      <c r="BY1298">
        <v>1.1023109950010199</v>
      </c>
      <c r="BZ1298">
        <v>143.56480356531151</v>
      </c>
      <c r="CA1298">
        <v>95.053170050787699</v>
      </c>
      <c r="CB1298">
        <v>0</v>
      </c>
      <c r="CC1298">
        <v>0</v>
      </c>
      <c r="CD1298">
        <v>48.511633514523851</v>
      </c>
      <c r="CE1298">
        <v>81.780243032299538</v>
      </c>
      <c r="CF1298">
        <v>58.016950519602617</v>
      </c>
      <c r="CG1298">
        <v>9.5053170050787692</v>
      </c>
      <c r="CH1298">
        <v>0</v>
      </c>
      <c r="CI1298">
        <v>0</v>
      </c>
      <c r="CJ1298">
        <v>48.511633514523851</v>
      </c>
      <c r="CK1298">
        <v>101.7322833115371</v>
      </c>
      <c r="CL1298">
        <v>48.572591991038351</v>
      </c>
      <c r="CM1298">
        <v>0</v>
      </c>
      <c r="CN1298">
        <v>4.6480578059749336</v>
      </c>
      <c r="CO1298">
        <v>48.511633514523851</v>
      </c>
      <c r="CP1298">
        <v>70.160098517362201</v>
      </c>
      <c r="CQ1298">
        <v>58.016950519602617</v>
      </c>
      <c r="CR1298">
        <v>4.8572591991038356</v>
      </c>
      <c r="CS1298">
        <v>0</v>
      </c>
      <c r="CT1298">
        <v>4.6480578059749336</v>
      </c>
      <c r="CU1298">
        <v>48.511633514523851</v>
      </c>
      <c r="CV1298">
        <f t="shared" si="20"/>
        <v>454.69643199397041</v>
      </c>
    </row>
    <row r="1299" spans="1:100" x14ac:dyDescent="0.25">
      <c r="A1299" s="1">
        <v>676</v>
      </c>
      <c r="B1299" t="s">
        <v>100</v>
      </c>
      <c r="C1299" t="s">
        <v>114</v>
      </c>
      <c r="D1299">
        <v>1</v>
      </c>
      <c r="E1299">
        <v>0</v>
      </c>
      <c r="F1299">
        <v>1</v>
      </c>
      <c r="G1299">
        <v>28.009699999999999</v>
      </c>
      <c r="H1299">
        <v>2</v>
      </c>
      <c r="I1299" t="s">
        <v>119</v>
      </c>
      <c r="J1299">
        <v>1.333</v>
      </c>
      <c r="K1299">
        <v>500</v>
      </c>
      <c r="L1299">
        <v>100</v>
      </c>
      <c r="N1299" t="s">
        <v>110</v>
      </c>
      <c r="O1299">
        <v>0</v>
      </c>
      <c r="P1299">
        <v>0.5</v>
      </c>
      <c r="Q1299">
        <v>3.2500000000000001E-2</v>
      </c>
      <c r="R1299">
        <v>77.5</v>
      </c>
      <c r="S1299">
        <v>170</v>
      </c>
      <c r="T1299">
        <v>100</v>
      </c>
      <c r="U1299">
        <v>1812.1301775147931</v>
      </c>
      <c r="V1299">
        <v>20</v>
      </c>
      <c r="W1299">
        <v>0.95</v>
      </c>
      <c r="X1299">
        <v>1</v>
      </c>
      <c r="Y1299">
        <v>51358.160328109559</v>
      </c>
      <c r="Z1299">
        <v>256790801.64054781</v>
      </c>
      <c r="AA1299">
        <v>342302138.58685023</v>
      </c>
      <c r="AB1299">
        <v>342302.13858685008</v>
      </c>
      <c r="AC1299">
        <v>0</v>
      </c>
      <c r="AD1299">
        <v>2661.449092026171</v>
      </c>
      <c r="AE1299">
        <v>4790608.3656471074</v>
      </c>
      <c r="AF1299">
        <v>4790608.3656471074</v>
      </c>
      <c r="AG1299">
        <v>134.18350313926581</v>
      </c>
      <c r="AH1299">
        <v>210.83467417212921</v>
      </c>
      <c r="AI1299">
        <v>210.83467417212921</v>
      </c>
      <c r="AJ1299">
        <v>11124.81950407263</v>
      </c>
      <c r="AK1299">
        <v>854.70085470085473</v>
      </c>
      <c r="AL1299" t="s">
        <v>123</v>
      </c>
      <c r="AM1299">
        <v>16339.687248340009</v>
      </c>
      <c r="AN1299">
        <v>573.14566208252597</v>
      </c>
      <c r="AO1299">
        <v>35841.894609261959</v>
      </c>
      <c r="AP1299">
        <v>28892.353269196021</v>
      </c>
      <c r="AQ1299">
        <v>-6949.5413400659336</v>
      </c>
      <c r="AR1299">
        <v>2.322214352533472E-3</v>
      </c>
      <c r="AS1299">
        <v>82.907505347557148</v>
      </c>
      <c r="AT1299">
        <v>121.7712078315726</v>
      </c>
      <c r="AU1299">
        <v>4.2713571241888957</v>
      </c>
      <c r="AV1299">
        <v>267.11103653377222</v>
      </c>
      <c r="AW1299">
        <v>215.3197121348766</v>
      </c>
      <c r="AX1299">
        <v>-51.79132439889554</v>
      </c>
      <c r="AY1299">
        <v>1.5712413913751311</v>
      </c>
      <c r="AZ1299" t="s">
        <v>146</v>
      </c>
      <c r="BA1299" t="str">
        <f>VLOOKUP($AZ1299,Sheet1!$A$2:$B$58,2,FALSE)</f>
        <v>Shikimate</v>
      </c>
      <c r="BB1299" t="s">
        <v>199</v>
      </c>
      <c r="BC1299">
        <v>7</v>
      </c>
      <c r="BD1299">
        <v>10</v>
      </c>
      <c r="BE1299">
        <v>0</v>
      </c>
      <c r="BF1299">
        <v>173.14045999999999</v>
      </c>
      <c r="BG1299">
        <f>VLOOKUP($AZ1299,Sheet1!$A$2:$C$58,3,FALSE)</f>
        <v>3.8571428571428572</v>
      </c>
      <c r="BH1299">
        <v>400.5</v>
      </c>
      <c r="BI1299" t="s">
        <v>241</v>
      </c>
      <c r="BJ1299">
        <v>4.2166483207133831</v>
      </c>
      <c r="BK1299">
        <v>3.0140845070422501E-2</v>
      </c>
      <c r="BL1299">
        <v>0.18631202357307</v>
      </c>
      <c r="BM1299">
        <v>100</v>
      </c>
      <c r="BN1299">
        <v>0</v>
      </c>
      <c r="BO1299">
        <v>1155.694130767841</v>
      </c>
      <c r="BP1299">
        <v>-277.98165360263732</v>
      </c>
      <c r="BQ1299">
        <v>4.2167386461717848</v>
      </c>
      <c r="BR1299">
        <v>716.84556984920346</v>
      </c>
      <c r="BS1299">
        <v>438.84856091863747</v>
      </c>
      <c r="BT1299">
        <v>0.2109859154929575</v>
      </c>
      <c r="BU1299">
        <v>0</v>
      </c>
      <c r="BV1299">
        <v>53.673401255706317</v>
      </c>
      <c r="BW1299">
        <v>0</v>
      </c>
      <c r="BX1299">
        <v>105.41620801783461</v>
      </c>
      <c r="BY1299">
        <v>1.1023109950010199</v>
      </c>
      <c r="BZ1299">
        <v>146.6355530426645</v>
      </c>
      <c r="CA1299">
        <v>92.962151786958202</v>
      </c>
      <c r="CB1299">
        <v>0</v>
      </c>
      <c r="CC1299">
        <v>0</v>
      </c>
      <c r="CD1299">
        <v>53.673401255706317</v>
      </c>
      <c r="CE1299">
        <v>86.210154381141678</v>
      </c>
      <c r="CF1299">
        <v>62.969616434402141</v>
      </c>
      <c r="CG1299">
        <v>9.2962151786958209</v>
      </c>
      <c r="CH1299">
        <v>0</v>
      </c>
      <c r="CI1299">
        <v>0</v>
      </c>
      <c r="CJ1299">
        <v>53.673401255706317</v>
      </c>
      <c r="CK1299">
        <v>104.80303278888999</v>
      </c>
      <c r="CL1299">
        <v>46.481573727208712</v>
      </c>
      <c r="CM1299">
        <v>0</v>
      </c>
      <c r="CN1299">
        <v>4.6480578059749478</v>
      </c>
      <c r="CO1299">
        <v>53.673401255706317</v>
      </c>
      <c r="CP1299">
        <v>74.590009866204326</v>
      </c>
      <c r="CQ1299">
        <v>62.969616434402141</v>
      </c>
      <c r="CR1299">
        <v>4.6481573727208714</v>
      </c>
      <c r="CS1299">
        <v>0</v>
      </c>
      <c r="CT1299">
        <v>4.6480578059749478</v>
      </c>
      <c r="CU1299">
        <v>53.673401255706317</v>
      </c>
      <c r="CV1299">
        <f t="shared" si="20"/>
        <v>438.84856091863747</v>
      </c>
    </row>
    <row r="1300" spans="1:100" x14ac:dyDescent="0.25">
      <c r="A1300" s="1">
        <v>649</v>
      </c>
      <c r="B1300" t="s">
        <v>100</v>
      </c>
      <c r="C1300" t="s">
        <v>114</v>
      </c>
      <c r="D1300">
        <v>1</v>
      </c>
      <c r="E1300">
        <v>0</v>
      </c>
      <c r="F1300">
        <v>1</v>
      </c>
      <c r="G1300">
        <v>28.009699999999999</v>
      </c>
      <c r="H1300">
        <v>2</v>
      </c>
      <c r="I1300" t="s">
        <v>119</v>
      </c>
      <c r="J1300">
        <v>1.333</v>
      </c>
      <c r="K1300">
        <v>500</v>
      </c>
      <c r="L1300">
        <v>100</v>
      </c>
      <c r="N1300" t="s">
        <v>110</v>
      </c>
      <c r="O1300">
        <v>0</v>
      </c>
      <c r="P1300">
        <v>0.5</v>
      </c>
      <c r="Q1300">
        <v>3.2500000000000001E-2</v>
      </c>
      <c r="R1300">
        <v>77.5</v>
      </c>
      <c r="S1300">
        <v>170</v>
      </c>
      <c r="T1300">
        <v>100</v>
      </c>
      <c r="U1300">
        <v>1812.1301775147931</v>
      </c>
      <c r="V1300">
        <v>20</v>
      </c>
      <c r="W1300">
        <v>0.95</v>
      </c>
      <c r="X1300">
        <v>1</v>
      </c>
      <c r="Y1300">
        <v>51358.160328109829</v>
      </c>
      <c r="Z1300">
        <v>256790801.64054921</v>
      </c>
      <c r="AA1300">
        <v>342302138.58685201</v>
      </c>
      <c r="AB1300">
        <v>342302.138586852</v>
      </c>
      <c r="AC1300">
        <v>0</v>
      </c>
      <c r="AD1300">
        <v>2661.4490920261851</v>
      </c>
      <c r="AE1300">
        <v>4790608.3656471334</v>
      </c>
      <c r="AF1300">
        <v>4790608.3656471334</v>
      </c>
      <c r="AG1300">
        <v>134.18350313926649</v>
      </c>
      <c r="AH1300">
        <v>210.83467417213029</v>
      </c>
      <c r="AI1300">
        <v>210.83467417213029</v>
      </c>
      <c r="AJ1300">
        <v>11124.81950407269</v>
      </c>
      <c r="AK1300">
        <v>854.70085470085473</v>
      </c>
      <c r="AL1300" t="s">
        <v>123</v>
      </c>
      <c r="AM1300">
        <v>16339.6872483401</v>
      </c>
      <c r="AN1300">
        <v>573.14566208252882</v>
      </c>
      <c r="AO1300">
        <v>35841.894609262148</v>
      </c>
      <c r="AP1300">
        <v>28892.35326919617</v>
      </c>
      <c r="AQ1300">
        <v>-6949.5413400659754</v>
      </c>
      <c r="AR1300">
        <v>2.322214352533472E-3</v>
      </c>
      <c r="AS1300">
        <v>82.907505347557162</v>
      </c>
      <c r="AT1300">
        <v>121.7712078315726</v>
      </c>
      <c r="AU1300">
        <v>4.2713571241888948</v>
      </c>
      <c r="AV1300">
        <v>267.11103653377222</v>
      </c>
      <c r="AW1300">
        <v>215.3197121348766</v>
      </c>
      <c r="AX1300">
        <v>-51.791324398895568</v>
      </c>
      <c r="AY1300">
        <v>1.5712413913751311</v>
      </c>
      <c r="AZ1300" t="s">
        <v>146</v>
      </c>
      <c r="BA1300" t="str">
        <f>VLOOKUP($AZ1300,Sheet1!$A$2:$B$58,2,FALSE)</f>
        <v>Shikimate</v>
      </c>
      <c r="BB1300" t="s">
        <v>199</v>
      </c>
      <c r="BC1300">
        <v>7</v>
      </c>
      <c r="BD1300">
        <v>10.362951914365899</v>
      </c>
      <c r="BE1300">
        <v>0</v>
      </c>
      <c r="BF1300">
        <v>173.14045999999999</v>
      </c>
      <c r="BG1300">
        <f>VLOOKUP($AZ1300,Sheet1!$A$2:$C$58,3,FALSE)</f>
        <v>3.8571428571428572</v>
      </c>
      <c r="BH1300">
        <v>400.5</v>
      </c>
      <c r="BI1300" t="s">
        <v>240</v>
      </c>
      <c r="BJ1300">
        <v>4.2166483207133982</v>
      </c>
      <c r="BK1300">
        <v>3.01408450704224E-2</v>
      </c>
      <c r="BL1300">
        <v>0.186312023573069</v>
      </c>
      <c r="BM1300">
        <v>100</v>
      </c>
      <c r="BN1300">
        <v>0</v>
      </c>
      <c r="BO1300">
        <v>1155.6941307678469</v>
      </c>
      <c r="BP1300">
        <v>-277.98165360263903</v>
      </c>
      <c r="BQ1300">
        <v>4.2167386461718142</v>
      </c>
      <c r="BR1300">
        <v>716.84556984920846</v>
      </c>
      <c r="BS1300">
        <v>438.84856091863838</v>
      </c>
      <c r="BT1300">
        <v>0.21098591549295681</v>
      </c>
      <c r="BU1300">
        <v>0</v>
      </c>
      <c r="BV1300">
        <v>55.621487629335412</v>
      </c>
      <c r="BW1300">
        <v>0</v>
      </c>
      <c r="BX1300">
        <v>105.416208017835</v>
      </c>
      <c r="BY1300">
        <v>1.1023109950010199</v>
      </c>
      <c r="BZ1300">
        <v>148.58363941629409</v>
      </c>
      <c r="CA1300">
        <v>92.962151786958671</v>
      </c>
      <c r="CB1300">
        <v>0</v>
      </c>
      <c r="CC1300">
        <v>0</v>
      </c>
      <c r="CD1300">
        <v>55.621487629335412</v>
      </c>
      <c r="CE1300">
        <v>88.158240754770944</v>
      </c>
      <c r="CF1300">
        <v>64.917702808031279</v>
      </c>
      <c r="CG1300">
        <v>9.2962151786958689</v>
      </c>
      <c r="CH1300">
        <v>0</v>
      </c>
      <c r="CI1300">
        <v>0</v>
      </c>
      <c r="CJ1300">
        <v>55.621487629335412</v>
      </c>
      <c r="CK1300">
        <v>106.7511191625194</v>
      </c>
      <c r="CL1300">
        <v>46.481573727209053</v>
      </c>
      <c r="CM1300">
        <v>0</v>
      </c>
      <c r="CN1300">
        <v>4.6480578059749647</v>
      </c>
      <c r="CO1300">
        <v>55.621487629335412</v>
      </c>
      <c r="CP1300">
        <v>76.538096239833536</v>
      </c>
      <c r="CQ1300">
        <v>64.917702808031265</v>
      </c>
      <c r="CR1300">
        <v>4.6481573727209033</v>
      </c>
      <c r="CS1300">
        <v>0</v>
      </c>
      <c r="CT1300">
        <v>4.6480578059749647</v>
      </c>
      <c r="CU1300">
        <v>55.621487629335412</v>
      </c>
      <c r="CV1300">
        <f t="shared" si="20"/>
        <v>438.84856091863838</v>
      </c>
    </row>
    <row r="1301" spans="1:100" x14ac:dyDescent="0.25">
      <c r="A1301" s="1">
        <v>1398</v>
      </c>
      <c r="B1301" t="s">
        <v>110</v>
      </c>
      <c r="C1301" t="s">
        <v>118</v>
      </c>
      <c r="D1301">
        <v>1</v>
      </c>
      <c r="E1301">
        <v>1</v>
      </c>
      <c r="F1301">
        <v>2</v>
      </c>
      <c r="G1301">
        <v>45.016539999999999</v>
      </c>
      <c r="H1301">
        <v>2</v>
      </c>
      <c r="I1301" t="s">
        <v>119</v>
      </c>
      <c r="J1301">
        <v>1.4</v>
      </c>
      <c r="K1301">
        <v>500</v>
      </c>
      <c r="L1301">
        <v>100</v>
      </c>
      <c r="N1301" t="s">
        <v>114</v>
      </c>
      <c r="O1301">
        <v>0</v>
      </c>
      <c r="P1301">
        <v>0.5</v>
      </c>
      <c r="Q1301">
        <v>3.2500000000000001E-2</v>
      </c>
      <c r="R1301">
        <v>77.5</v>
      </c>
      <c r="S1301">
        <v>170</v>
      </c>
      <c r="T1301">
        <v>100</v>
      </c>
      <c r="U1301">
        <v>1812.1301775147931</v>
      </c>
      <c r="V1301">
        <v>20</v>
      </c>
      <c r="W1301">
        <v>0.95</v>
      </c>
      <c r="X1301">
        <v>1</v>
      </c>
      <c r="Y1301">
        <v>33899.577498952589</v>
      </c>
      <c r="Z1301">
        <v>169497887.4947629</v>
      </c>
      <c r="AA1301">
        <v>237297042.49266809</v>
      </c>
      <c r="AB1301">
        <v>237297.04249266809</v>
      </c>
      <c r="AC1301">
        <v>0</v>
      </c>
      <c r="AD1301">
        <v>1756.721798021209</v>
      </c>
      <c r="AE1301">
        <v>3162099.2364381771</v>
      </c>
      <c r="AF1301">
        <v>3162099.2364381771</v>
      </c>
      <c r="AG1301">
        <v>142.34676676108859</v>
      </c>
      <c r="AH1301">
        <v>139.1639873956442</v>
      </c>
      <c r="AI1301">
        <v>139.1639873956442</v>
      </c>
      <c r="AJ1301">
        <v>7712.1538810117127</v>
      </c>
      <c r="AK1301">
        <v>854.70085470085473</v>
      </c>
      <c r="AL1301" t="s">
        <v>123</v>
      </c>
      <c r="AM1301">
        <v>10785.209023162421</v>
      </c>
      <c r="AN1301">
        <v>378.31175544114848</v>
      </c>
      <c r="AO1301">
        <v>23657.877857259511</v>
      </c>
      <c r="AP1301">
        <v>19730.37551431614</v>
      </c>
      <c r="AQ1301">
        <v>-3927.5023429433681</v>
      </c>
      <c r="AR1301">
        <v>2.4389348038611112E-3</v>
      </c>
      <c r="AS1301">
        <v>54.178637537694158</v>
      </c>
      <c r="AT1301">
        <v>75.767151362588066</v>
      </c>
      <c r="AU1301">
        <v>2.657677192458455</v>
      </c>
      <c r="AV1301">
        <v>166.1989126663222</v>
      </c>
      <c r="AW1301">
        <v>138.60782343887811</v>
      </c>
      <c r="AX1301">
        <v>-27.59108922744409</v>
      </c>
      <c r="AY1301">
        <v>0.97764066274307182</v>
      </c>
      <c r="AZ1301" t="s">
        <v>128</v>
      </c>
      <c r="BA1301" t="str">
        <f>VLOOKUP($AZ1301,Sheet1!$A$2:$B$58,2,FALSE)</f>
        <v>Glycolate</v>
      </c>
      <c r="BB1301" t="s">
        <v>187</v>
      </c>
      <c r="BC1301">
        <v>2</v>
      </c>
      <c r="BD1301">
        <v>5.5</v>
      </c>
      <c r="BE1301">
        <v>0</v>
      </c>
      <c r="BF1301">
        <v>75.041920000000005</v>
      </c>
      <c r="BG1301">
        <f>VLOOKUP($AZ1301,Sheet1!$A$2:$C$58,3,FALSE)</f>
        <v>2.5</v>
      </c>
      <c r="BH1301">
        <v>112</v>
      </c>
      <c r="BI1301" t="s">
        <v>255</v>
      </c>
      <c r="BJ1301">
        <v>4.2711013466822214</v>
      </c>
      <c r="BK1301">
        <v>0.107727272727273</v>
      </c>
      <c r="BL1301">
        <v>0.17562745237451999</v>
      </c>
      <c r="BM1301">
        <v>100</v>
      </c>
      <c r="BN1301">
        <v>-1.3395606982211361</v>
      </c>
      <c r="BO1301">
        <v>789.2150205726457</v>
      </c>
      <c r="BP1301">
        <v>-157.10009371773481</v>
      </c>
      <c r="BQ1301">
        <v>1.295458149143546</v>
      </c>
      <c r="BR1301">
        <v>220.2278853544027</v>
      </c>
      <c r="BS1301">
        <v>568.987135218243</v>
      </c>
      <c r="BT1301">
        <v>0.21545454545454601</v>
      </c>
      <c r="BU1301">
        <v>0</v>
      </c>
      <c r="BV1301">
        <v>31.316288687439499</v>
      </c>
      <c r="BW1301">
        <v>0</v>
      </c>
      <c r="BX1301">
        <v>106.77753366705549</v>
      </c>
      <c r="BY1301">
        <v>3.8580884825035691</v>
      </c>
      <c r="BZ1301">
        <v>92.677086053200256</v>
      </c>
      <c r="CA1301">
        <v>61.360797365760753</v>
      </c>
      <c r="CB1301">
        <v>0</v>
      </c>
      <c r="CC1301">
        <v>0</v>
      </c>
      <c r="CD1301">
        <v>31.316288687439499</v>
      </c>
      <c r="CE1301">
        <v>52.792567765455757</v>
      </c>
      <c r="CF1301">
        <v>37.452368424015567</v>
      </c>
      <c r="CG1301">
        <v>6.1360797365760753</v>
      </c>
      <c r="CH1301">
        <v>0</v>
      </c>
      <c r="CI1301">
        <v>0</v>
      </c>
      <c r="CJ1301">
        <v>31.316288687439499</v>
      </c>
      <c r="CK1301">
        <v>62.074553214325668</v>
      </c>
      <c r="CL1301">
        <v>14.279977613646009</v>
      </c>
      <c r="CM1301">
        <v>0</v>
      </c>
      <c r="CN1301">
        <v>16.478286913240161</v>
      </c>
      <c r="CO1301">
        <v>31.316288687439499</v>
      </c>
      <c r="CP1301">
        <v>52.792567765455757</v>
      </c>
      <c r="CQ1301">
        <v>49.222573362044258</v>
      </c>
      <c r="CR1301">
        <v>1.4279977613646011</v>
      </c>
      <c r="CS1301">
        <v>0</v>
      </c>
      <c r="CT1301">
        <v>16.478286913240161</v>
      </c>
      <c r="CU1301">
        <v>31.316288687439499</v>
      </c>
      <c r="CV1301">
        <f t="shared" si="20"/>
        <v>568.987135218243</v>
      </c>
    </row>
    <row r="1302" spans="1:100" x14ac:dyDescent="0.25">
      <c r="A1302" s="1">
        <v>1131</v>
      </c>
      <c r="B1302" t="s">
        <v>106</v>
      </c>
      <c r="C1302" t="s">
        <v>114</v>
      </c>
      <c r="D1302">
        <v>1</v>
      </c>
      <c r="E1302">
        <v>0</v>
      </c>
      <c r="F1302">
        <v>1</v>
      </c>
      <c r="G1302">
        <v>28.009699999999999</v>
      </c>
      <c r="H1302">
        <v>2</v>
      </c>
      <c r="I1302" t="s">
        <v>119</v>
      </c>
      <c r="J1302">
        <v>1.333</v>
      </c>
      <c r="K1302">
        <v>500</v>
      </c>
      <c r="L1302">
        <v>66.666666666666657</v>
      </c>
      <c r="N1302" t="s">
        <v>121</v>
      </c>
      <c r="O1302">
        <v>33.333333333333343</v>
      </c>
      <c r="P1302">
        <v>0.33333333333333331</v>
      </c>
      <c r="Q1302">
        <v>3.2500000000000001E-2</v>
      </c>
      <c r="R1302">
        <v>77.5</v>
      </c>
      <c r="S1302">
        <v>170</v>
      </c>
      <c r="T1302">
        <v>100</v>
      </c>
      <c r="U1302">
        <v>1812.1301775147931</v>
      </c>
      <c r="V1302">
        <v>20</v>
      </c>
      <c r="W1302">
        <v>0.95</v>
      </c>
      <c r="X1302">
        <v>1</v>
      </c>
      <c r="Y1302">
        <v>90510.602948891901</v>
      </c>
      <c r="Z1302">
        <v>452553014.74445951</v>
      </c>
      <c r="AA1302">
        <v>603253168.65436447</v>
      </c>
      <c r="AB1302">
        <v>603253.16865436442</v>
      </c>
      <c r="AC1302">
        <v>66773.504273504266</v>
      </c>
      <c r="AD1302">
        <v>4690.381440809223</v>
      </c>
      <c r="AE1302">
        <v>8442686.5934566017</v>
      </c>
      <c r="AF1302">
        <v>5628457.7289710669</v>
      </c>
      <c r="AG1302">
        <v>157.65141245116089</v>
      </c>
      <c r="AH1302">
        <v>247.70842465201659</v>
      </c>
      <c r="AI1302">
        <v>247.70842465201659</v>
      </c>
      <c r="AJ1302">
        <v>19605.727981266849</v>
      </c>
      <c r="AK1302">
        <v>2170.1388888888891</v>
      </c>
      <c r="AL1302" t="s">
        <v>125</v>
      </c>
      <c r="AM1302">
        <v>19197.402910531291</v>
      </c>
      <c r="AN1302">
        <v>1010.078225567562</v>
      </c>
      <c r="AO1302">
        <v>42110.432190842832</v>
      </c>
      <c r="AP1302">
        <v>41983.348006254593</v>
      </c>
      <c r="AQ1302">
        <v>-127.084184588246</v>
      </c>
      <c r="AR1302">
        <v>3.4833215288002082E-3</v>
      </c>
      <c r="AS1302">
        <v>120.032995820088</v>
      </c>
      <c r="AT1302">
        <v>117.53308959086419</v>
      </c>
      <c r="AU1302">
        <v>6.1840455780759482</v>
      </c>
      <c r="AV1302">
        <v>257.81451910254071</v>
      </c>
      <c r="AW1302">
        <v>257.03646610639299</v>
      </c>
      <c r="AX1302">
        <v>-0.77805299614764944</v>
      </c>
      <c r="AY1302">
        <v>1.5712413913751311</v>
      </c>
      <c r="AZ1302" t="s">
        <v>179</v>
      </c>
      <c r="BA1302" t="str">
        <f>VLOOKUP($AZ1302,Sheet1!$A$2:$B$58,2,FALSE)</f>
        <v>Butane</v>
      </c>
      <c r="BB1302" t="s">
        <v>226</v>
      </c>
      <c r="BC1302">
        <v>4</v>
      </c>
      <c r="BD1302">
        <v>13.919167510409221</v>
      </c>
      <c r="BE1302">
        <v>45.75</v>
      </c>
      <c r="BF1302">
        <v>58.121200000000002</v>
      </c>
      <c r="BG1302">
        <f>VLOOKUP($AZ1302,Sheet1!$A$2:$C$58,3,FALSE)</f>
        <v>6.5</v>
      </c>
      <c r="BH1302">
        <v>-1</v>
      </c>
      <c r="BI1302" t="s">
        <v>249</v>
      </c>
      <c r="BJ1302">
        <v>4.283874215167657</v>
      </c>
      <c r="BK1302">
        <v>7.9178082191781005E-2</v>
      </c>
      <c r="BL1302">
        <v>0.15857771022346401</v>
      </c>
      <c r="BM1302">
        <v>100</v>
      </c>
      <c r="BN1302">
        <v>0</v>
      </c>
      <c r="BO1302">
        <v>1620.886477325113</v>
      </c>
      <c r="BP1302">
        <v>-4.9064461521813838</v>
      </c>
      <c r="BQ1302">
        <v>5.6244627709130093</v>
      </c>
      <c r="BR1302">
        <v>956.15867105521158</v>
      </c>
      <c r="BS1302">
        <v>664.72780626990095</v>
      </c>
      <c r="BT1302">
        <v>0.31671232876712402</v>
      </c>
      <c r="BU1302">
        <v>0</v>
      </c>
      <c r="BV1302">
        <v>87.775056726412885</v>
      </c>
      <c r="BW1302">
        <v>0.52121868907016167</v>
      </c>
      <c r="BX1302">
        <v>107.0968553791914</v>
      </c>
      <c r="BY1302">
        <v>1.1023109950010199</v>
      </c>
      <c r="BZ1302">
        <v>201.71790639431339</v>
      </c>
      <c r="CA1302">
        <v>109.22068801931979</v>
      </c>
      <c r="CB1302">
        <v>0</v>
      </c>
      <c r="CC1302">
        <v>4.7221616485806734</v>
      </c>
      <c r="CD1302">
        <v>87.775056726412885</v>
      </c>
      <c r="CE1302">
        <v>130.72445918175549</v>
      </c>
      <c r="CF1302">
        <v>103.41928717692549</v>
      </c>
      <c r="CG1302">
        <v>10.92206880193198</v>
      </c>
      <c r="CH1302">
        <v>0</v>
      </c>
      <c r="CI1302">
        <v>4.7221616485806734</v>
      </c>
      <c r="CJ1302">
        <v>87.775056726412885</v>
      </c>
      <c r="CK1302">
        <v>154.4962899085067</v>
      </c>
      <c r="CL1302">
        <v>61.999071533513103</v>
      </c>
      <c r="CM1302">
        <v>0</v>
      </c>
      <c r="CN1302">
        <v>4.7221616485806734</v>
      </c>
      <c r="CO1302">
        <v>87.775056726412885</v>
      </c>
      <c r="CP1302">
        <v>114.1968934117231</v>
      </c>
      <c r="CQ1302">
        <v>98.69712552834487</v>
      </c>
      <c r="CR1302">
        <v>6.1999071533513108</v>
      </c>
      <c r="CS1302">
        <v>0</v>
      </c>
      <c r="CT1302">
        <v>4.7221616485806734</v>
      </c>
      <c r="CU1302">
        <v>87.775056726412885</v>
      </c>
      <c r="CV1302">
        <f t="shared" si="20"/>
        <v>664.72780626990095</v>
      </c>
    </row>
    <row r="1303" spans="1:100" x14ac:dyDescent="0.25">
      <c r="A1303" s="1">
        <v>1280</v>
      </c>
      <c r="B1303" t="s">
        <v>109</v>
      </c>
      <c r="C1303" t="s">
        <v>118</v>
      </c>
      <c r="D1303">
        <v>1</v>
      </c>
      <c r="E1303">
        <v>1</v>
      </c>
      <c r="F1303">
        <v>2</v>
      </c>
      <c r="G1303">
        <v>45.016539999999999</v>
      </c>
      <c r="H1303">
        <v>2</v>
      </c>
      <c r="I1303" t="s">
        <v>119</v>
      </c>
      <c r="J1303">
        <v>1.4</v>
      </c>
      <c r="K1303">
        <v>500</v>
      </c>
      <c r="L1303">
        <v>66.666666666666657</v>
      </c>
      <c r="N1303" t="s">
        <v>121</v>
      </c>
      <c r="O1303">
        <v>33.333333333333343</v>
      </c>
      <c r="P1303">
        <v>0.33333333333333331</v>
      </c>
      <c r="Q1303">
        <v>3.2500000000000001E-2</v>
      </c>
      <c r="R1303">
        <v>77.5</v>
      </c>
      <c r="S1303">
        <v>170</v>
      </c>
      <c r="T1303">
        <v>100</v>
      </c>
      <c r="U1303">
        <v>1812.1301775147931</v>
      </c>
      <c r="V1303">
        <v>20</v>
      </c>
      <c r="W1303">
        <v>0.95</v>
      </c>
      <c r="X1303">
        <v>1</v>
      </c>
      <c r="Y1303">
        <v>91285.545574745076</v>
      </c>
      <c r="Z1303">
        <v>456427727.87372541</v>
      </c>
      <c r="AA1303">
        <v>638998819.02321553</v>
      </c>
      <c r="AB1303">
        <v>638998.81902321556</v>
      </c>
      <c r="AC1303">
        <v>66773.504273504266</v>
      </c>
      <c r="AD1303">
        <v>4730.5400121983248</v>
      </c>
      <c r="AE1303">
        <v>8514972.021956984</v>
      </c>
      <c r="AF1303">
        <v>5676648.0146379881</v>
      </c>
      <c r="AG1303">
        <v>255.5430524168716</v>
      </c>
      <c r="AH1303">
        <v>249.82927912421781</v>
      </c>
      <c r="AI1303">
        <v>249.82927912421781</v>
      </c>
      <c r="AJ1303">
        <v>20767.461618254511</v>
      </c>
      <c r="AK1303">
        <v>2170.1388888888891</v>
      </c>
      <c r="AL1303" t="s">
        <v>125</v>
      </c>
      <c r="AM1303">
        <v>19361.769132126879</v>
      </c>
      <c r="AN1303">
        <v>1018.726413149303</v>
      </c>
      <c r="AO1303">
        <v>42470.977451117033</v>
      </c>
      <c r="AP1303">
        <v>43318.096052419583</v>
      </c>
      <c r="AQ1303">
        <v>847.11860130255081</v>
      </c>
      <c r="AR1303">
        <v>3.6584022057916678E-3</v>
      </c>
      <c r="AS1303">
        <v>79.48462356265901</v>
      </c>
      <c r="AT1303">
        <v>74.104527518253605</v>
      </c>
      <c r="AU1303">
        <v>3.8990362400061049</v>
      </c>
      <c r="AV1303">
        <v>162.5518668142337</v>
      </c>
      <c r="AW1303">
        <v>165.79409758731359</v>
      </c>
      <c r="AX1303">
        <v>3.2422307730798789</v>
      </c>
      <c r="AY1303">
        <v>0.97764066274307171</v>
      </c>
      <c r="AZ1303" t="s">
        <v>179</v>
      </c>
      <c r="BA1303" t="str">
        <f>VLOOKUP($AZ1303,Sheet1!$A$2:$B$58,2,FALSE)</f>
        <v>Butane</v>
      </c>
      <c r="BB1303" t="s">
        <v>226</v>
      </c>
      <c r="BC1303">
        <v>4</v>
      </c>
      <c r="BD1303">
        <v>8.1456827881222953</v>
      </c>
      <c r="BE1303">
        <v>45.75</v>
      </c>
      <c r="BF1303">
        <v>58.121200000000002</v>
      </c>
      <c r="BG1303">
        <f>VLOOKUP($AZ1303,Sheet1!$A$2:$C$58,3,FALSE)</f>
        <v>6.5</v>
      </c>
      <c r="BH1303">
        <v>-1</v>
      </c>
      <c r="BI1303" t="s">
        <v>252</v>
      </c>
      <c r="BJ1303">
        <v>4.2838742151676614</v>
      </c>
      <c r="BK1303">
        <v>7.9178082191781005E-2</v>
      </c>
      <c r="BL1303">
        <v>9.7830873363823997E-2</v>
      </c>
      <c r="BM1303">
        <v>100</v>
      </c>
      <c r="BN1303">
        <v>0</v>
      </c>
      <c r="BO1303">
        <v>1694.701190806511</v>
      </c>
      <c r="BP1303">
        <v>33.141181935709817</v>
      </c>
      <c r="BQ1303">
        <v>5.7092969498010513</v>
      </c>
      <c r="BR1303">
        <v>970.58048146617875</v>
      </c>
      <c r="BS1303">
        <v>724.12070934033272</v>
      </c>
      <c r="BT1303">
        <v>0.31671232876712402</v>
      </c>
      <c r="BU1303">
        <v>0</v>
      </c>
      <c r="BV1303">
        <v>83.262905747853765</v>
      </c>
      <c r="BW1303">
        <v>0.54946436938611498</v>
      </c>
      <c r="BX1303">
        <v>107.0968553791915</v>
      </c>
      <c r="BY1303">
        <v>1.1023109950010199</v>
      </c>
      <c r="BZ1303">
        <v>198.14089189715611</v>
      </c>
      <c r="CA1303">
        <v>110.15582450072159</v>
      </c>
      <c r="CB1303">
        <v>0</v>
      </c>
      <c r="CC1303">
        <v>4.722161648580677</v>
      </c>
      <c r="CD1303">
        <v>83.262905747853765</v>
      </c>
      <c r="CE1303">
        <v>126.539605971687</v>
      </c>
      <c r="CF1303">
        <v>99.000649846506604</v>
      </c>
      <c r="CG1303">
        <v>11.015582450072159</v>
      </c>
      <c r="CH1303">
        <v>0</v>
      </c>
      <c r="CI1303">
        <v>4.722161648580677</v>
      </c>
      <c r="CJ1303">
        <v>83.262905747853765</v>
      </c>
      <c r="CK1303">
        <v>150.9192754113493</v>
      </c>
      <c r="CL1303">
        <v>62.934208014914837</v>
      </c>
      <c r="CM1303">
        <v>0</v>
      </c>
      <c r="CN1303">
        <v>4.722161648580677</v>
      </c>
      <c r="CO1303">
        <v>83.262905747853765</v>
      </c>
      <c r="CP1303">
        <v>110.0120402016546</v>
      </c>
      <c r="CQ1303">
        <v>94.278488197925924</v>
      </c>
      <c r="CR1303">
        <v>6.2934208014914841</v>
      </c>
      <c r="CS1303">
        <v>0</v>
      </c>
      <c r="CT1303">
        <v>4.722161648580677</v>
      </c>
      <c r="CU1303">
        <v>83.262905747853765</v>
      </c>
      <c r="CV1303">
        <f t="shared" si="20"/>
        <v>724.12070934033272</v>
      </c>
    </row>
    <row r="1304" spans="1:100" x14ac:dyDescent="0.25">
      <c r="A1304" s="1">
        <v>1289</v>
      </c>
      <c r="B1304" t="s">
        <v>109</v>
      </c>
      <c r="C1304" t="s">
        <v>118</v>
      </c>
      <c r="D1304">
        <v>1</v>
      </c>
      <c r="E1304">
        <v>1</v>
      </c>
      <c r="F1304">
        <v>2</v>
      </c>
      <c r="G1304">
        <v>45.016539999999999</v>
      </c>
      <c r="H1304">
        <v>2</v>
      </c>
      <c r="I1304" t="s">
        <v>119</v>
      </c>
      <c r="J1304">
        <v>1.4</v>
      </c>
      <c r="K1304">
        <v>500</v>
      </c>
      <c r="L1304">
        <v>66.666666666666657</v>
      </c>
      <c r="N1304" t="s">
        <v>121</v>
      </c>
      <c r="O1304">
        <v>33.333333333333343</v>
      </c>
      <c r="P1304">
        <v>0.33333333333333331</v>
      </c>
      <c r="Q1304">
        <v>3.2500000000000001E-2</v>
      </c>
      <c r="R1304">
        <v>77.5</v>
      </c>
      <c r="S1304">
        <v>170</v>
      </c>
      <c r="T1304">
        <v>100</v>
      </c>
      <c r="U1304">
        <v>1812.1301775147931</v>
      </c>
      <c r="V1304">
        <v>20</v>
      </c>
      <c r="W1304">
        <v>0.95</v>
      </c>
      <c r="X1304">
        <v>1</v>
      </c>
      <c r="Y1304">
        <v>146733.8956306355</v>
      </c>
      <c r="Z1304">
        <v>733669478.15317762</v>
      </c>
      <c r="AA1304">
        <v>1027137269.414449</v>
      </c>
      <c r="AB1304">
        <v>1027137.269414449</v>
      </c>
      <c r="AC1304">
        <v>0</v>
      </c>
      <c r="AD1304">
        <v>7603.9482489382344</v>
      </c>
      <c r="AE1304">
        <v>13687106.84808882</v>
      </c>
      <c r="AF1304">
        <v>9124737.8987258784</v>
      </c>
      <c r="AG1304">
        <v>410.76412860750941</v>
      </c>
      <c r="AH1304">
        <v>401.57971492292597</v>
      </c>
      <c r="AI1304">
        <v>401.57971492292597</v>
      </c>
      <c r="AJ1304">
        <v>33381.961255969582</v>
      </c>
      <c r="AK1304">
        <v>854.70085470085473</v>
      </c>
      <c r="AL1304" t="s">
        <v>123</v>
      </c>
      <c r="AM1304">
        <v>31122.427906526758</v>
      </c>
      <c r="AN1304">
        <v>1637.517684120374</v>
      </c>
      <c r="AO1304">
        <v>68268.551536897416</v>
      </c>
      <c r="AP1304">
        <v>66996.607701317582</v>
      </c>
      <c r="AQ1304">
        <v>-1271.9438355798341</v>
      </c>
      <c r="AR1304">
        <v>3.6584022057916678E-3</v>
      </c>
      <c r="AS1304">
        <v>79.48462356265901</v>
      </c>
      <c r="AT1304">
        <v>74.104527518253605</v>
      </c>
      <c r="AU1304">
        <v>3.8990362400061049</v>
      </c>
      <c r="AV1304">
        <v>162.55186681423379</v>
      </c>
      <c r="AW1304">
        <v>159.52328571354039</v>
      </c>
      <c r="AX1304">
        <v>-3.0285811006933598</v>
      </c>
      <c r="AY1304">
        <v>0.97764066274307204</v>
      </c>
      <c r="AZ1304" t="s">
        <v>177</v>
      </c>
      <c r="BA1304" t="str">
        <f>VLOOKUP($AZ1304,Sheet1!$A$2:$B$58,2,FALSE)</f>
        <v>Phenol</v>
      </c>
      <c r="BB1304" t="s">
        <v>224</v>
      </c>
      <c r="BC1304">
        <v>6</v>
      </c>
      <c r="BD1304">
        <v>8.1456827881222953</v>
      </c>
      <c r="BE1304">
        <v>0</v>
      </c>
      <c r="BF1304">
        <v>94.11023999999999</v>
      </c>
      <c r="BG1304">
        <f>VLOOKUP($AZ1304,Sheet1!$A$2:$C$58,3,FALSE)</f>
        <v>4.666666666666667</v>
      </c>
      <c r="BH1304">
        <v>181.7</v>
      </c>
      <c r="BI1304" t="s">
        <v>252</v>
      </c>
      <c r="BJ1304">
        <v>4.3107304309554983</v>
      </c>
      <c r="BK1304">
        <v>3.0421052631579001E-2</v>
      </c>
      <c r="BL1304">
        <v>6.0862179189672697E-2</v>
      </c>
      <c r="BM1304">
        <v>100</v>
      </c>
      <c r="BN1304">
        <v>0</v>
      </c>
      <c r="BO1304">
        <v>2621.0577379491669</v>
      </c>
      <c r="BP1304">
        <v>-49.761299069739202</v>
      </c>
      <c r="BQ1304">
        <v>11.75245816596154</v>
      </c>
      <c r="BR1304">
        <v>1997.917888213462</v>
      </c>
      <c r="BS1304">
        <v>623.13984973570473</v>
      </c>
      <c r="BT1304">
        <v>0.18252631578947401</v>
      </c>
      <c r="BU1304">
        <v>0</v>
      </c>
      <c r="BV1304">
        <v>133.83817169504971</v>
      </c>
      <c r="BW1304">
        <v>0</v>
      </c>
      <c r="BX1304">
        <v>107.7682607738875</v>
      </c>
      <c r="BY1304">
        <v>1.1023109950010199</v>
      </c>
      <c r="BZ1304">
        <v>310.90446574661632</v>
      </c>
      <c r="CA1304">
        <v>177.06629405156659</v>
      </c>
      <c r="CB1304">
        <v>0</v>
      </c>
      <c r="CC1304">
        <v>0</v>
      </c>
      <c r="CD1304">
        <v>133.83817169504971</v>
      </c>
      <c r="CE1304">
        <v>195.811374613098</v>
      </c>
      <c r="CF1304">
        <v>151.5448011002064</v>
      </c>
      <c r="CG1304">
        <v>17.706629405156651</v>
      </c>
      <c r="CH1304">
        <v>0</v>
      </c>
      <c r="CI1304">
        <v>0</v>
      </c>
      <c r="CJ1304">
        <v>133.83817169504971</v>
      </c>
      <c r="CK1304">
        <v>268.13857579186669</v>
      </c>
      <c r="CL1304">
        <v>129.54863854628931</v>
      </c>
      <c r="CM1304">
        <v>0</v>
      </c>
      <c r="CN1304">
        <v>4.7517655505277299</v>
      </c>
      <c r="CO1304">
        <v>133.83817169504971</v>
      </c>
      <c r="CP1304">
        <v>183.93196073677871</v>
      </c>
      <c r="CQ1304">
        <v>151.5448011002064</v>
      </c>
      <c r="CR1304">
        <v>12.954863854628931</v>
      </c>
      <c r="CS1304">
        <v>0</v>
      </c>
      <c r="CT1304">
        <v>4.7517655505277299</v>
      </c>
      <c r="CU1304">
        <v>133.83817169504971</v>
      </c>
      <c r="CV1304">
        <f t="shared" si="20"/>
        <v>623.13984973570473</v>
      </c>
    </row>
    <row r="1305" spans="1:100" x14ac:dyDescent="0.25">
      <c r="A1305" s="1">
        <v>1139</v>
      </c>
      <c r="B1305" t="s">
        <v>106</v>
      </c>
      <c r="C1305" t="s">
        <v>114</v>
      </c>
      <c r="D1305">
        <v>1</v>
      </c>
      <c r="E1305">
        <v>0</v>
      </c>
      <c r="F1305">
        <v>1</v>
      </c>
      <c r="G1305">
        <v>28.009699999999999</v>
      </c>
      <c r="H1305">
        <v>2</v>
      </c>
      <c r="I1305" t="s">
        <v>119</v>
      </c>
      <c r="J1305">
        <v>1.333</v>
      </c>
      <c r="K1305">
        <v>500</v>
      </c>
      <c r="L1305">
        <v>66.666666666666657</v>
      </c>
      <c r="N1305" t="s">
        <v>121</v>
      </c>
      <c r="O1305">
        <v>33.333333333333343</v>
      </c>
      <c r="P1305">
        <v>0.33333333333333331</v>
      </c>
      <c r="Q1305">
        <v>3.2500000000000001E-2</v>
      </c>
      <c r="R1305">
        <v>77.5</v>
      </c>
      <c r="S1305">
        <v>170</v>
      </c>
      <c r="T1305">
        <v>100</v>
      </c>
      <c r="U1305">
        <v>1812.1301775147931</v>
      </c>
      <c r="V1305">
        <v>20</v>
      </c>
      <c r="W1305">
        <v>0.95</v>
      </c>
      <c r="X1305">
        <v>1</v>
      </c>
      <c r="Y1305">
        <v>145488.2400378935</v>
      </c>
      <c r="Z1305">
        <v>727441200.18946767</v>
      </c>
      <c r="AA1305">
        <v>969679119.8525604</v>
      </c>
      <c r="AB1305">
        <v>969679.11985256046</v>
      </c>
      <c r="AC1305">
        <v>0</v>
      </c>
      <c r="AD1305">
        <v>7539.3966971478176</v>
      </c>
      <c r="AE1305">
        <v>13570914.05486607</v>
      </c>
      <c r="AF1305">
        <v>9047276.0365773793</v>
      </c>
      <c r="AG1305">
        <v>253.4114876017214</v>
      </c>
      <c r="AH1305">
        <v>398.17061836977052</v>
      </c>
      <c r="AI1305">
        <v>398.17061836977052</v>
      </c>
      <c r="AJ1305">
        <v>31514.571395208219</v>
      </c>
      <c r="AK1305">
        <v>854.70085470085473</v>
      </c>
      <c r="AL1305" t="s">
        <v>123</v>
      </c>
      <c r="AM1305">
        <v>30858.222923657209</v>
      </c>
      <c r="AN1305">
        <v>1623.616444378378</v>
      </c>
      <c r="AO1305">
        <v>67689.005122860981</v>
      </c>
      <c r="AP1305">
        <v>64851.111617944647</v>
      </c>
      <c r="AQ1305">
        <v>-2837.893504916326</v>
      </c>
      <c r="AR1305">
        <v>3.4833215288002091E-3</v>
      </c>
      <c r="AS1305">
        <v>120.032995820088</v>
      </c>
      <c r="AT1305">
        <v>117.53308959086419</v>
      </c>
      <c r="AU1305">
        <v>6.1840455780759482</v>
      </c>
      <c r="AV1305">
        <v>257.81451910254071</v>
      </c>
      <c r="AW1305">
        <v>247.00552364003951</v>
      </c>
      <c r="AX1305">
        <v>-10.808995462501221</v>
      </c>
      <c r="AY1305">
        <v>1.5712413913751311</v>
      </c>
      <c r="AZ1305" t="s">
        <v>177</v>
      </c>
      <c r="BA1305" t="str">
        <f>VLOOKUP($AZ1305,Sheet1!$A$2:$B$58,2,FALSE)</f>
        <v>Phenol</v>
      </c>
      <c r="BB1305" t="s">
        <v>224</v>
      </c>
      <c r="BC1305">
        <v>6</v>
      </c>
      <c r="BD1305">
        <v>13.919167510409221</v>
      </c>
      <c r="BE1305">
        <v>0</v>
      </c>
      <c r="BF1305">
        <v>94.11023999999999</v>
      </c>
      <c r="BG1305">
        <f>VLOOKUP($AZ1305,Sheet1!$A$2:$C$58,3,FALSE)</f>
        <v>4.666666666666667</v>
      </c>
      <c r="BH1305">
        <v>181.7</v>
      </c>
      <c r="BI1305" t="s">
        <v>249</v>
      </c>
      <c r="BJ1305">
        <v>4.3107304309555126</v>
      </c>
      <c r="BK1305">
        <v>3.0421052631578901E-2</v>
      </c>
      <c r="BL1305">
        <v>9.8653775472450897E-2</v>
      </c>
      <c r="BM1305">
        <v>100</v>
      </c>
      <c r="BN1305">
        <v>0</v>
      </c>
      <c r="BO1305">
        <v>2503.7614876585831</v>
      </c>
      <c r="BP1305">
        <v>-109.5649447853076</v>
      </c>
      <c r="BQ1305">
        <v>11.616094303835309</v>
      </c>
      <c r="BR1305">
        <v>1974.7360316520021</v>
      </c>
      <c r="BS1305">
        <v>529.02545600658073</v>
      </c>
      <c r="BT1305">
        <v>0.1825263157894734</v>
      </c>
      <c r="BU1305">
        <v>0</v>
      </c>
      <c r="BV1305">
        <v>141.091077799614</v>
      </c>
      <c r="BW1305">
        <v>0</v>
      </c>
      <c r="BX1305">
        <v>107.7682607738878</v>
      </c>
      <c r="BY1305">
        <v>1.1023109950010199</v>
      </c>
      <c r="BZ1305">
        <v>316.65421800575518</v>
      </c>
      <c r="CA1305">
        <v>175.56314020614121</v>
      </c>
      <c r="CB1305">
        <v>0</v>
      </c>
      <c r="CC1305">
        <v>0</v>
      </c>
      <c r="CD1305">
        <v>141.091077799614</v>
      </c>
      <c r="CE1305">
        <v>202.5381768717634</v>
      </c>
      <c r="CF1305">
        <v>158.64739182022811</v>
      </c>
      <c r="CG1305">
        <v>17.556314020614121</v>
      </c>
      <c r="CH1305">
        <v>0</v>
      </c>
      <c r="CI1305">
        <v>0</v>
      </c>
      <c r="CJ1305">
        <v>141.091077799614</v>
      </c>
      <c r="CK1305">
        <v>273.88832805100549</v>
      </c>
      <c r="CL1305">
        <v>128.04548470086371</v>
      </c>
      <c r="CM1305">
        <v>0</v>
      </c>
      <c r="CN1305">
        <v>4.7517655505277459</v>
      </c>
      <c r="CO1305">
        <v>141.091077799614</v>
      </c>
      <c r="CP1305">
        <v>190.65876299544399</v>
      </c>
      <c r="CQ1305">
        <v>158.64739182022811</v>
      </c>
      <c r="CR1305">
        <v>12.80454847008637</v>
      </c>
      <c r="CS1305">
        <v>0</v>
      </c>
      <c r="CT1305">
        <v>4.7517655505277459</v>
      </c>
      <c r="CU1305">
        <v>141.091077799614</v>
      </c>
      <c r="CV1305">
        <f t="shared" si="20"/>
        <v>529.02545600658073</v>
      </c>
    </row>
    <row r="1306" spans="1:100" x14ac:dyDescent="0.25">
      <c r="A1306" s="1">
        <v>1346</v>
      </c>
      <c r="B1306" t="s">
        <v>110</v>
      </c>
      <c r="C1306" t="s">
        <v>118</v>
      </c>
      <c r="D1306">
        <v>1</v>
      </c>
      <c r="E1306">
        <v>1</v>
      </c>
      <c r="F1306">
        <v>2</v>
      </c>
      <c r="G1306">
        <v>45.016539999999999</v>
      </c>
      <c r="H1306">
        <v>2</v>
      </c>
      <c r="I1306" t="s">
        <v>119</v>
      </c>
      <c r="J1306">
        <v>1.4</v>
      </c>
      <c r="K1306">
        <v>500</v>
      </c>
      <c r="L1306">
        <v>100</v>
      </c>
      <c r="N1306" t="s">
        <v>114</v>
      </c>
      <c r="O1306">
        <v>0</v>
      </c>
      <c r="P1306">
        <v>0.5</v>
      </c>
      <c r="Q1306">
        <v>3.2500000000000001E-2</v>
      </c>
      <c r="R1306">
        <v>77.5</v>
      </c>
      <c r="S1306">
        <v>170</v>
      </c>
      <c r="T1306">
        <v>100</v>
      </c>
      <c r="U1306">
        <v>1812.1301775147931</v>
      </c>
      <c r="V1306">
        <v>20</v>
      </c>
      <c r="W1306">
        <v>0.95</v>
      </c>
      <c r="X1306">
        <v>1</v>
      </c>
      <c r="Y1306">
        <v>37917.578740999837</v>
      </c>
      <c r="Z1306">
        <v>189587893.70499921</v>
      </c>
      <c r="AA1306">
        <v>265423051.18699881</v>
      </c>
      <c r="AB1306">
        <v>265423.05118699878</v>
      </c>
      <c r="AC1306">
        <v>0</v>
      </c>
      <c r="AD1306">
        <v>1964.9400381039591</v>
      </c>
      <c r="AE1306">
        <v>3536892.0685871271</v>
      </c>
      <c r="AF1306">
        <v>3536892.0685871271</v>
      </c>
      <c r="AG1306">
        <v>159.2186432812351</v>
      </c>
      <c r="AH1306">
        <v>155.65861993851951</v>
      </c>
      <c r="AI1306">
        <v>155.65861993851951</v>
      </c>
      <c r="AJ1306">
        <v>8626.2491635774622</v>
      </c>
      <c r="AK1306">
        <v>854.70085470085473</v>
      </c>
      <c r="AL1306" t="s">
        <v>123</v>
      </c>
      <c r="AM1306">
        <v>12063.543045235259</v>
      </c>
      <c r="AN1306">
        <v>423.15175686271709</v>
      </c>
      <c r="AO1306">
        <v>26461.96538954831</v>
      </c>
      <c r="AP1306">
        <v>21967.644820376288</v>
      </c>
      <c r="AQ1306">
        <v>-4494.3205691720141</v>
      </c>
      <c r="AR1306">
        <v>2.4389348038611112E-3</v>
      </c>
      <c r="AS1306">
        <v>54.178637537694158</v>
      </c>
      <c r="AT1306">
        <v>75.767151362588066</v>
      </c>
      <c r="AU1306">
        <v>2.657677192458455</v>
      </c>
      <c r="AV1306">
        <v>166.1989126663222</v>
      </c>
      <c r="AW1306">
        <v>137.97156141805479</v>
      </c>
      <c r="AX1306">
        <v>-28.227351248267379</v>
      </c>
      <c r="AY1306">
        <v>0.97764066274307182</v>
      </c>
      <c r="AZ1306" t="s">
        <v>136</v>
      </c>
      <c r="BA1306" t="str">
        <f>VLOOKUP($AZ1306,Sheet1!$A$2:$B$58,2,FALSE)</f>
        <v>Itaconate</v>
      </c>
      <c r="BB1306" t="s">
        <v>194</v>
      </c>
      <c r="BC1306">
        <v>5</v>
      </c>
      <c r="BD1306">
        <v>5.5</v>
      </c>
      <c r="BE1306">
        <v>0</v>
      </c>
      <c r="BF1306">
        <v>128.08086</v>
      </c>
      <c r="BG1306">
        <f>VLOOKUP($AZ1306,Sheet1!$A$2:$C$58,3,FALSE)</f>
        <v>3.2</v>
      </c>
      <c r="BH1306">
        <v>381</v>
      </c>
      <c r="BI1306" t="s">
        <v>254</v>
      </c>
      <c r="BJ1306">
        <v>4.371254617067021</v>
      </c>
      <c r="BK1306">
        <v>5.6428571428571099E-2</v>
      </c>
      <c r="BL1306">
        <v>0.157016788265438</v>
      </c>
      <c r="BM1306">
        <v>100</v>
      </c>
      <c r="BN1306">
        <v>-1.0895016148194889</v>
      </c>
      <c r="BO1306">
        <v>878.70579281505184</v>
      </c>
      <c r="BP1306">
        <v>-179.77282276688049</v>
      </c>
      <c r="BQ1306">
        <v>1.855090180473757</v>
      </c>
      <c r="BR1306">
        <v>315.36533068053882</v>
      </c>
      <c r="BS1306">
        <v>563.34046213451302</v>
      </c>
      <c r="BT1306">
        <v>0.28214285714285547</v>
      </c>
      <c r="BU1306">
        <v>0</v>
      </c>
      <c r="BV1306">
        <v>35.028101521871733</v>
      </c>
      <c r="BW1306">
        <v>0</v>
      </c>
      <c r="BX1306">
        <v>109.28136542667551</v>
      </c>
      <c r="BY1306">
        <v>3.8580884825035691</v>
      </c>
      <c r="BZ1306">
        <v>103.66178481183771</v>
      </c>
      <c r="CA1306">
        <v>68.633683289965973</v>
      </c>
      <c r="CB1306">
        <v>0</v>
      </c>
      <c r="CC1306">
        <v>0</v>
      </c>
      <c r="CD1306">
        <v>35.028101521871733</v>
      </c>
      <c r="CE1306">
        <v>59.049890673359819</v>
      </c>
      <c r="CF1306">
        <v>41.891469850868333</v>
      </c>
      <c r="CG1306">
        <v>6.8633683289965974</v>
      </c>
      <c r="CH1306">
        <v>0</v>
      </c>
      <c r="CI1306">
        <v>0</v>
      </c>
      <c r="CJ1306">
        <v>35.028101521871733</v>
      </c>
      <c r="CK1306">
        <v>72.341651640615041</v>
      </c>
      <c r="CL1306">
        <v>20.44886302654648</v>
      </c>
      <c r="CM1306">
        <v>0</v>
      </c>
      <c r="CN1306">
        <v>16.864687092196821</v>
      </c>
      <c r="CO1306">
        <v>35.028101521871733</v>
      </c>
      <c r="CP1306">
        <v>59.049890673359833</v>
      </c>
      <c r="CQ1306">
        <v>53.937674916723203</v>
      </c>
      <c r="CR1306">
        <v>2.044886302654648</v>
      </c>
      <c r="CS1306">
        <v>0</v>
      </c>
      <c r="CT1306">
        <v>16.864687092196821</v>
      </c>
      <c r="CU1306">
        <v>35.028101521871733</v>
      </c>
      <c r="CV1306">
        <f t="shared" si="20"/>
        <v>563.34046213451302</v>
      </c>
    </row>
    <row r="1307" spans="1:100" x14ac:dyDescent="0.25">
      <c r="A1307" s="1">
        <v>613</v>
      </c>
      <c r="B1307" t="s">
        <v>100</v>
      </c>
      <c r="C1307" t="s">
        <v>114</v>
      </c>
      <c r="D1307">
        <v>1</v>
      </c>
      <c r="E1307">
        <v>0</v>
      </c>
      <c r="F1307">
        <v>1</v>
      </c>
      <c r="G1307">
        <v>28.009699999999999</v>
      </c>
      <c r="H1307">
        <v>2</v>
      </c>
      <c r="I1307" t="s">
        <v>119</v>
      </c>
      <c r="J1307">
        <v>1.333</v>
      </c>
      <c r="K1307">
        <v>500</v>
      </c>
      <c r="L1307">
        <v>100</v>
      </c>
      <c r="N1307" t="s">
        <v>110</v>
      </c>
      <c r="O1307">
        <v>0</v>
      </c>
      <c r="P1307">
        <v>0.5</v>
      </c>
      <c r="Q1307">
        <v>3.2500000000000001E-2</v>
      </c>
      <c r="R1307">
        <v>77.5</v>
      </c>
      <c r="S1307">
        <v>170</v>
      </c>
      <c r="T1307">
        <v>100</v>
      </c>
      <c r="U1307">
        <v>1812.1301775147931</v>
      </c>
      <c r="V1307">
        <v>20</v>
      </c>
      <c r="W1307">
        <v>0.95</v>
      </c>
      <c r="X1307">
        <v>1</v>
      </c>
      <c r="Y1307">
        <v>40139.887226931212</v>
      </c>
      <c r="Z1307">
        <v>200699436.13465601</v>
      </c>
      <c r="AA1307">
        <v>267532348.36749649</v>
      </c>
      <c r="AB1307">
        <v>267532.34836749651</v>
      </c>
      <c r="AC1307">
        <v>0</v>
      </c>
      <c r="AD1307">
        <v>2080.10305921488</v>
      </c>
      <c r="AE1307">
        <v>3744185.5065867831</v>
      </c>
      <c r="AF1307">
        <v>3744185.5065867831</v>
      </c>
      <c r="AG1307">
        <v>104.87351278384379</v>
      </c>
      <c r="AH1307">
        <v>164.78160414488431</v>
      </c>
      <c r="AI1307">
        <v>164.78160414488431</v>
      </c>
      <c r="AJ1307">
        <v>8694.8013219436361</v>
      </c>
      <c r="AK1307">
        <v>854.70085470085473</v>
      </c>
      <c r="AL1307" t="s">
        <v>123</v>
      </c>
      <c r="AM1307">
        <v>12770.574321228531</v>
      </c>
      <c r="AN1307">
        <v>447.95222596798641</v>
      </c>
      <c r="AO1307">
        <v>28012.872704630328</v>
      </c>
      <c r="AP1307">
        <v>22768.028723841009</v>
      </c>
      <c r="AQ1307">
        <v>-5244.8439807893164</v>
      </c>
      <c r="AR1307">
        <v>2.322214352533472E-3</v>
      </c>
      <c r="AS1307">
        <v>82.907505347557162</v>
      </c>
      <c r="AT1307">
        <v>121.7712078315726</v>
      </c>
      <c r="AU1307">
        <v>4.2713571241888948</v>
      </c>
      <c r="AV1307">
        <v>267.11103653377222</v>
      </c>
      <c r="AW1307">
        <v>217.09989605066909</v>
      </c>
      <c r="AX1307">
        <v>-50.01114048310302</v>
      </c>
      <c r="AY1307">
        <v>1.57124139137513</v>
      </c>
      <c r="AZ1307" t="s">
        <v>140</v>
      </c>
      <c r="BA1307" t="str">
        <f>VLOOKUP($AZ1307,Sheet1!$A$2:$B$58,2,FALSE)</f>
        <v>1-Propanol (PW2)</v>
      </c>
      <c r="BB1307" t="s">
        <v>193</v>
      </c>
      <c r="BC1307">
        <v>3</v>
      </c>
      <c r="BD1307">
        <v>10.362951914365899</v>
      </c>
      <c r="BE1307">
        <v>30.68</v>
      </c>
      <c r="BF1307">
        <v>60.093820000000001</v>
      </c>
      <c r="BG1307">
        <f>VLOOKUP($AZ1307,Sheet1!$A$2:$C$58,3,FALSE)</f>
        <v>6.01</v>
      </c>
      <c r="BH1307">
        <v>97</v>
      </c>
      <c r="BI1307" t="s">
        <v>240</v>
      </c>
      <c r="BJ1307">
        <v>4.3941290468803613</v>
      </c>
      <c r="BK1307">
        <v>0.11111111111111099</v>
      </c>
      <c r="BL1307">
        <v>0.23838240311</v>
      </c>
      <c r="BM1307">
        <v>100</v>
      </c>
      <c r="BN1307">
        <v>0</v>
      </c>
      <c r="BO1307">
        <v>910.72114895364075</v>
      </c>
      <c r="BP1307">
        <v>-209.79375923157261</v>
      </c>
      <c r="BQ1307">
        <v>2.197135118915011</v>
      </c>
      <c r="BR1307">
        <v>373.51297021555177</v>
      </c>
      <c r="BS1307">
        <v>537.20817873808892</v>
      </c>
      <c r="BT1307">
        <v>0.33333333333333298</v>
      </c>
      <c r="BU1307">
        <v>0</v>
      </c>
      <c r="BV1307">
        <v>43.471966802784458</v>
      </c>
      <c r="BW1307">
        <v>0.70574216573138548</v>
      </c>
      <c r="BX1307">
        <v>109.853226172009</v>
      </c>
      <c r="BY1307">
        <v>1.1023109950010199</v>
      </c>
      <c r="BZ1307">
        <v>116.1281964119091</v>
      </c>
      <c r="CA1307">
        <v>72.656229609124622</v>
      </c>
      <c r="CB1307">
        <v>0</v>
      </c>
      <c r="CC1307">
        <v>0</v>
      </c>
      <c r="CD1307">
        <v>43.471966802784458</v>
      </c>
      <c r="CE1307">
        <v>68.901647165978076</v>
      </c>
      <c r="CF1307">
        <v>50.737589763696917</v>
      </c>
      <c r="CG1307">
        <v>7.2656229609124612</v>
      </c>
      <c r="CH1307">
        <v>0</v>
      </c>
      <c r="CI1307">
        <v>0</v>
      </c>
      <c r="CJ1307">
        <v>43.471966802784458</v>
      </c>
      <c r="CK1307">
        <v>72.534925555442925</v>
      </c>
      <c r="CL1307">
        <v>24.21926199082888</v>
      </c>
      <c r="CM1307">
        <v>0</v>
      </c>
      <c r="CN1307">
        <v>4.8436967618295732</v>
      </c>
      <c r="CO1307">
        <v>43.471966802784458</v>
      </c>
      <c r="CP1307">
        <v>56.792405261404149</v>
      </c>
      <c r="CQ1307">
        <v>50.737589763696917</v>
      </c>
      <c r="CR1307">
        <v>2.421926199082888</v>
      </c>
      <c r="CS1307">
        <v>0</v>
      </c>
      <c r="CT1307">
        <v>4.8436967618295732</v>
      </c>
      <c r="CU1307">
        <v>43.471966802784458</v>
      </c>
      <c r="CV1307">
        <f t="shared" si="20"/>
        <v>537.20817873808892</v>
      </c>
    </row>
    <row r="1308" spans="1:100" x14ac:dyDescent="0.25">
      <c r="A1308" s="1">
        <v>637</v>
      </c>
      <c r="B1308" t="s">
        <v>100</v>
      </c>
      <c r="C1308" t="s">
        <v>114</v>
      </c>
      <c r="D1308">
        <v>1</v>
      </c>
      <c r="E1308">
        <v>0</v>
      </c>
      <c r="F1308">
        <v>1</v>
      </c>
      <c r="G1308">
        <v>28.009699999999999</v>
      </c>
      <c r="H1308">
        <v>2</v>
      </c>
      <c r="I1308" t="s">
        <v>119</v>
      </c>
      <c r="J1308">
        <v>1.333</v>
      </c>
      <c r="K1308">
        <v>500</v>
      </c>
      <c r="L1308">
        <v>100</v>
      </c>
      <c r="N1308" t="s">
        <v>110</v>
      </c>
      <c r="O1308">
        <v>0</v>
      </c>
      <c r="P1308">
        <v>0.5</v>
      </c>
      <c r="Q1308">
        <v>3.2500000000000001E-2</v>
      </c>
      <c r="R1308">
        <v>77.5</v>
      </c>
      <c r="S1308">
        <v>170</v>
      </c>
      <c r="T1308">
        <v>100</v>
      </c>
      <c r="U1308">
        <v>1812.1301775147931</v>
      </c>
      <c r="V1308">
        <v>20</v>
      </c>
      <c r="W1308">
        <v>0.95</v>
      </c>
      <c r="X1308">
        <v>1</v>
      </c>
      <c r="Y1308">
        <v>40139.887226931212</v>
      </c>
      <c r="Z1308">
        <v>200699436.13465601</v>
      </c>
      <c r="AA1308">
        <v>267532348.36749649</v>
      </c>
      <c r="AB1308">
        <v>267532.34836749651</v>
      </c>
      <c r="AC1308">
        <v>0</v>
      </c>
      <c r="AD1308">
        <v>2080.10305921488</v>
      </c>
      <c r="AE1308">
        <v>3744185.5065867831</v>
      </c>
      <c r="AF1308">
        <v>3744185.5065867831</v>
      </c>
      <c r="AG1308">
        <v>104.87351278384379</v>
      </c>
      <c r="AH1308">
        <v>164.78160414488431</v>
      </c>
      <c r="AI1308">
        <v>164.78160414488431</v>
      </c>
      <c r="AJ1308">
        <v>8694.8013219436361</v>
      </c>
      <c r="AK1308">
        <v>854.70085470085473</v>
      </c>
      <c r="AL1308" t="s">
        <v>123</v>
      </c>
      <c r="AM1308">
        <v>12770.574321228531</v>
      </c>
      <c r="AN1308">
        <v>447.95222596798641</v>
      </c>
      <c r="AO1308">
        <v>28012.872704630328</v>
      </c>
      <c r="AP1308">
        <v>22768.028723841009</v>
      </c>
      <c r="AQ1308">
        <v>-5244.8439807893164</v>
      </c>
      <c r="AR1308">
        <v>2.322214352533472E-3</v>
      </c>
      <c r="AS1308">
        <v>82.907505347557162</v>
      </c>
      <c r="AT1308">
        <v>121.7712078315726</v>
      </c>
      <c r="AU1308">
        <v>4.2713571241888948</v>
      </c>
      <c r="AV1308">
        <v>267.11103653377222</v>
      </c>
      <c r="AW1308">
        <v>217.09989605066909</v>
      </c>
      <c r="AX1308">
        <v>-50.01114048310302</v>
      </c>
      <c r="AY1308">
        <v>1.57124139137513</v>
      </c>
      <c r="AZ1308" t="s">
        <v>135</v>
      </c>
      <c r="BA1308" t="str">
        <f>VLOOKUP($AZ1308,Sheet1!$A$2:$B$58,2,FALSE)</f>
        <v>Isopropanol</v>
      </c>
      <c r="BB1308" t="s">
        <v>193</v>
      </c>
      <c r="BC1308">
        <v>3</v>
      </c>
      <c r="BD1308">
        <v>10.362951914365899</v>
      </c>
      <c r="BE1308">
        <v>30.446999999999999</v>
      </c>
      <c r="BF1308">
        <v>60.093820000000001</v>
      </c>
      <c r="BG1308">
        <f>VLOOKUP($AZ1308,Sheet1!$A$2:$C$58,3,FALSE)</f>
        <v>6.04</v>
      </c>
      <c r="BH1308">
        <v>82.5</v>
      </c>
      <c r="BI1308" t="s">
        <v>240</v>
      </c>
      <c r="BJ1308">
        <v>4.3941290468803613</v>
      </c>
      <c r="BK1308">
        <v>0.11111111111111099</v>
      </c>
      <c r="BL1308">
        <v>0.23838240311</v>
      </c>
      <c r="BM1308">
        <v>100</v>
      </c>
      <c r="BN1308">
        <v>0</v>
      </c>
      <c r="BO1308">
        <v>910.72114895364075</v>
      </c>
      <c r="BP1308">
        <v>-209.79375923157261</v>
      </c>
      <c r="BQ1308">
        <v>2.197135118915011</v>
      </c>
      <c r="BR1308">
        <v>373.51297021555177</v>
      </c>
      <c r="BS1308">
        <v>537.20817873808892</v>
      </c>
      <c r="BT1308">
        <v>0.33333333333333298</v>
      </c>
      <c r="BU1308">
        <v>0</v>
      </c>
      <c r="BV1308">
        <v>43.471966802784458</v>
      </c>
      <c r="BW1308">
        <v>0.70038238983127421</v>
      </c>
      <c r="BX1308">
        <v>109.853226172009</v>
      </c>
      <c r="BY1308">
        <v>1.1023109950010199</v>
      </c>
      <c r="BZ1308">
        <v>116.1281964119091</v>
      </c>
      <c r="CA1308">
        <v>72.656229609124622</v>
      </c>
      <c r="CB1308">
        <v>0</v>
      </c>
      <c r="CC1308">
        <v>0</v>
      </c>
      <c r="CD1308">
        <v>43.471966802784458</v>
      </c>
      <c r="CE1308">
        <v>68.901647165978076</v>
      </c>
      <c r="CF1308">
        <v>50.737589763696917</v>
      </c>
      <c r="CG1308">
        <v>7.2656229609124612</v>
      </c>
      <c r="CH1308">
        <v>0</v>
      </c>
      <c r="CI1308">
        <v>0</v>
      </c>
      <c r="CJ1308">
        <v>43.471966802784458</v>
      </c>
      <c r="CK1308">
        <v>72.534925555442925</v>
      </c>
      <c r="CL1308">
        <v>24.21926199082888</v>
      </c>
      <c r="CM1308">
        <v>0</v>
      </c>
      <c r="CN1308">
        <v>4.8436967618295732</v>
      </c>
      <c r="CO1308">
        <v>43.471966802784458</v>
      </c>
      <c r="CP1308">
        <v>56.792405261404149</v>
      </c>
      <c r="CQ1308">
        <v>50.737589763696917</v>
      </c>
      <c r="CR1308">
        <v>2.421926199082888</v>
      </c>
      <c r="CS1308">
        <v>0</v>
      </c>
      <c r="CT1308">
        <v>4.8436967618295732</v>
      </c>
      <c r="CU1308">
        <v>43.471966802784458</v>
      </c>
      <c r="CV1308">
        <f t="shared" si="20"/>
        <v>537.20817873808892</v>
      </c>
    </row>
    <row r="1309" spans="1:100" x14ac:dyDescent="0.25">
      <c r="A1309" s="1">
        <v>1307</v>
      </c>
      <c r="B1309" t="s">
        <v>110</v>
      </c>
      <c r="C1309" t="s">
        <v>118</v>
      </c>
      <c r="D1309">
        <v>1</v>
      </c>
      <c r="E1309">
        <v>1</v>
      </c>
      <c r="F1309">
        <v>2</v>
      </c>
      <c r="G1309">
        <v>45.016539999999999</v>
      </c>
      <c r="H1309">
        <v>2</v>
      </c>
      <c r="I1309" t="s">
        <v>119</v>
      </c>
      <c r="J1309">
        <v>1.4</v>
      </c>
      <c r="K1309">
        <v>500</v>
      </c>
      <c r="L1309">
        <v>100</v>
      </c>
      <c r="N1309" t="s">
        <v>114</v>
      </c>
      <c r="O1309">
        <v>0</v>
      </c>
      <c r="P1309">
        <v>0.5</v>
      </c>
      <c r="Q1309">
        <v>3.2500000000000001E-2</v>
      </c>
      <c r="R1309">
        <v>77.5</v>
      </c>
      <c r="S1309">
        <v>170</v>
      </c>
      <c r="T1309">
        <v>100</v>
      </c>
      <c r="U1309">
        <v>1812.1301775147931</v>
      </c>
      <c r="V1309">
        <v>20</v>
      </c>
      <c r="W1309">
        <v>0.95</v>
      </c>
      <c r="X1309">
        <v>1</v>
      </c>
      <c r="Y1309">
        <v>41042.762598102832</v>
      </c>
      <c r="Z1309">
        <v>205213812.99051419</v>
      </c>
      <c r="AA1309">
        <v>287299338.18671978</v>
      </c>
      <c r="AB1309">
        <v>287299.3381867198</v>
      </c>
      <c r="AC1309">
        <v>0</v>
      </c>
      <c r="AD1309">
        <v>2126.8912779023449</v>
      </c>
      <c r="AE1309">
        <v>3828404.3002242199</v>
      </c>
      <c r="AF1309">
        <v>3828404.3002242199</v>
      </c>
      <c r="AG1309">
        <v>172.3415153172156</v>
      </c>
      <c r="AH1309">
        <v>168.48807325286791</v>
      </c>
      <c r="AI1309">
        <v>168.48807325286791</v>
      </c>
      <c r="AJ1309">
        <v>9337.2284910683939</v>
      </c>
      <c r="AK1309">
        <v>854.70085470085473</v>
      </c>
      <c r="AL1309" t="s">
        <v>123</v>
      </c>
      <c r="AM1309">
        <v>13057.825677097269</v>
      </c>
      <c r="AN1309">
        <v>458.02811457229342</v>
      </c>
      <c r="AO1309">
        <v>28642.972452987549</v>
      </c>
      <c r="AP1309">
        <v>23707.783137438812</v>
      </c>
      <c r="AQ1309">
        <v>-4935.1893155487378</v>
      </c>
      <c r="AR1309">
        <v>2.4389348038611112E-3</v>
      </c>
      <c r="AS1309">
        <v>54.178637537694172</v>
      </c>
      <c r="AT1309">
        <v>75.767151362588066</v>
      </c>
      <c r="AU1309">
        <v>2.657677192458455</v>
      </c>
      <c r="AV1309">
        <v>166.1989126663222</v>
      </c>
      <c r="AW1309">
        <v>137.56281006234479</v>
      </c>
      <c r="AX1309">
        <v>-28.636102603977431</v>
      </c>
      <c r="AY1309">
        <v>0.97764066274307171</v>
      </c>
      <c r="AZ1309" t="s">
        <v>140</v>
      </c>
      <c r="BA1309" t="str">
        <f>VLOOKUP($AZ1309,Sheet1!$A$2:$B$58,2,FALSE)</f>
        <v>1-Propanol (PW2)</v>
      </c>
      <c r="BB1309" t="s">
        <v>193</v>
      </c>
      <c r="BC1309">
        <v>3</v>
      </c>
      <c r="BD1309">
        <v>5.5</v>
      </c>
      <c r="BE1309">
        <v>30.68</v>
      </c>
      <c r="BF1309">
        <v>60.093820000000001</v>
      </c>
      <c r="BG1309">
        <f>VLOOKUP($AZ1309,Sheet1!$A$2:$C$58,3,FALSE)</f>
        <v>6.01</v>
      </c>
      <c r="BH1309">
        <v>97</v>
      </c>
      <c r="BI1309" t="s">
        <v>253</v>
      </c>
      <c r="BJ1309">
        <v>4.3941290468803667</v>
      </c>
      <c r="BK1309">
        <v>0.11111111111111099</v>
      </c>
      <c r="BL1309">
        <v>0.14506081111091801</v>
      </c>
      <c r="BM1309">
        <v>100</v>
      </c>
      <c r="BN1309">
        <v>0</v>
      </c>
      <c r="BO1309">
        <v>948.31132549755262</v>
      </c>
      <c r="BP1309">
        <v>-197.40757262194941</v>
      </c>
      <c r="BQ1309">
        <v>2.3453938832343511</v>
      </c>
      <c r="BR1309">
        <v>398.71696014983968</v>
      </c>
      <c r="BS1309">
        <v>549.59436534771294</v>
      </c>
      <c r="BT1309">
        <v>0.33333333333333298</v>
      </c>
      <c r="BU1309">
        <v>0</v>
      </c>
      <c r="BV1309">
        <v>37.915133369787441</v>
      </c>
      <c r="BW1309">
        <v>0.80917557906963</v>
      </c>
      <c r="BX1309">
        <v>109.8532261720092</v>
      </c>
      <c r="BY1309">
        <v>1.1023109950010199</v>
      </c>
      <c r="BZ1309">
        <v>112.20563563905689</v>
      </c>
      <c r="CA1309">
        <v>74.29050226926941</v>
      </c>
      <c r="CB1309">
        <v>0</v>
      </c>
      <c r="CC1309">
        <v>0</v>
      </c>
      <c r="CD1309">
        <v>37.915133369787441</v>
      </c>
      <c r="CE1309">
        <v>63.916809164031733</v>
      </c>
      <c r="CF1309">
        <v>45.34418359671438</v>
      </c>
      <c r="CG1309">
        <v>7.4290502269269414</v>
      </c>
      <c r="CH1309">
        <v>0</v>
      </c>
      <c r="CI1309">
        <v>0</v>
      </c>
      <c r="CJ1309">
        <v>37.915133369787441</v>
      </c>
      <c r="CK1309">
        <v>68.612364782590646</v>
      </c>
      <c r="CL1309">
        <v>25.853534650973621</v>
      </c>
      <c r="CM1309">
        <v>0</v>
      </c>
      <c r="CN1309">
        <v>4.8436967618295794</v>
      </c>
      <c r="CO1309">
        <v>37.915133369787441</v>
      </c>
      <c r="CP1309">
        <v>51.807567259457777</v>
      </c>
      <c r="CQ1309">
        <v>45.34418359671438</v>
      </c>
      <c r="CR1309">
        <v>2.585353465097362</v>
      </c>
      <c r="CS1309">
        <v>0</v>
      </c>
      <c r="CT1309">
        <v>4.8436967618295794</v>
      </c>
      <c r="CU1309">
        <v>37.915133369787441</v>
      </c>
      <c r="CV1309">
        <f t="shared" si="20"/>
        <v>549.59436534771294</v>
      </c>
    </row>
    <row r="1310" spans="1:100" x14ac:dyDescent="0.25">
      <c r="A1310" s="1">
        <v>1308</v>
      </c>
      <c r="B1310" t="s">
        <v>110</v>
      </c>
      <c r="C1310" t="s">
        <v>118</v>
      </c>
      <c r="D1310">
        <v>1</v>
      </c>
      <c r="E1310">
        <v>1</v>
      </c>
      <c r="F1310">
        <v>2</v>
      </c>
      <c r="G1310">
        <v>45.016539999999999</v>
      </c>
      <c r="H1310">
        <v>2</v>
      </c>
      <c r="I1310" t="s">
        <v>119</v>
      </c>
      <c r="J1310">
        <v>1.4</v>
      </c>
      <c r="K1310">
        <v>500</v>
      </c>
      <c r="L1310">
        <v>100</v>
      </c>
      <c r="N1310" t="s">
        <v>114</v>
      </c>
      <c r="O1310">
        <v>0</v>
      </c>
      <c r="P1310">
        <v>0.5</v>
      </c>
      <c r="Q1310">
        <v>3.2500000000000001E-2</v>
      </c>
      <c r="R1310">
        <v>77.5</v>
      </c>
      <c r="S1310">
        <v>170</v>
      </c>
      <c r="T1310">
        <v>100</v>
      </c>
      <c r="U1310">
        <v>1812.1301775147931</v>
      </c>
      <c r="V1310">
        <v>20</v>
      </c>
      <c r="W1310">
        <v>0.95</v>
      </c>
      <c r="X1310">
        <v>1</v>
      </c>
      <c r="Y1310">
        <v>41042.762598102832</v>
      </c>
      <c r="Z1310">
        <v>205213812.99051419</v>
      </c>
      <c r="AA1310">
        <v>287299338.18671978</v>
      </c>
      <c r="AB1310">
        <v>287299.3381867198</v>
      </c>
      <c r="AC1310">
        <v>0</v>
      </c>
      <c r="AD1310">
        <v>2126.8912779023449</v>
      </c>
      <c r="AE1310">
        <v>3828404.3002242199</v>
      </c>
      <c r="AF1310">
        <v>3828404.3002242199</v>
      </c>
      <c r="AG1310">
        <v>172.3415153172156</v>
      </c>
      <c r="AH1310">
        <v>168.48807325286791</v>
      </c>
      <c r="AI1310">
        <v>168.48807325286791</v>
      </c>
      <c r="AJ1310">
        <v>9337.2284910683939</v>
      </c>
      <c r="AK1310">
        <v>854.70085470085473</v>
      </c>
      <c r="AL1310" t="s">
        <v>123</v>
      </c>
      <c r="AM1310">
        <v>13057.825677097269</v>
      </c>
      <c r="AN1310">
        <v>458.02811457229342</v>
      </c>
      <c r="AO1310">
        <v>28642.972452987549</v>
      </c>
      <c r="AP1310">
        <v>23707.783137438812</v>
      </c>
      <c r="AQ1310">
        <v>-4935.1893155487378</v>
      </c>
      <c r="AR1310">
        <v>2.4389348038611112E-3</v>
      </c>
      <c r="AS1310">
        <v>54.178637537694172</v>
      </c>
      <c r="AT1310">
        <v>75.767151362588066</v>
      </c>
      <c r="AU1310">
        <v>2.657677192458455</v>
      </c>
      <c r="AV1310">
        <v>166.1989126663222</v>
      </c>
      <c r="AW1310">
        <v>137.56281006234479</v>
      </c>
      <c r="AX1310">
        <v>-28.636102603977431</v>
      </c>
      <c r="AY1310">
        <v>0.97764066274307171</v>
      </c>
      <c r="AZ1310" t="s">
        <v>135</v>
      </c>
      <c r="BA1310" t="str">
        <f>VLOOKUP($AZ1310,Sheet1!$A$2:$B$58,2,FALSE)</f>
        <v>Isopropanol</v>
      </c>
      <c r="BB1310" t="s">
        <v>193</v>
      </c>
      <c r="BC1310">
        <v>3</v>
      </c>
      <c r="BD1310">
        <v>5.5</v>
      </c>
      <c r="BE1310">
        <v>30.446999999999999</v>
      </c>
      <c r="BF1310">
        <v>60.093820000000001</v>
      </c>
      <c r="BG1310">
        <f>VLOOKUP($AZ1310,Sheet1!$A$2:$C$58,3,FALSE)</f>
        <v>6.04</v>
      </c>
      <c r="BH1310">
        <v>82.5</v>
      </c>
      <c r="BI1310" t="s">
        <v>253</v>
      </c>
      <c r="BJ1310">
        <v>4.3941290468803667</v>
      </c>
      <c r="BK1310">
        <v>0.11111111111111099</v>
      </c>
      <c r="BL1310">
        <v>0.14506081111091801</v>
      </c>
      <c r="BM1310">
        <v>100</v>
      </c>
      <c r="BN1310">
        <v>0</v>
      </c>
      <c r="BO1310">
        <v>948.31132549755262</v>
      </c>
      <c r="BP1310">
        <v>-197.40757262194941</v>
      </c>
      <c r="BQ1310">
        <v>2.3453938832343511</v>
      </c>
      <c r="BR1310">
        <v>398.71696014983968</v>
      </c>
      <c r="BS1310">
        <v>549.59436534771294</v>
      </c>
      <c r="BT1310">
        <v>0.33333333333333298</v>
      </c>
      <c r="BU1310">
        <v>0</v>
      </c>
      <c r="BV1310">
        <v>37.915133369787441</v>
      </c>
      <c r="BW1310">
        <v>0.80303027561711282</v>
      </c>
      <c r="BX1310">
        <v>109.8532261720092</v>
      </c>
      <c r="BY1310">
        <v>1.1023109950010199</v>
      </c>
      <c r="BZ1310">
        <v>112.20563563905689</v>
      </c>
      <c r="CA1310">
        <v>74.29050226926941</v>
      </c>
      <c r="CB1310">
        <v>0</v>
      </c>
      <c r="CC1310">
        <v>0</v>
      </c>
      <c r="CD1310">
        <v>37.915133369787441</v>
      </c>
      <c r="CE1310">
        <v>63.916809164031733</v>
      </c>
      <c r="CF1310">
        <v>45.34418359671438</v>
      </c>
      <c r="CG1310">
        <v>7.4290502269269414</v>
      </c>
      <c r="CH1310">
        <v>0</v>
      </c>
      <c r="CI1310">
        <v>0</v>
      </c>
      <c r="CJ1310">
        <v>37.915133369787441</v>
      </c>
      <c r="CK1310">
        <v>68.612364782590646</v>
      </c>
      <c r="CL1310">
        <v>25.853534650973621</v>
      </c>
      <c r="CM1310">
        <v>0</v>
      </c>
      <c r="CN1310">
        <v>4.8436967618295794</v>
      </c>
      <c r="CO1310">
        <v>37.915133369787441</v>
      </c>
      <c r="CP1310">
        <v>51.807567259457777</v>
      </c>
      <c r="CQ1310">
        <v>45.34418359671438</v>
      </c>
      <c r="CR1310">
        <v>2.585353465097362</v>
      </c>
      <c r="CS1310">
        <v>0</v>
      </c>
      <c r="CT1310">
        <v>4.8436967618295794</v>
      </c>
      <c r="CU1310">
        <v>37.915133369787441</v>
      </c>
      <c r="CV1310">
        <f t="shared" si="20"/>
        <v>549.59436534771294</v>
      </c>
    </row>
    <row r="1311" spans="1:100" x14ac:dyDescent="0.25">
      <c r="A1311" s="1">
        <v>671</v>
      </c>
      <c r="B1311" t="s">
        <v>100</v>
      </c>
      <c r="C1311" t="s">
        <v>114</v>
      </c>
      <c r="D1311">
        <v>1</v>
      </c>
      <c r="E1311">
        <v>0</v>
      </c>
      <c r="F1311">
        <v>1</v>
      </c>
      <c r="G1311">
        <v>28.009699999999999</v>
      </c>
      <c r="H1311">
        <v>2</v>
      </c>
      <c r="I1311" t="s">
        <v>119</v>
      </c>
      <c r="J1311">
        <v>1.333</v>
      </c>
      <c r="K1311">
        <v>500</v>
      </c>
      <c r="L1311">
        <v>100</v>
      </c>
      <c r="N1311" t="s">
        <v>110</v>
      </c>
      <c r="O1311">
        <v>0</v>
      </c>
      <c r="P1311">
        <v>0.5</v>
      </c>
      <c r="Q1311">
        <v>3.2500000000000001E-2</v>
      </c>
      <c r="R1311">
        <v>77.5</v>
      </c>
      <c r="S1311">
        <v>170</v>
      </c>
      <c r="T1311">
        <v>100</v>
      </c>
      <c r="U1311">
        <v>1812.1301775147931</v>
      </c>
      <c r="V1311">
        <v>20</v>
      </c>
      <c r="W1311">
        <v>0.95</v>
      </c>
      <c r="X1311">
        <v>1</v>
      </c>
      <c r="Y1311">
        <v>40139.887226931052</v>
      </c>
      <c r="Z1311">
        <v>200699436.13465521</v>
      </c>
      <c r="AA1311">
        <v>267532348.36749539</v>
      </c>
      <c r="AB1311">
        <v>267532.3483674954</v>
      </c>
      <c r="AC1311">
        <v>0</v>
      </c>
      <c r="AD1311">
        <v>2080.1030592148709</v>
      </c>
      <c r="AE1311">
        <v>3744185.5065867682</v>
      </c>
      <c r="AF1311">
        <v>3744185.5065867682</v>
      </c>
      <c r="AG1311">
        <v>104.8735127838434</v>
      </c>
      <c r="AH1311">
        <v>164.7816041448836</v>
      </c>
      <c r="AI1311">
        <v>164.7816041448836</v>
      </c>
      <c r="AJ1311">
        <v>8694.8013219436016</v>
      </c>
      <c r="AK1311">
        <v>854.70085470085473</v>
      </c>
      <c r="AL1311" t="s">
        <v>123</v>
      </c>
      <c r="AM1311">
        <v>12770.57432122848</v>
      </c>
      <c r="AN1311">
        <v>447.95222596798459</v>
      </c>
      <c r="AO1311">
        <v>28012.872704630219</v>
      </c>
      <c r="AP1311">
        <v>22768.028723840918</v>
      </c>
      <c r="AQ1311">
        <v>-5244.8439807892937</v>
      </c>
      <c r="AR1311">
        <v>2.322214352533472E-3</v>
      </c>
      <c r="AS1311">
        <v>82.907505347557176</v>
      </c>
      <c r="AT1311">
        <v>121.7712078315726</v>
      </c>
      <c r="AU1311">
        <v>4.2713571241888957</v>
      </c>
      <c r="AV1311">
        <v>267.11103653377222</v>
      </c>
      <c r="AW1311">
        <v>217.09989605066909</v>
      </c>
      <c r="AX1311">
        <v>-50.01114048310302</v>
      </c>
      <c r="AY1311">
        <v>1.57124139137513</v>
      </c>
      <c r="AZ1311" t="s">
        <v>135</v>
      </c>
      <c r="BA1311" t="str">
        <f>VLOOKUP($AZ1311,Sheet1!$A$2:$B$58,2,FALSE)</f>
        <v>Isopropanol</v>
      </c>
      <c r="BB1311" t="s">
        <v>193</v>
      </c>
      <c r="BC1311">
        <v>3</v>
      </c>
      <c r="BD1311">
        <v>10</v>
      </c>
      <c r="BE1311">
        <v>30.446999999999999</v>
      </c>
      <c r="BF1311">
        <v>60.093820000000001</v>
      </c>
      <c r="BG1311">
        <f>VLOOKUP($AZ1311,Sheet1!$A$2:$C$58,3,FALSE)</f>
        <v>6.04</v>
      </c>
      <c r="BH1311">
        <v>82.5</v>
      </c>
      <c r="BI1311" t="s">
        <v>241</v>
      </c>
      <c r="BJ1311">
        <v>4.3941290468803667</v>
      </c>
      <c r="BK1311">
        <v>0.11111111111111099</v>
      </c>
      <c r="BL1311">
        <v>0.238382403110001</v>
      </c>
      <c r="BM1311">
        <v>100</v>
      </c>
      <c r="BN1311">
        <v>0</v>
      </c>
      <c r="BO1311">
        <v>910.72114895363688</v>
      </c>
      <c r="BP1311">
        <v>-209.7937592315717</v>
      </c>
      <c r="BQ1311">
        <v>2.197135118914979</v>
      </c>
      <c r="BR1311">
        <v>373.51297021554637</v>
      </c>
      <c r="BS1311">
        <v>537.20817873809051</v>
      </c>
      <c r="BT1311">
        <v>0.33333333333333298</v>
      </c>
      <c r="BU1311">
        <v>0</v>
      </c>
      <c r="BV1311">
        <v>41.94940511353736</v>
      </c>
      <c r="BW1311">
        <v>0.72580290274902004</v>
      </c>
      <c r="BX1311">
        <v>109.8532261720092</v>
      </c>
      <c r="BY1311">
        <v>1.1023109950010199</v>
      </c>
      <c r="BZ1311">
        <v>114.6056347226617</v>
      </c>
      <c r="CA1311">
        <v>72.656229609124324</v>
      </c>
      <c r="CB1311">
        <v>0</v>
      </c>
      <c r="CC1311">
        <v>0</v>
      </c>
      <c r="CD1311">
        <v>41.94940511353736</v>
      </c>
      <c r="CE1311">
        <v>67.379085476730864</v>
      </c>
      <c r="CF1311">
        <v>49.215028074449791</v>
      </c>
      <c r="CG1311">
        <v>7.2656229609124328</v>
      </c>
      <c r="CH1311">
        <v>0</v>
      </c>
      <c r="CI1311">
        <v>0</v>
      </c>
      <c r="CJ1311">
        <v>41.94940511353736</v>
      </c>
      <c r="CK1311">
        <v>71.012363866195471</v>
      </c>
      <c r="CL1311">
        <v>24.219261990828532</v>
      </c>
      <c r="CM1311">
        <v>0</v>
      </c>
      <c r="CN1311">
        <v>4.8436967618295794</v>
      </c>
      <c r="CO1311">
        <v>41.94940511353736</v>
      </c>
      <c r="CP1311">
        <v>55.26984357215693</v>
      </c>
      <c r="CQ1311">
        <v>49.215028074449791</v>
      </c>
      <c r="CR1311">
        <v>2.4219261990828529</v>
      </c>
      <c r="CS1311">
        <v>0</v>
      </c>
      <c r="CT1311">
        <v>4.8436967618295794</v>
      </c>
      <c r="CU1311">
        <v>41.94940511353736</v>
      </c>
      <c r="CV1311">
        <f t="shared" si="20"/>
        <v>537.20817873809051</v>
      </c>
    </row>
    <row r="1312" spans="1:100" x14ac:dyDescent="0.25">
      <c r="A1312" s="1">
        <v>672</v>
      </c>
      <c r="B1312" t="s">
        <v>100</v>
      </c>
      <c r="C1312" t="s">
        <v>114</v>
      </c>
      <c r="D1312">
        <v>1</v>
      </c>
      <c r="E1312">
        <v>0</v>
      </c>
      <c r="F1312">
        <v>1</v>
      </c>
      <c r="G1312">
        <v>28.009699999999999</v>
      </c>
      <c r="H1312">
        <v>2</v>
      </c>
      <c r="I1312" t="s">
        <v>119</v>
      </c>
      <c r="J1312">
        <v>1.333</v>
      </c>
      <c r="K1312">
        <v>500</v>
      </c>
      <c r="L1312">
        <v>100</v>
      </c>
      <c r="N1312" t="s">
        <v>110</v>
      </c>
      <c r="O1312">
        <v>0</v>
      </c>
      <c r="P1312">
        <v>0.5</v>
      </c>
      <c r="Q1312">
        <v>3.2500000000000001E-2</v>
      </c>
      <c r="R1312">
        <v>77.5</v>
      </c>
      <c r="S1312">
        <v>170</v>
      </c>
      <c r="T1312">
        <v>100</v>
      </c>
      <c r="U1312">
        <v>1812.1301775147931</v>
      </c>
      <c r="V1312">
        <v>20</v>
      </c>
      <c r="W1312">
        <v>0.95</v>
      </c>
      <c r="X1312">
        <v>1</v>
      </c>
      <c r="Y1312">
        <v>40139.887226931212</v>
      </c>
      <c r="Z1312">
        <v>200699436.13465601</v>
      </c>
      <c r="AA1312">
        <v>267532348.36749649</v>
      </c>
      <c r="AB1312">
        <v>267532.34836749651</v>
      </c>
      <c r="AC1312">
        <v>0</v>
      </c>
      <c r="AD1312">
        <v>2080.10305921488</v>
      </c>
      <c r="AE1312">
        <v>3744185.5065867831</v>
      </c>
      <c r="AF1312">
        <v>3744185.5065867831</v>
      </c>
      <c r="AG1312">
        <v>104.87351278384379</v>
      </c>
      <c r="AH1312">
        <v>164.78160414488431</v>
      </c>
      <c r="AI1312">
        <v>164.78160414488431</v>
      </c>
      <c r="AJ1312">
        <v>8694.8013219436361</v>
      </c>
      <c r="AK1312">
        <v>854.70085470085473</v>
      </c>
      <c r="AL1312" t="s">
        <v>123</v>
      </c>
      <c r="AM1312">
        <v>12770.574321228531</v>
      </c>
      <c r="AN1312">
        <v>447.95222596798641</v>
      </c>
      <c r="AO1312">
        <v>28012.872704630328</v>
      </c>
      <c r="AP1312">
        <v>22768.028723841009</v>
      </c>
      <c r="AQ1312">
        <v>-5244.8439807893164</v>
      </c>
      <c r="AR1312">
        <v>2.322214352533472E-3</v>
      </c>
      <c r="AS1312">
        <v>82.907505347557162</v>
      </c>
      <c r="AT1312">
        <v>121.7712078315726</v>
      </c>
      <c r="AU1312">
        <v>4.2713571241888948</v>
      </c>
      <c r="AV1312">
        <v>267.11103653377222</v>
      </c>
      <c r="AW1312">
        <v>217.09989605066909</v>
      </c>
      <c r="AX1312">
        <v>-50.01114048310302</v>
      </c>
      <c r="AY1312">
        <v>1.57124139137513</v>
      </c>
      <c r="AZ1312" t="s">
        <v>140</v>
      </c>
      <c r="BA1312" t="str">
        <f>VLOOKUP($AZ1312,Sheet1!$A$2:$B$58,2,FALSE)</f>
        <v>1-Propanol (PW2)</v>
      </c>
      <c r="BB1312" t="s">
        <v>193</v>
      </c>
      <c r="BC1312">
        <v>3</v>
      </c>
      <c r="BD1312">
        <v>10</v>
      </c>
      <c r="BE1312">
        <v>30.68</v>
      </c>
      <c r="BF1312">
        <v>60.093820000000001</v>
      </c>
      <c r="BG1312">
        <f>VLOOKUP($AZ1312,Sheet1!$A$2:$C$58,3,FALSE)</f>
        <v>6.01</v>
      </c>
      <c r="BH1312">
        <v>97</v>
      </c>
      <c r="BI1312" t="s">
        <v>241</v>
      </c>
      <c r="BJ1312">
        <v>4.3941290468803667</v>
      </c>
      <c r="BK1312">
        <v>0.11111111111111099</v>
      </c>
      <c r="BL1312">
        <v>0.23838240311</v>
      </c>
      <c r="BM1312">
        <v>100</v>
      </c>
      <c r="BN1312">
        <v>0</v>
      </c>
      <c r="BO1312">
        <v>910.72114895364075</v>
      </c>
      <c r="BP1312">
        <v>-209.79375923157261</v>
      </c>
      <c r="BQ1312">
        <v>2.1971351189150048</v>
      </c>
      <c r="BR1312">
        <v>373.51297021555092</v>
      </c>
      <c r="BS1312">
        <v>537.20817873808983</v>
      </c>
      <c r="BT1312">
        <v>0.33333333333333298</v>
      </c>
      <c r="BU1312">
        <v>0</v>
      </c>
      <c r="BV1312">
        <v>41.949405113537537</v>
      </c>
      <c r="BW1312">
        <v>0.73135721274148002</v>
      </c>
      <c r="BX1312">
        <v>109.8532261720092</v>
      </c>
      <c r="BY1312">
        <v>1.1023109950010199</v>
      </c>
      <c r="BZ1312">
        <v>114.6056347226622</v>
      </c>
      <c r="CA1312">
        <v>72.656229609124622</v>
      </c>
      <c r="CB1312">
        <v>0</v>
      </c>
      <c r="CC1312">
        <v>0</v>
      </c>
      <c r="CD1312">
        <v>41.949405113537537</v>
      </c>
      <c r="CE1312">
        <v>67.379085476731149</v>
      </c>
      <c r="CF1312">
        <v>49.215028074449997</v>
      </c>
      <c r="CG1312">
        <v>7.2656229609124612</v>
      </c>
      <c r="CH1312">
        <v>0</v>
      </c>
      <c r="CI1312">
        <v>0</v>
      </c>
      <c r="CJ1312">
        <v>41.949405113537537</v>
      </c>
      <c r="CK1312">
        <v>71.01236386619594</v>
      </c>
      <c r="CL1312">
        <v>24.219261990828819</v>
      </c>
      <c r="CM1312">
        <v>0</v>
      </c>
      <c r="CN1312">
        <v>4.8436967618295794</v>
      </c>
      <c r="CO1312">
        <v>41.949405113537537</v>
      </c>
      <c r="CP1312">
        <v>55.269843572157207</v>
      </c>
      <c r="CQ1312">
        <v>49.215028074449997</v>
      </c>
      <c r="CR1312">
        <v>2.4219261990828822</v>
      </c>
      <c r="CS1312">
        <v>0</v>
      </c>
      <c r="CT1312">
        <v>4.8436967618295794</v>
      </c>
      <c r="CU1312">
        <v>41.949405113537537</v>
      </c>
      <c r="CV1312">
        <f t="shared" si="20"/>
        <v>537.20817873808983</v>
      </c>
    </row>
    <row r="1313" spans="1:100" x14ac:dyDescent="0.25">
      <c r="A1313" s="1">
        <v>1347</v>
      </c>
      <c r="B1313" t="s">
        <v>110</v>
      </c>
      <c r="C1313" t="s">
        <v>118</v>
      </c>
      <c r="D1313">
        <v>1</v>
      </c>
      <c r="E1313">
        <v>1</v>
      </c>
      <c r="F1313">
        <v>2</v>
      </c>
      <c r="G1313">
        <v>45.016539999999999</v>
      </c>
      <c r="H1313">
        <v>2</v>
      </c>
      <c r="I1313" t="s">
        <v>119</v>
      </c>
      <c r="J1313">
        <v>1.4</v>
      </c>
      <c r="K1313">
        <v>500</v>
      </c>
      <c r="L1313">
        <v>100</v>
      </c>
      <c r="N1313" t="s">
        <v>114</v>
      </c>
      <c r="O1313">
        <v>0</v>
      </c>
      <c r="P1313">
        <v>0.5</v>
      </c>
      <c r="Q1313">
        <v>3.2500000000000001E-2</v>
      </c>
      <c r="R1313">
        <v>77.5</v>
      </c>
      <c r="S1313">
        <v>170</v>
      </c>
      <c r="T1313">
        <v>100</v>
      </c>
      <c r="U1313">
        <v>1812.1301775147931</v>
      </c>
      <c r="V1313">
        <v>20</v>
      </c>
      <c r="W1313">
        <v>0.95</v>
      </c>
      <c r="X1313">
        <v>1</v>
      </c>
      <c r="Y1313">
        <v>38102.513319163081</v>
      </c>
      <c r="Z1313">
        <v>190512566.59581539</v>
      </c>
      <c r="AA1313">
        <v>266717593.23414159</v>
      </c>
      <c r="AB1313">
        <v>266717.59323414147</v>
      </c>
      <c r="AC1313">
        <v>0</v>
      </c>
      <c r="AD1313">
        <v>1974.5235972110679</v>
      </c>
      <c r="AE1313">
        <v>3554142.4749799231</v>
      </c>
      <c r="AF1313">
        <v>3554142.4749799231</v>
      </c>
      <c r="AG1313">
        <v>159.99519689063271</v>
      </c>
      <c r="AH1313">
        <v>156.41781032386641</v>
      </c>
      <c r="AI1313">
        <v>156.41781032386641</v>
      </c>
      <c r="AJ1313">
        <v>8668.3217801095998</v>
      </c>
      <c r="AK1313">
        <v>1835.336538461539</v>
      </c>
      <c r="AL1313" t="s">
        <v>124</v>
      </c>
      <c r="AM1313">
        <v>12122.38030009965</v>
      </c>
      <c r="AN1313">
        <v>425.21558567913428</v>
      </c>
      <c r="AO1313">
        <v>26591.02775505729</v>
      </c>
      <c r="AP1313">
        <v>23051.25420434992</v>
      </c>
      <c r="AQ1313">
        <v>-3539.7735507073698</v>
      </c>
      <c r="AR1313">
        <v>2.4389348038611112E-3</v>
      </c>
      <c r="AS1313">
        <v>54.178637537694158</v>
      </c>
      <c r="AT1313">
        <v>75.767151362588066</v>
      </c>
      <c r="AU1313">
        <v>2.6576771924584541</v>
      </c>
      <c r="AV1313">
        <v>166.1989126663222</v>
      </c>
      <c r="AW1313">
        <v>144.0746638169831</v>
      </c>
      <c r="AX1313">
        <v>-22.12424884933915</v>
      </c>
      <c r="AY1313">
        <v>0.97764066274307182</v>
      </c>
      <c r="AZ1313" t="s">
        <v>137</v>
      </c>
      <c r="BA1313" t="str">
        <f>VLOOKUP($AZ1313,Sheet1!$A$2:$B$58,2,FALSE)</f>
        <v>2-Pyrone-4,6-Dicarboxylate</v>
      </c>
      <c r="BB1313" t="s">
        <v>195</v>
      </c>
      <c r="BC1313">
        <v>7</v>
      </c>
      <c r="BD1313">
        <v>5.5</v>
      </c>
      <c r="BE1313">
        <v>0</v>
      </c>
      <c r="BF1313">
        <v>182.08457999999999</v>
      </c>
      <c r="BG1313">
        <f>VLOOKUP($AZ1313,Sheet1!$A$2:$C$58,3,FALSE)</f>
        <v>2.5714285714285721</v>
      </c>
      <c r="BH1313">
        <v>355.5</v>
      </c>
      <c r="BI1313" t="s">
        <v>254</v>
      </c>
      <c r="BJ1313">
        <v>4.4271031363000279</v>
      </c>
      <c r="BK1313">
        <v>3.95E-2</v>
      </c>
      <c r="BL1313">
        <v>0.15625469067730299</v>
      </c>
      <c r="BM1313">
        <v>100</v>
      </c>
      <c r="BN1313">
        <v>-1.345876137008639</v>
      </c>
      <c r="BO1313">
        <v>922.05016817399678</v>
      </c>
      <c r="BP1313">
        <v>-141.59094202829479</v>
      </c>
      <c r="BQ1313">
        <v>1.829609276654629</v>
      </c>
      <c r="BR1313">
        <v>311.03357703128688</v>
      </c>
      <c r="BS1313">
        <v>611.0165911427099</v>
      </c>
      <c r="BT1313">
        <v>0.27650000000000002</v>
      </c>
      <c r="BU1313">
        <v>0</v>
      </c>
      <c r="BV1313">
        <v>35.198943315939189</v>
      </c>
      <c r="BW1313">
        <v>0</v>
      </c>
      <c r="BX1313">
        <v>110.6775784075007</v>
      </c>
      <c r="BY1313">
        <v>3.8580884825035691</v>
      </c>
      <c r="BZ1313">
        <v>104.167372169532</v>
      </c>
      <c r="CA1313">
        <v>68.968428853592783</v>
      </c>
      <c r="CB1313">
        <v>0</v>
      </c>
      <c r="CC1313">
        <v>0</v>
      </c>
      <c r="CD1313">
        <v>35.198943315939189</v>
      </c>
      <c r="CE1313">
        <v>59.337893414696659</v>
      </c>
      <c r="CF1313">
        <v>42.095786201298473</v>
      </c>
      <c r="CG1313">
        <v>6.8968428853592778</v>
      </c>
      <c r="CH1313">
        <v>0</v>
      </c>
      <c r="CI1313">
        <v>0</v>
      </c>
      <c r="CJ1313">
        <v>35.198943315939189</v>
      </c>
      <c r="CK1313">
        <v>72.447083159076342</v>
      </c>
      <c r="CL1313">
        <v>20.167984222122591</v>
      </c>
      <c r="CM1313">
        <v>0</v>
      </c>
      <c r="CN1313">
        <v>17.080155621014569</v>
      </c>
      <c r="CO1313">
        <v>35.198943315939189</v>
      </c>
      <c r="CP1313">
        <v>59.337893414696659</v>
      </c>
      <c r="CQ1313">
        <v>54.295897359166013</v>
      </c>
      <c r="CR1313">
        <v>2.016798422212259</v>
      </c>
      <c r="CS1313">
        <v>0</v>
      </c>
      <c r="CT1313">
        <v>17.080155621014569</v>
      </c>
      <c r="CU1313">
        <v>35.198943315939189</v>
      </c>
      <c r="CV1313">
        <f t="shared" si="20"/>
        <v>611.0165911427099</v>
      </c>
    </row>
    <row r="1314" spans="1:100" x14ac:dyDescent="0.25">
      <c r="A1314" s="1">
        <v>1400</v>
      </c>
      <c r="B1314" t="s">
        <v>110</v>
      </c>
      <c r="C1314" t="s">
        <v>118</v>
      </c>
      <c r="D1314">
        <v>1</v>
      </c>
      <c r="E1314">
        <v>1</v>
      </c>
      <c r="F1314">
        <v>2</v>
      </c>
      <c r="G1314">
        <v>45.016539999999999</v>
      </c>
      <c r="H1314">
        <v>2</v>
      </c>
      <c r="I1314" t="s">
        <v>119</v>
      </c>
      <c r="J1314">
        <v>1.4</v>
      </c>
      <c r="K1314">
        <v>500</v>
      </c>
      <c r="L1314">
        <v>100</v>
      </c>
      <c r="N1314" t="s">
        <v>114</v>
      </c>
      <c r="O1314">
        <v>0</v>
      </c>
      <c r="P1314">
        <v>0.5</v>
      </c>
      <c r="Q1314">
        <v>3.2500000000000001E-2</v>
      </c>
      <c r="R1314">
        <v>77.5</v>
      </c>
      <c r="S1314">
        <v>170</v>
      </c>
      <c r="T1314">
        <v>100</v>
      </c>
      <c r="U1314">
        <v>1812.1301775147931</v>
      </c>
      <c r="V1314">
        <v>20</v>
      </c>
      <c r="W1314">
        <v>0.95</v>
      </c>
      <c r="X1314">
        <v>1</v>
      </c>
      <c r="Y1314">
        <v>36689.64683972927</v>
      </c>
      <c r="Z1314">
        <v>183448234.1986464</v>
      </c>
      <c r="AA1314">
        <v>256827527.8781049</v>
      </c>
      <c r="AB1314">
        <v>256827.52787810491</v>
      </c>
      <c r="AC1314">
        <v>0</v>
      </c>
      <c r="AD1314">
        <v>1901.30695189472</v>
      </c>
      <c r="AE1314">
        <v>3422352.513410497</v>
      </c>
      <c r="AF1314">
        <v>3422352.513410497</v>
      </c>
      <c r="AG1314">
        <v>154.06246881404419</v>
      </c>
      <c r="AH1314">
        <v>150.61773411519599</v>
      </c>
      <c r="AI1314">
        <v>150.61773411519599</v>
      </c>
      <c r="AJ1314">
        <v>8346.8946560384084</v>
      </c>
      <c r="AK1314">
        <v>854.70085470085473</v>
      </c>
      <c r="AL1314" t="s">
        <v>123</v>
      </c>
      <c r="AM1314">
        <v>11672.87439392769</v>
      </c>
      <c r="AN1314">
        <v>409.448309580927</v>
      </c>
      <c r="AO1314">
        <v>25605.01479958331</v>
      </c>
      <c r="AP1314">
        <v>21283.918214247878</v>
      </c>
      <c r="AQ1314">
        <v>-4321.0965853354364</v>
      </c>
      <c r="AR1314">
        <v>2.4389348038611099E-3</v>
      </c>
      <c r="AS1314">
        <v>54.178637537694158</v>
      </c>
      <c r="AT1314">
        <v>75.767151362588052</v>
      </c>
      <c r="AU1314">
        <v>2.6576771924584541</v>
      </c>
      <c r="AV1314">
        <v>166.1989126663222</v>
      </c>
      <c r="AW1314">
        <v>138.15122124219559</v>
      </c>
      <c r="AX1314">
        <v>-28.04769142412658</v>
      </c>
      <c r="AY1314">
        <v>0.97764066274307171</v>
      </c>
      <c r="AZ1314" t="s">
        <v>129</v>
      </c>
      <c r="BA1314" t="str">
        <f>VLOOKUP($AZ1314,Sheet1!$A$2:$B$58,2,FALSE)</f>
        <v>Citrate</v>
      </c>
      <c r="BB1314" t="s">
        <v>188</v>
      </c>
      <c r="BC1314">
        <v>6</v>
      </c>
      <c r="BD1314">
        <v>5.5</v>
      </c>
      <c r="BE1314">
        <v>0</v>
      </c>
      <c r="BF1314">
        <v>189.09639999999999</v>
      </c>
      <c r="BG1314">
        <f>VLOOKUP($AZ1314,Sheet1!$A$2:$C$58,3,FALSE)</f>
        <v>2.5</v>
      </c>
      <c r="BI1314" t="s">
        <v>255</v>
      </c>
      <c r="BJ1314">
        <v>4.4956816480370501</v>
      </c>
      <c r="BK1314">
        <v>3.9500000000000098E-2</v>
      </c>
      <c r="BL1314">
        <v>0.16227183812155699</v>
      </c>
      <c r="BM1314">
        <v>100</v>
      </c>
      <c r="BN1314">
        <v>-1.3805830842852671</v>
      </c>
      <c r="BO1314">
        <v>851.35672856991528</v>
      </c>
      <c r="BP1314">
        <v>-172.84386341341741</v>
      </c>
      <c r="BQ1314">
        <v>1.5290277165707891</v>
      </c>
      <c r="BR1314">
        <v>259.93471181703399</v>
      </c>
      <c r="BS1314">
        <v>591.42201675288129</v>
      </c>
      <c r="BT1314">
        <v>0.2370000000000006</v>
      </c>
      <c r="BU1314">
        <v>0</v>
      </c>
      <c r="BV1314">
        <v>33.893743139089722</v>
      </c>
      <c r="BW1314">
        <v>0</v>
      </c>
      <c r="BX1314">
        <v>112.3920412009263</v>
      </c>
      <c r="BY1314">
        <v>3.8580884825035691</v>
      </c>
      <c r="BZ1314">
        <v>100.304776882018</v>
      </c>
      <c r="CA1314">
        <v>66.411033742928268</v>
      </c>
      <c r="CB1314">
        <v>0</v>
      </c>
      <c r="CC1314">
        <v>0</v>
      </c>
      <c r="CD1314">
        <v>33.893743139089722</v>
      </c>
      <c r="CE1314">
        <v>57.137604949114618</v>
      </c>
      <c r="CF1314">
        <v>40.534846513382547</v>
      </c>
      <c r="CG1314">
        <v>6.6411033742928272</v>
      </c>
      <c r="CH1314">
        <v>0</v>
      </c>
      <c r="CI1314">
        <v>0</v>
      </c>
      <c r="CJ1314">
        <v>33.893743139089722</v>
      </c>
      <c r="CK1314">
        <v>68.093121362756946</v>
      </c>
      <c r="CL1314">
        <v>16.854640636372821</v>
      </c>
      <c r="CM1314">
        <v>0</v>
      </c>
      <c r="CN1314">
        <v>17.3447375872944</v>
      </c>
      <c r="CO1314">
        <v>33.893743139089722</v>
      </c>
      <c r="CP1314">
        <v>57.137604949114618</v>
      </c>
      <c r="CQ1314">
        <v>52.923944790021409</v>
      </c>
      <c r="CR1314">
        <v>1.685464063637282</v>
      </c>
      <c r="CS1314">
        <v>0</v>
      </c>
      <c r="CT1314">
        <v>17.3447375872944</v>
      </c>
      <c r="CU1314">
        <v>33.893743139089722</v>
      </c>
      <c r="CV1314">
        <f t="shared" si="20"/>
        <v>591.42201675288129</v>
      </c>
    </row>
    <row r="1315" spans="1:100" x14ac:dyDescent="0.25">
      <c r="A1315" s="1">
        <v>1399</v>
      </c>
      <c r="B1315" t="s">
        <v>110</v>
      </c>
      <c r="C1315" t="s">
        <v>118</v>
      </c>
      <c r="D1315">
        <v>1</v>
      </c>
      <c r="E1315">
        <v>1</v>
      </c>
      <c r="F1315">
        <v>2</v>
      </c>
      <c r="G1315">
        <v>45.016539999999999</v>
      </c>
      <c r="H1315">
        <v>2</v>
      </c>
      <c r="I1315" t="s">
        <v>119</v>
      </c>
      <c r="J1315">
        <v>1.4</v>
      </c>
      <c r="K1315">
        <v>500</v>
      </c>
      <c r="L1315">
        <v>100</v>
      </c>
      <c r="N1315" t="s">
        <v>114</v>
      </c>
      <c r="O1315">
        <v>0</v>
      </c>
      <c r="P1315">
        <v>0.5</v>
      </c>
      <c r="Q1315">
        <v>3.2500000000000001E-2</v>
      </c>
      <c r="R1315">
        <v>77.5</v>
      </c>
      <c r="S1315">
        <v>170</v>
      </c>
      <c r="T1315">
        <v>100</v>
      </c>
      <c r="U1315">
        <v>1812.1301775147931</v>
      </c>
      <c r="V1315">
        <v>20</v>
      </c>
      <c r="W1315">
        <v>0.95</v>
      </c>
      <c r="X1315">
        <v>1</v>
      </c>
      <c r="Y1315">
        <v>36334.753900729433</v>
      </c>
      <c r="Z1315">
        <v>181673769.50364709</v>
      </c>
      <c r="AA1315">
        <v>254343277.30510601</v>
      </c>
      <c r="AB1315">
        <v>254343.27730510599</v>
      </c>
      <c r="AC1315">
        <v>0</v>
      </c>
      <c r="AD1315">
        <v>1882.9159214482761</v>
      </c>
      <c r="AE1315">
        <v>3389248.6586068962</v>
      </c>
      <c r="AF1315">
        <v>3389248.6586068962</v>
      </c>
      <c r="AG1315">
        <v>152.57224781012371</v>
      </c>
      <c r="AH1315">
        <v>149.1608334652895</v>
      </c>
      <c r="AI1315">
        <v>149.1608334652895</v>
      </c>
      <c r="AJ1315">
        <v>8266.1565124159442</v>
      </c>
      <c r="AK1315">
        <v>854.70085470085473</v>
      </c>
      <c r="AL1315" t="s">
        <v>123</v>
      </c>
      <c r="AM1315">
        <v>11559.96459355994</v>
      </c>
      <c r="AN1315">
        <v>405.4877832070851</v>
      </c>
      <c r="AO1315">
        <v>25357.341689099219</v>
      </c>
      <c r="AP1315">
        <v>21086.309743883819</v>
      </c>
      <c r="AQ1315">
        <v>-4271.0319452153963</v>
      </c>
      <c r="AR1315">
        <v>2.4389348038611112E-3</v>
      </c>
      <c r="AS1315">
        <v>54.178637537694172</v>
      </c>
      <c r="AT1315">
        <v>75.767151362588066</v>
      </c>
      <c r="AU1315">
        <v>2.657677192458455</v>
      </c>
      <c r="AV1315">
        <v>166.1989126663222</v>
      </c>
      <c r="AW1315">
        <v>138.2054079069855</v>
      </c>
      <c r="AX1315">
        <v>-27.993504759336702</v>
      </c>
      <c r="AY1315">
        <v>0.97764066274307182</v>
      </c>
      <c r="AZ1315" t="s">
        <v>127</v>
      </c>
      <c r="BA1315" t="str">
        <f>VLOOKUP($AZ1315,Sheet1!$A$2:$B$58,2,FALSE)</f>
        <v>L-Malate</v>
      </c>
      <c r="BB1315" t="s">
        <v>186</v>
      </c>
      <c r="BC1315">
        <v>4</v>
      </c>
      <c r="BD1315">
        <v>5.5</v>
      </c>
      <c r="BE1315">
        <v>0</v>
      </c>
      <c r="BF1315">
        <v>132.06916000000001</v>
      </c>
      <c r="BG1315">
        <f>VLOOKUP($AZ1315,Sheet1!$A$2:$C$58,3,FALSE)</f>
        <v>2.5</v>
      </c>
      <c r="BI1315" t="s">
        <v>255</v>
      </c>
      <c r="BJ1315">
        <v>4.5021808309095599</v>
      </c>
      <c r="BK1315">
        <v>5.7108433734939901E-2</v>
      </c>
      <c r="BL1315">
        <v>0.16385679806666101</v>
      </c>
      <c r="BM1315">
        <v>100</v>
      </c>
      <c r="BN1315">
        <v>-1.39448737594233</v>
      </c>
      <c r="BO1315">
        <v>843.45238975535278</v>
      </c>
      <c r="BP1315">
        <v>-170.84127780861581</v>
      </c>
      <c r="BQ1315">
        <v>1.464252507702021</v>
      </c>
      <c r="BR1315">
        <v>248.92292630934361</v>
      </c>
      <c r="BS1315">
        <v>594.52946344600923</v>
      </c>
      <c r="BT1315">
        <v>0.2284337349397596</v>
      </c>
      <c r="BU1315">
        <v>0</v>
      </c>
      <c r="BV1315">
        <v>33.565894518227211</v>
      </c>
      <c r="BW1315">
        <v>0</v>
      </c>
      <c r="BX1315">
        <v>112.554520772739</v>
      </c>
      <c r="BY1315">
        <v>3.8580884825035691</v>
      </c>
      <c r="BZ1315">
        <v>99.334545219149064</v>
      </c>
      <c r="CA1315">
        <v>65.768650700921853</v>
      </c>
      <c r="CB1315">
        <v>0</v>
      </c>
      <c r="CC1315">
        <v>0</v>
      </c>
      <c r="CD1315">
        <v>33.565894518227211</v>
      </c>
      <c r="CE1315">
        <v>56.584922263549863</v>
      </c>
      <c r="CF1315">
        <v>40.142759588319393</v>
      </c>
      <c r="CG1315">
        <v>6.576865070092186</v>
      </c>
      <c r="CH1315">
        <v>0</v>
      </c>
      <c r="CI1315">
        <v>0</v>
      </c>
      <c r="CJ1315">
        <v>33.565894518227211</v>
      </c>
      <c r="CK1315">
        <v>67.076322915085257</v>
      </c>
      <c r="CL1315">
        <v>16.14061638697752</v>
      </c>
      <c r="CM1315">
        <v>0</v>
      </c>
      <c r="CN1315">
        <v>17.369812009880519</v>
      </c>
      <c r="CO1315">
        <v>33.565894518227211</v>
      </c>
      <c r="CP1315">
        <v>56.584922263549863</v>
      </c>
      <c r="CQ1315">
        <v>52.549768166805478</v>
      </c>
      <c r="CR1315">
        <v>1.614061638697752</v>
      </c>
      <c r="CS1315">
        <v>0</v>
      </c>
      <c r="CT1315">
        <v>17.369812009880519</v>
      </c>
      <c r="CU1315">
        <v>33.565894518227211</v>
      </c>
      <c r="CV1315">
        <f t="shared" si="20"/>
        <v>594.52946344600923</v>
      </c>
    </row>
    <row r="1316" spans="1:100" x14ac:dyDescent="0.25">
      <c r="A1316" s="1">
        <v>1138</v>
      </c>
      <c r="B1316" t="s">
        <v>106</v>
      </c>
      <c r="C1316" t="s">
        <v>114</v>
      </c>
      <c r="D1316">
        <v>1</v>
      </c>
      <c r="E1316">
        <v>0</v>
      </c>
      <c r="F1316">
        <v>1</v>
      </c>
      <c r="G1316">
        <v>28.009699999999999</v>
      </c>
      <c r="H1316">
        <v>2</v>
      </c>
      <c r="I1316" t="s">
        <v>119</v>
      </c>
      <c r="J1316">
        <v>1.333</v>
      </c>
      <c r="K1316">
        <v>500</v>
      </c>
      <c r="L1316">
        <v>66.666666666666657</v>
      </c>
      <c r="N1316" t="s">
        <v>121</v>
      </c>
      <c r="O1316">
        <v>33.333333333333343</v>
      </c>
      <c r="P1316">
        <v>0.33333333333333331</v>
      </c>
      <c r="Q1316">
        <v>3.2500000000000001E-2</v>
      </c>
      <c r="R1316">
        <v>77.5</v>
      </c>
      <c r="S1316">
        <v>170</v>
      </c>
      <c r="T1316">
        <v>100</v>
      </c>
      <c r="U1316">
        <v>1812.1301775147931</v>
      </c>
      <c r="V1316">
        <v>20</v>
      </c>
      <c r="W1316">
        <v>0.95</v>
      </c>
      <c r="X1316">
        <v>1</v>
      </c>
      <c r="Y1316">
        <v>143920.359921408</v>
      </c>
      <c r="Z1316">
        <v>719601799.60703993</v>
      </c>
      <c r="AA1316">
        <v>959229198.87618423</v>
      </c>
      <c r="AB1316">
        <v>959229.19887618418</v>
      </c>
      <c r="AC1316">
        <v>0</v>
      </c>
      <c r="AD1316">
        <v>7458.1470362221226</v>
      </c>
      <c r="AE1316">
        <v>13424664.66519982</v>
      </c>
      <c r="AF1316">
        <v>8949776.443466546</v>
      </c>
      <c r="AG1316">
        <v>250.68055324856491</v>
      </c>
      <c r="AH1316">
        <v>393.87966127696268</v>
      </c>
      <c r="AI1316">
        <v>393.87966127696268</v>
      </c>
      <c r="AJ1316">
        <v>31174.948963475988</v>
      </c>
      <c r="AK1316">
        <v>854.70085470085473</v>
      </c>
      <c r="AL1316" t="s">
        <v>123</v>
      </c>
      <c r="AM1316">
        <v>30525.673748964611</v>
      </c>
      <c r="AN1316">
        <v>1606.119250520808</v>
      </c>
      <c r="AO1316">
        <v>66959.542417083663</v>
      </c>
      <c r="AP1316">
        <v>64161.44281766226</v>
      </c>
      <c r="AQ1316">
        <v>-2798.0995994214031</v>
      </c>
      <c r="AR1316">
        <v>3.4833215288002091E-3</v>
      </c>
      <c r="AS1316">
        <v>120.032995820088</v>
      </c>
      <c r="AT1316">
        <v>117.53308959086419</v>
      </c>
      <c r="AU1316">
        <v>6.1840455780759482</v>
      </c>
      <c r="AV1316">
        <v>257.81451910254083</v>
      </c>
      <c r="AW1316">
        <v>247.04098815257731</v>
      </c>
      <c r="AX1316">
        <v>-10.773530949963471</v>
      </c>
      <c r="AY1316">
        <v>1.5712413913751311</v>
      </c>
      <c r="AZ1316" t="s">
        <v>181</v>
      </c>
      <c r="BA1316" t="str">
        <f>VLOOKUP($AZ1316,Sheet1!$A$2:$B$58,2,FALSE)</f>
        <v>Styrene</v>
      </c>
      <c r="BB1316" t="s">
        <v>228</v>
      </c>
      <c r="BC1316">
        <v>8</v>
      </c>
      <c r="BD1316">
        <v>13.919167510409221</v>
      </c>
      <c r="BE1316">
        <v>0</v>
      </c>
      <c r="BF1316">
        <v>104.14832</v>
      </c>
      <c r="BG1316">
        <f>VLOOKUP($AZ1316,Sheet1!$A$2:$C$58,3,FALSE)</f>
        <v>5</v>
      </c>
      <c r="BH1316">
        <v>145</v>
      </c>
      <c r="BI1316" t="s">
        <v>249</v>
      </c>
      <c r="BJ1316">
        <v>4.6468125099183029</v>
      </c>
      <c r="BK1316">
        <v>2.7788461538461599E-2</v>
      </c>
      <c r="BL1316">
        <v>9.9728517733128602E-2</v>
      </c>
      <c r="BM1316">
        <v>100</v>
      </c>
      <c r="BN1316">
        <v>0</v>
      </c>
      <c r="BO1316">
        <v>2477.1348634064102</v>
      </c>
      <c r="BP1316">
        <v>-108.0285879590952</v>
      </c>
      <c r="BQ1316">
        <v>11.10837394116021</v>
      </c>
      <c r="BR1316">
        <v>1888.423569997236</v>
      </c>
      <c r="BS1316">
        <v>588.71129340917469</v>
      </c>
      <c r="BT1316">
        <v>0.22230769230769279</v>
      </c>
      <c r="BU1316">
        <v>0</v>
      </c>
      <c r="BV1316">
        <v>139.5705844907533</v>
      </c>
      <c r="BW1316">
        <v>0</v>
      </c>
      <c r="BX1316">
        <v>116.1703127479576</v>
      </c>
      <c r="BY1316">
        <v>1.1023109950010199</v>
      </c>
      <c r="BZ1316">
        <v>313.24173702390272</v>
      </c>
      <c r="CA1316">
        <v>173.6711525331493</v>
      </c>
      <c r="CB1316">
        <v>0</v>
      </c>
      <c r="CC1316">
        <v>0</v>
      </c>
      <c r="CD1316">
        <v>139.5705844907533</v>
      </c>
      <c r="CE1316">
        <v>200.35548787735561</v>
      </c>
      <c r="CF1316">
        <v>156.93769974406831</v>
      </c>
      <c r="CG1316">
        <v>17.367115253314939</v>
      </c>
      <c r="CH1316">
        <v>0</v>
      </c>
      <c r="CI1316">
        <v>0</v>
      </c>
      <c r="CJ1316">
        <v>139.5705844907533</v>
      </c>
      <c r="CK1316">
        <v>267.1416443313816</v>
      </c>
      <c r="CL1316">
        <v>122.4488273192371</v>
      </c>
      <c r="CM1316">
        <v>0</v>
      </c>
      <c r="CN1316">
        <v>5.1222325213912301</v>
      </c>
      <c r="CO1316">
        <v>139.5705844907533</v>
      </c>
      <c r="CP1316">
        <v>187.54990657387751</v>
      </c>
      <c r="CQ1316">
        <v>156.93769974406831</v>
      </c>
      <c r="CR1316">
        <v>12.24488273192371</v>
      </c>
      <c r="CS1316">
        <v>0</v>
      </c>
      <c r="CT1316">
        <v>5.1222325213912301</v>
      </c>
      <c r="CU1316">
        <v>139.5705844907533</v>
      </c>
      <c r="CV1316">
        <f t="shared" si="20"/>
        <v>588.71129340917469</v>
      </c>
    </row>
    <row r="1317" spans="1:100" x14ac:dyDescent="0.25">
      <c r="A1317" s="1">
        <v>1288</v>
      </c>
      <c r="B1317" t="s">
        <v>109</v>
      </c>
      <c r="C1317" t="s">
        <v>118</v>
      </c>
      <c r="D1317">
        <v>1</v>
      </c>
      <c r="E1317">
        <v>1</v>
      </c>
      <c r="F1317">
        <v>2</v>
      </c>
      <c r="G1317">
        <v>45.016539999999999</v>
      </c>
      <c r="H1317">
        <v>2</v>
      </c>
      <c r="I1317" t="s">
        <v>119</v>
      </c>
      <c r="J1317">
        <v>1.4</v>
      </c>
      <c r="K1317">
        <v>500</v>
      </c>
      <c r="L1317">
        <v>66.666666666666657</v>
      </c>
      <c r="N1317" t="s">
        <v>121</v>
      </c>
      <c r="O1317">
        <v>33.333333333333343</v>
      </c>
      <c r="P1317">
        <v>0.33333333333333331</v>
      </c>
      <c r="Q1317">
        <v>3.2500000000000001E-2</v>
      </c>
      <c r="R1317">
        <v>77.5</v>
      </c>
      <c r="S1317">
        <v>170</v>
      </c>
      <c r="T1317">
        <v>100</v>
      </c>
      <c r="U1317">
        <v>1812.1301775147931</v>
      </c>
      <c r="V1317">
        <v>20</v>
      </c>
      <c r="W1317">
        <v>0.95</v>
      </c>
      <c r="X1317">
        <v>1</v>
      </c>
      <c r="Y1317">
        <v>145152.59148320931</v>
      </c>
      <c r="Z1317">
        <v>725762957.41604674</v>
      </c>
      <c r="AA1317">
        <v>1016068140.382465</v>
      </c>
      <c r="AB1317">
        <v>1016068.140382465</v>
      </c>
      <c r="AC1317">
        <v>0</v>
      </c>
      <c r="AD1317">
        <v>7522.0029366354274</v>
      </c>
      <c r="AE1317">
        <v>13539605.285943771</v>
      </c>
      <c r="AF1317">
        <v>9026403.5239625107</v>
      </c>
      <c r="AG1317">
        <v>406.33745529259932</v>
      </c>
      <c r="AH1317">
        <v>397.25201908959002</v>
      </c>
      <c r="AI1317">
        <v>397.25201908959002</v>
      </c>
      <c r="AJ1317">
        <v>33022.214562430127</v>
      </c>
      <c r="AK1317">
        <v>854.70085470085473</v>
      </c>
      <c r="AL1317" t="s">
        <v>123</v>
      </c>
      <c r="AM1317">
        <v>30787.031479443231</v>
      </c>
      <c r="AN1317">
        <v>1619.870681059122</v>
      </c>
      <c r="AO1317">
        <v>67532.84324523031</v>
      </c>
      <c r="AP1317">
        <v>66283.817577633337</v>
      </c>
      <c r="AQ1317">
        <v>-1249.025667596972</v>
      </c>
      <c r="AR1317">
        <v>3.658402205791667E-3</v>
      </c>
      <c r="AS1317">
        <v>79.48462356265901</v>
      </c>
      <c r="AT1317">
        <v>74.10452751825359</v>
      </c>
      <c r="AU1317">
        <v>3.8990362400061049</v>
      </c>
      <c r="AV1317">
        <v>162.5518668142337</v>
      </c>
      <c r="AW1317">
        <v>159.54545624109201</v>
      </c>
      <c r="AX1317">
        <v>-3.0064105731416868</v>
      </c>
      <c r="AY1317">
        <v>0.9776406627430716</v>
      </c>
      <c r="AZ1317" t="s">
        <v>181</v>
      </c>
      <c r="BA1317" t="str">
        <f>VLOOKUP($AZ1317,Sheet1!$A$2:$B$58,2,FALSE)</f>
        <v>Styrene</v>
      </c>
      <c r="BB1317" t="s">
        <v>228</v>
      </c>
      <c r="BC1317">
        <v>8</v>
      </c>
      <c r="BD1317">
        <v>8.1456827881222953</v>
      </c>
      <c r="BE1317">
        <v>0</v>
      </c>
      <c r="BF1317">
        <v>104.14832</v>
      </c>
      <c r="BG1317">
        <f>VLOOKUP($AZ1317,Sheet1!$A$2:$C$58,3,FALSE)</f>
        <v>5</v>
      </c>
      <c r="BH1317">
        <v>145</v>
      </c>
      <c r="BI1317" t="s">
        <v>252</v>
      </c>
      <c r="BJ1317">
        <v>4.6468125099183188</v>
      </c>
      <c r="BK1317">
        <v>2.7788461538461501E-2</v>
      </c>
      <c r="BL1317">
        <v>6.1525216724108697E-2</v>
      </c>
      <c r="BM1317">
        <v>100</v>
      </c>
      <c r="BN1317">
        <v>0</v>
      </c>
      <c r="BO1317">
        <v>2593.1717877000829</v>
      </c>
      <c r="BP1317">
        <v>-48.86468887420633</v>
      </c>
      <c r="BQ1317">
        <v>11.243268253665279</v>
      </c>
      <c r="BR1317">
        <v>1911.355603123098</v>
      </c>
      <c r="BS1317">
        <v>681.81618457698551</v>
      </c>
      <c r="BT1317">
        <v>0.22230769230769201</v>
      </c>
      <c r="BU1317">
        <v>0</v>
      </c>
      <c r="BV1317">
        <v>132.39584062985361</v>
      </c>
      <c r="BW1317">
        <v>0</v>
      </c>
      <c r="BX1317">
        <v>116.17031274795799</v>
      </c>
      <c r="BY1317">
        <v>1.1023109950010199</v>
      </c>
      <c r="BZ1317">
        <v>307.55394800137748</v>
      </c>
      <c r="CA1317">
        <v>175.15810737152401</v>
      </c>
      <c r="CB1317">
        <v>0</v>
      </c>
      <c r="CC1317">
        <v>0</v>
      </c>
      <c r="CD1317">
        <v>132.39584062985361</v>
      </c>
      <c r="CE1317">
        <v>193.70117820988699</v>
      </c>
      <c r="CF1317">
        <v>149.91165136700599</v>
      </c>
      <c r="CG1317">
        <v>17.5158107371524</v>
      </c>
      <c r="CH1317">
        <v>0</v>
      </c>
      <c r="CI1317">
        <v>0</v>
      </c>
      <c r="CJ1317">
        <v>132.39584062985361</v>
      </c>
      <c r="CK1317">
        <v>261.4538553088563</v>
      </c>
      <c r="CL1317">
        <v>123.9357821576115</v>
      </c>
      <c r="CM1317">
        <v>0</v>
      </c>
      <c r="CN1317">
        <v>5.122232521391247</v>
      </c>
      <c r="CO1317">
        <v>132.39584062985361</v>
      </c>
      <c r="CP1317">
        <v>180.89559690640891</v>
      </c>
      <c r="CQ1317">
        <v>149.91165136700599</v>
      </c>
      <c r="CR1317">
        <v>12.393578215761149</v>
      </c>
      <c r="CS1317">
        <v>0</v>
      </c>
      <c r="CT1317">
        <v>5.122232521391247</v>
      </c>
      <c r="CU1317">
        <v>132.39584062985361</v>
      </c>
      <c r="CV1317">
        <f t="shared" si="20"/>
        <v>681.81618457698551</v>
      </c>
    </row>
    <row r="1318" spans="1:100" x14ac:dyDescent="0.25">
      <c r="A1318" s="1">
        <v>622</v>
      </c>
      <c r="B1318" t="s">
        <v>100</v>
      </c>
      <c r="C1318" t="s">
        <v>114</v>
      </c>
      <c r="D1318">
        <v>1</v>
      </c>
      <c r="E1318">
        <v>0</v>
      </c>
      <c r="F1318">
        <v>1</v>
      </c>
      <c r="G1318">
        <v>28.009699999999999</v>
      </c>
      <c r="H1318">
        <v>2</v>
      </c>
      <c r="I1318" t="s">
        <v>119</v>
      </c>
      <c r="J1318">
        <v>1.333</v>
      </c>
      <c r="K1318">
        <v>500</v>
      </c>
      <c r="L1318">
        <v>100</v>
      </c>
      <c r="N1318" t="s">
        <v>110</v>
      </c>
      <c r="O1318">
        <v>0</v>
      </c>
      <c r="P1318">
        <v>0.5</v>
      </c>
      <c r="Q1318">
        <v>3.2500000000000001E-2</v>
      </c>
      <c r="R1318">
        <v>77.5</v>
      </c>
      <c r="S1318">
        <v>170</v>
      </c>
      <c r="T1318">
        <v>100</v>
      </c>
      <c r="U1318">
        <v>1812.1301775147931</v>
      </c>
      <c r="V1318">
        <v>20</v>
      </c>
      <c r="W1318">
        <v>0.95</v>
      </c>
      <c r="X1318">
        <v>1</v>
      </c>
      <c r="Y1318">
        <v>43391.844739319829</v>
      </c>
      <c r="Z1318">
        <v>216959223.69659919</v>
      </c>
      <c r="AA1318">
        <v>289206645.18756658</v>
      </c>
      <c r="AB1318">
        <v>289206.64518756658</v>
      </c>
      <c r="AC1318">
        <v>0</v>
      </c>
      <c r="AD1318">
        <v>2248.623880703833</v>
      </c>
      <c r="AE1318">
        <v>4047522.9852668992</v>
      </c>
      <c r="AF1318">
        <v>4047522.9852668992</v>
      </c>
      <c r="AG1318">
        <v>113.3699045604303</v>
      </c>
      <c r="AH1318">
        <v>178.13148658159619</v>
      </c>
      <c r="AI1318">
        <v>178.13148658159619</v>
      </c>
      <c r="AJ1318">
        <v>9399.2159685959159</v>
      </c>
      <c r="AK1318">
        <v>854.70085470085473</v>
      </c>
      <c r="AL1318" t="s">
        <v>123</v>
      </c>
      <c r="AM1318">
        <v>13805.190210073701</v>
      </c>
      <c r="AN1318">
        <v>484.24334951280889</v>
      </c>
      <c r="AO1318">
        <v>30282.352718871349</v>
      </c>
      <c r="AP1318">
        <v>24543.35038288328</v>
      </c>
      <c r="AQ1318">
        <v>-5739.0023359880688</v>
      </c>
      <c r="AR1318">
        <v>2.322214352533472E-3</v>
      </c>
      <c r="AS1318">
        <v>82.907505347557148</v>
      </c>
      <c r="AT1318">
        <v>121.7712078315726</v>
      </c>
      <c r="AU1318">
        <v>4.2713571241888957</v>
      </c>
      <c r="AV1318">
        <v>267.11103653377222</v>
      </c>
      <c r="AW1318">
        <v>216.48911567885099</v>
      </c>
      <c r="AX1318">
        <v>-50.621920854921171</v>
      </c>
      <c r="AY1318">
        <v>1.5712413913751311</v>
      </c>
      <c r="AZ1318" t="s">
        <v>134</v>
      </c>
      <c r="BA1318" t="str">
        <f>VLOOKUP($AZ1318,Sheet1!$A$2:$B$58,2,FALSE)</f>
        <v>Butanol (PW1)</v>
      </c>
      <c r="BB1318" t="s">
        <v>192</v>
      </c>
      <c r="BC1318">
        <v>4</v>
      </c>
      <c r="BD1318">
        <v>10.362951914365899</v>
      </c>
      <c r="BE1318">
        <v>33.075000000000003</v>
      </c>
      <c r="BF1318">
        <v>74.120199999999997</v>
      </c>
      <c r="BG1318">
        <f>VLOOKUP($AZ1318,Sheet1!$A$2:$C$58,3,FALSE)</f>
        <v>6.03</v>
      </c>
      <c r="BH1318">
        <v>117.7</v>
      </c>
      <c r="BI1318" t="s">
        <v>240</v>
      </c>
      <c r="BJ1318">
        <v>4.7501220989689683</v>
      </c>
      <c r="BK1318">
        <v>8.3333333333333301E-2</v>
      </c>
      <c r="BL1318">
        <v>0.22051707723432101</v>
      </c>
      <c r="BM1318">
        <v>100</v>
      </c>
      <c r="BN1318">
        <v>0</v>
      </c>
      <c r="BO1318">
        <v>981.73401531533125</v>
      </c>
      <c r="BP1318">
        <v>-229.56009343952269</v>
      </c>
      <c r="BQ1318">
        <v>2.3751373642948792</v>
      </c>
      <c r="BR1318">
        <v>403.77335193012948</v>
      </c>
      <c r="BS1318">
        <v>577.96066338520177</v>
      </c>
      <c r="BT1318">
        <v>0.3333333333333332</v>
      </c>
      <c r="BU1318">
        <v>0</v>
      </c>
      <c r="BV1318">
        <v>46.993874779839622</v>
      </c>
      <c r="BW1318">
        <v>0.70381512814068226</v>
      </c>
      <c r="BX1318">
        <v>118.75305247422421</v>
      </c>
      <c r="BY1318">
        <v>1.1023109950010199</v>
      </c>
      <c r="BZ1318">
        <v>125.53639326574761</v>
      </c>
      <c r="CA1318">
        <v>78.542518485908033</v>
      </c>
      <c r="CB1318">
        <v>0</v>
      </c>
      <c r="CC1318">
        <v>0</v>
      </c>
      <c r="CD1318">
        <v>46.993874779839622</v>
      </c>
      <c r="CE1318">
        <v>74.483756249907429</v>
      </c>
      <c r="CF1318">
        <v>54.848126628430428</v>
      </c>
      <c r="CG1318">
        <v>7.8542518485908026</v>
      </c>
      <c r="CH1318">
        <v>0</v>
      </c>
      <c r="CI1318">
        <v>0</v>
      </c>
      <c r="CJ1318">
        <v>46.993874779839622</v>
      </c>
      <c r="CK1318">
        <v>78.411386910130318</v>
      </c>
      <c r="CL1318">
        <v>26.18140031299988</v>
      </c>
      <c r="CM1318">
        <v>0</v>
      </c>
      <c r="CN1318">
        <v>5.2361118172908157</v>
      </c>
      <c r="CO1318">
        <v>46.993874779839622</v>
      </c>
      <c r="CP1318">
        <v>61.393476706680403</v>
      </c>
      <c r="CQ1318">
        <v>54.848126628430421</v>
      </c>
      <c r="CR1318">
        <v>2.618140031299987</v>
      </c>
      <c r="CS1318">
        <v>0</v>
      </c>
      <c r="CT1318">
        <v>5.2361118172908157</v>
      </c>
      <c r="CU1318">
        <v>46.993874779839622</v>
      </c>
      <c r="CV1318">
        <f t="shared" si="20"/>
        <v>577.96066338520177</v>
      </c>
    </row>
    <row r="1319" spans="1:100" x14ac:dyDescent="0.25">
      <c r="A1319" s="1">
        <v>623</v>
      </c>
      <c r="B1319" t="s">
        <v>100</v>
      </c>
      <c r="C1319" t="s">
        <v>114</v>
      </c>
      <c r="D1319">
        <v>1</v>
      </c>
      <c r="E1319">
        <v>0</v>
      </c>
      <c r="F1319">
        <v>1</v>
      </c>
      <c r="G1319">
        <v>28.009699999999999</v>
      </c>
      <c r="H1319">
        <v>2</v>
      </c>
      <c r="I1319" t="s">
        <v>119</v>
      </c>
      <c r="J1319">
        <v>1.333</v>
      </c>
      <c r="K1319">
        <v>500</v>
      </c>
      <c r="L1319">
        <v>100</v>
      </c>
      <c r="N1319" t="s">
        <v>110</v>
      </c>
      <c r="O1319">
        <v>0</v>
      </c>
      <c r="P1319">
        <v>0.5</v>
      </c>
      <c r="Q1319">
        <v>3.2500000000000001E-2</v>
      </c>
      <c r="R1319">
        <v>77.5</v>
      </c>
      <c r="S1319">
        <v>170</v>
      </c>
      <c r="T1319">
        <v>100</v>
      </c>
      <c r="U1319">
        <v>1812.1301775147931</v>
      </c>
      <c r="V1319">
        <v>20</v>
      </c>
      <c r="W1319">
        <v>0.95</v>
      </c>
      <c r="X1319">
        <v>1</v>
      </c>
      <c r="Y1319">
        <v>43391.844739319829</v>
      </c>
      <c r="Z1319">
        <v>216959223.69659919</v>
      </c>
      <c r="AA1319">
        <v>289206645.18756658</v>
      </c>
      <c r="AB1319">
        <v>289206.64518756658</v>
      </c>
      <c r="AC1319">
        <v>0</v>
      </c>
      <c r="AD1319">
        <v>2248.623880703833</v>
      </c>
      <c r="AE1319">
        <v>4047522.9852668992</v>
      </c>
      <c r="AF1319">
        <v>4047522.9852668992</v>
      </c>
      <c r="AG1319">
        <v>113.3699045604303</v>
      </c>
      <c r="AH1319">
        <v>178.13148658159619</v>
      </c>
      <c r="AI1319">
        <v>178.13148658159619</v>
      </c>
      <c r="AJ1319">
        <v>9399.2159685959159</v>
      </c>
      <c r="AK1319">
        <v>854.70085470085473</v>
      </c>
      <c r="AL1319" t="s">
        <v>123</v>
      </c>
      <c r="AM1319">
        <v>13805.190210073701</v>
      </c>
      <c r="AN1319">
        <v>484.24334951280889</v>
      </c>
      <c r="AO1319">
        <v>30282.352718871349</v>
      </c>
      <c r="AP1319">
        <v>24543.35038288328</v>
      </c>
      <c r="AQ1319">
        <v>-5739.0023359880688</v>
      </c>
      <c r="AR1319">
        <v>2.322214352533472E-3</v>
      </c>
      <c r="AS1319">
        <v>82.907505347557148</v>
      </c>
      <c r="AT1319">
        <v>121.7712078315726</v>
      </c>
      <c r="AU1319">
        <v>4.2713571241888957</v>
      </c>
      <c r="AV1319">
        <v>267.11103653377222</v>
      </c>
      <c r="AW1319">
        <v>216.48911567885099</v>
      </c>
      <c r="AX1319">
        <v>-50.621920854921171</v>
      </c>
      <c r="AY1319">
        <v>1.5712413913751311</v>
      </c>
      <c r="AZ1319" t="s">
        <v>141</v>
      </c>
      <c r="BA1319" t="str">
        <f>VLOOKUP($AZ1319,Sheet1!$A$2:$B$58,2,FALSE)</f>
        <v>Butanol (PW2)</v>
      </c>
      <c r="BB1319" t="s">
        <v>192</v>
      </c>
      <c r="BC1319">
        <v>4</v>
      </c>
      <c r="BD1319">
        <v>10.362951914365899</v>
      </c>
      <c r="BE1319">
        <v>33.075000000000003</v>
      </c>
      <c r="BF1319">
        <v>74.120199999999997</v>
      </c>
      <c r="BG1319">
        <f>VLOOKUP($AZ1319,Sheet1!$A$2:$C$58,3,FALSE)</f>
        <v>6.03</v>
      </c>
      <c r="BH1319">
        <v>117.7</v>
      </c>
      <c r="BI1319" t="s">
        <v>240</v>
      </c>
      <c r="BJ1319">
        <v>4.7501220989689701</v>
      </c>
      <c r="BK1319">
        <v>8.3333333333333398E-2</v>
      </c>
      <c r="BL1319">
        <v>0.22051707723432101</v>
      </c>
      <c r="BM1319">
        <v>100</v>
      </c>
      <c r="BN1319">
        <v>0</v>
      </c>
      <c r="BO1319">
        <v>981.73401531533125</v>
      </c>
      <c r="BP1319">
        <v>-229.56009343952269</v>
      </c>
      <c r="BQ1319">
        <v>2.375137364294877</v>
      </c>
      <c r="BR1319">
        <v>403.77335193012908</v>
      </c>
      <c r="BS1319">
        <v>577.96066338520211</v>
      </c>
      <c r="BT1319">
        <v>0.33333333333333359</v>
      </c>
      <c r="BU1319">
        <v>0</v>
      </c>
      <c r="BV1319">
        <v>46.993874779839622</v>
      </c>
      <c r="BW1319">
        <v>0.70381512814068226</v>
      </c>
      <c r="BX1319">
        <v>118.75305247422421</v>
      </c>
      <c r="BY1319">
        <v>1.1023109950010199</v>
      </c>
      <c r="BZ1319">
        <v>125.53639326574761</v>
      </c>
      <c r="CA1319">
        <v>78.542518485908033</v>
      </c>
      <c r="CB1319">
        <v>0</v>
      </c>
      <c r="CC1319">
        <v>0</v>
      </c>
      <c r="CD1319">
        <v>46.993874779839622</v>
      </c>
      <c r="CE1319">
        <v>74.483756249907429</v>
      </c>
      <c r="CF1319">
        <v>54.848126628430428</v>
      </c>
      <c r="CG1319">
        <v>7.8542518485908026</v>
      </c>
      <c r="CH1319">
        <v>0</v>
      </c>
      <c r="CI1319">
        <v>0</v>
      </c>
      <c r="CJ1319">
        <v>46.993874779839622</v>
      </c>
      <c r="CK1319">
        <v>78.411386910130304</v>
      </c>
      <c r="CL1319">
        <v>26.181400312999859</v>
      </c>
      <c r="CM1319">
        <v>0</v>
      </c>
      <c r="CN1319">
        <v>5.2361118172908174</v>
      </c>
      <c r="CO1319">
        <v>46.993874779839622</v>
      </c>
      <c r="CP1319">
        <v>61.393476706680389</v>
      </c>
      <c r="CQ1319">
        <v>54.848126628430428</v>
      </c>
      <c r="CR1319">
        <v>2.6181400312999861</v>
      </c>
      <c r="CS1319">
        <v>0</v>
      </c>
      <c r="CT1319">
        <v>5.2361118172908174</v>
      </c>
      <c r="CU1319">
        <v>46.993874779839622</v>
      </c>
      <c r="CV1319">
        <f t="shared" si="20"/>
        <v>577.96066338520211</v>
      </c>
    </row>
    <row r="1320" spans="1:100" x14ac:dyDescent="0.25">
      <c r="A1320" s="1">
        <v>1306</v>
      </c>
      <c r="B1320" t="s">
        <v>110</v>
      </c>
      <c r="C1320" t="s">
        <v>118</v>
      </c>
      <c r="D1320">
        <v>1</v>
      </c>
      <c r="E1320">
        <v>1</v>
      </c>
      <c r="F1320">
        <v>2</v>
      </c>
      <c r="G1320">
        <v>45.016539999999999</v>
      </c>
      <c r="H1320">
        <v>2</v>
      </c>
      <c r="I1320" t="s">
        <v>119</v>
      </c>
      <c r="J1320">
        <v>1.4</v>
      </c>
      <c r="K1320">
        <v>500</v>
      </c>
      <c r="L1320">
        <v>100</v>
      </c>
      <c r="N1320" t="s">
        <v>114</v>
      </c>
      <c r="O1320">
        <v>0</v>
      </c>
      <c r="P1320">
        <v>0.5</v>
      </c>
      <c r="Q1320">
        <v>3.2500000000000001E-2</v>
      </c>
      <c r="R1320">
        <v>77.5</v>
      </c>
      <c r="S1320">
        <v>170</v>
      </c>
      <c r="T1320">
        <v>100</v>
      </c>
      <c r="U1320">
        <v>1812.1301775147931</v>
      </c>
      <c r="V1320">
        <v>20</v>
      </c>
      <c r="W1320">
        <v>0.95</v>
      </c>
      <c r="X1320">
        <v>1</v>
      </c>
      <c r="Y1320">
        <v>38180.898885659401</v>
      </c>
      <c r="Z1320">
        <v>190904494.42829701</v>
      </c>
      <c r="AA1320">
        <v>267266292.19961581</v>
      </c>
      <c r="AB1320">
        <v>267266.2921996158</v>
      </c>
      <c r="AC1320">
        <v>0</v>
      </c>
      <c r="AD1320">
        <v>1978.585642920003</v>
      </c>
      <c r="AE1320">
        <v>3561454.1572560049</v>
      </c>
      <c r="AF1320">
        <v>3561454.1572560049</v>
      </c>
      <c r="AG1320">
        <v>160.32434352828119</v>
      </c>
      <c r="AH1320">
        <v>156.73959746083679</v>
      </c>
      <c r="AI1320">
        <v>156.73959746083679</v>
      </c>
      <c r="AJ1320">
        <v>8686.1544964875138</v>
      </c>
      <c r="AK1320">
        <v>854.70085470085473</v>
      </c>
      <c r="AL1320" t="s">
        <v>123</v>
      </c>
      <c r="AM1320">
        <v>12147.31880321485</v>
      </c>
      <c r="AN1320">
        <v>426.09035119098718</v>
      </c>
      <c r="AO1320">
        <v>26645.731568342249</v>
      </c>
      <c r="AP1320">
        <v>22114.264505594208</v>
      </c>
      <c r="AQ1320">
        <v>-4531.4670627480446</v>
      </c>
      <c r="AR1320">
        <v>2.4389348038611112E-3</v>
      </c>
      <c r="AS1320">
        <v>54.178637537694172</v>
      </c>
      <c r="AT1320">
        <v>75.767151362588066</v>
      </c>
      <c r="AU1320">
        <v>2.6576771924584541</v>
      </c>
      <c r="AV1320">
        <v>166.1989126663222</v>
      </c>
      <c r="AW1320">
        <v>137.93453956474951</v>
      </c>
      <c r="AX1320">
        <v>-28.26437310157263</v>
      </c>
      <c r="AY1320">
        <v>0.97764066274307182</v>
      </c>
      <c r="AZ1320" t="s">
        <v>133</v>
      </c>
      <c r="BA1320" t="str">
        <f>VLOOKUP($AZ1320,Sheet1!$A$2:$B$58,2,FALSE)</f>
        <v>Isobutanol</v>
      </c>
      <c r="BB1320" t="s">
        <v>192</v>
      </c>
      <c r="BC1320">
        <v>4</v>
      </c>
      <c r="BD1320">
        <v>5.5</v>
      </c>
      <c r="BE1320">
        <v>32.959000000000003</v>
      </c>
      <c r="BF1320">
        <v>74.120199999999997</v>
      </c>
      <c r="BG1320">
        <f>VLOOKUP($AZ1320,Sheet1!$A$2:$C$58,3,FALSE)</f>
        <v>5.6020000000000003</v>
      </c>
      <c r="BH1320">
        <v>108</v>
      </c>
      <c r="BI1320" t="s">
        <v>253</v>
      </c>
      <c r="BJ1320">
        <v>4.7501220989689683</v>
      </c>
      <c r="BK1320">
        <v>8.3333333333333301E-2</v>
      </c>
      <c r="BL1320">
        <v>0.15593389905625901</v>
      </c>
      <c r="BM1320">
        <v>100</v>
      </c>
      <c r="BN1320">
        <v>0</v>
      </c>
      <c r="BO1320">
        <v>884.57058022376827</v>
      </c>
      <c r="BP1320">
        <v>-181.2586825099217</v>
      </c>
      <c r="BQ1320">
        <v>1.519461799464503</v>
      </c>
      <c r="BR1320">
        <v>258.30850590896563</v>
      </c>
      <c r="BS1320">
        <v>626.2620743148027</v>
      </c>
      <c r="BT1320">
        <v>0.3333333333333332</v>
      </c>
      <c r="BU1320">
        <v>0</v>
      </c>
      <c r="BV1320">
        <v>35.271355576221872</v>
      </c>
      <c r="BW1320">
        <v>0.93444097799913484</v>
      </c>
      <c r="BX1320">
        <v>118.75305247422421</v>
      </c>
      <c r="BY1320">
        <v>1.1023109950010199</v>
      </c>
      <c r="BZ1320">
        <v>104.38166822946761</v>
      </c>
      <c r="CA1320">
        <v>69.110312653245714</v>
      </c>
      <c r="CB1320">
        <v>0</v>
      </c>
      <c r="CC1320">
        <v>0</v>
      </c>
      <c r="CD1320">
        <v>35.271355576221872</v>
      </c>
      <c r="CE1320">
        <v>59.459965004857871</v>
      </c>
      <c r="CF1320">
        <v>42.182386841546453</v>
      </c>
      <c r="CG1320">
        <v>6.9110312653245716</v>
      </c>
      <c r="CH1320">
        <v>0</v>
      </c>
      <c r="CI1320">
        <v>0</v>
      </c>
      <c r="CJ1320">
        <v>35.271355576221872</v>
      </c>
      <c r="CK1320">
        <v>57.256661873850248</v>
      </c>
      <c r="CL1320">
        <v>16.749194480337561</v>
      </c>
      <c r="CM1320">
        <v>0</v>
      </c>
      <c r="CN1320">
        <v>5.2361118172908157</v>
      </c>
      <c r="CO1320">
        <v>35.271355576221872</v>
      </c>
      <c r="CP1320">
        <v>46.369685461630837</v>
      </c>
      <c r="CQ1320">
        <v>42.182386841546453</v>
      </c>
      <c r="CR1320">
        <v>1.6749194480337559</v>
      </c>
      <c r="CS1320">
        <v>0</v>
      </c>
      <c r="CT1320">
        <v>5.2361118172908157</v>
      </c>
      <c r="CU1320">
        <v>35.271355576221872</v>
      </c>
      <c r="CV1320">
        <f t="shared" si="20"/>
        <v>626.2620743148027</v>
      </c>
    </row>
    <row r="1321" spans="1:100" x14ac:dyDescent="0.25">
      <c r="A1321" s="1">
        <v>634</v>
      </c>
      <c r="B1321" t="s">
        <v>100</v>
      </c>
      <c r="C1321" t="s">
        <v>114</v>
      </c>
      <c r="D1321">
        <v>1</v>
      </c>
      <c r="E1321">
        <v>0</v>
      </c>
      <c r="F1321">
        <v>1</v>
      </c>
      <c r="G1321">
        <v>28.009699999999999</v>
      </c>
      <c r="H1321">
        <v>2</v>
      </c>
      <c r="I1321" t="s">
        <v>119</v>
      </c>
      <c r="J1321">
        <v>1.333</v>
      </c>
      <c r="K1321">
        <v>500</v>
      </c>
      <c r="L1321">
        <v>100</v>
      </c>
      <c r="N1321" t="s">
        <v>110</v>
      </c>
      <c r="O1321">
        <v>0</v>
      </c>
      <c r="P1321">
        <v>0.5</v>
      </c>
      <c r="Q1321">
        <v>3.2500000000000001E-2</v>
      </c>
      <c r="R1321">
        <v>77.5</v>
      </c>
      <c r="S1321">
        <v>170</v>
      </c>
      <c r="T1321">
        <v>100</v>
      </c>
      <c r="U1321">
        <v>1812.1301775147931</v>
      </c>
      <c r="V1321">
        <v>20</v>
      </c>
      <c r="W1321">
        <v>0.95</v>
      </c>
      <c r="X1321">
        <v>1</v>
      </c>
      <c r="Y1321">
        <v>37340.979955478702</v>
      </c>
      <c r="Z1321">
        <v>186704899.77739349</v>
      </c>
      <c r="AA1321">
        <v>248877631.40326551</v>
      </c>
      <c r="AB1321">
        <v>248877.63140326549</v>
      </c>
      <c r="AC1321">
        <v>0</v>
      </c>
      <c r="AD1321">
        <v>1935.059911861417</v>
      </c>
      <c r="AE1321">
        <v>3483107.8413505512</v>
      </c>
      <c r="AF1321">
        <v>3483107.8413505512</v>
      </c>
      <c r="AG1321">
        <v>97.560805703876525</v>
      </c>
      <c r="AH1321">
        <v>153.29157609783769</v>
      </c>
      <c r="AI1321">
        <v>153.29157609783769</v>
      </c>
      <c r="AJ1321">
        <v>8088.5230206061278</v>
      </c>
      <c r="AK1321">
        <v>854.70085470085473</v>
      </c>
      <c r="AL1321" t="s">
        <v>123</v>
      </c>
      <c r="AM1321">
        <v>11880.097147582421</v>
      </c>
      <c r="AN1321">
        <v>416.71704248486168</v>
      </c>
      <c r="AO1321">
        <v>26059.567936632411</v>
      </c>
      <c r="AP1321">
        <v>21240.038065374269</v>
      </c>
      <c r="AQ1321">
        <v>-4819.5298712581434</v>
      </c>
      <c r="AR1321">
        <v>2.322214352533472E-3</v>
      </c>
      <c r="AS1321">
        <v>82.907505347557162</v>
      </c>
      <c r="AT1321">
        <v>121.7712078315726</v>
      </c>
      <c r="AU1321">
        <v>4.2713571241888966</v>
      </c>
      <c r="AV1321">
        <v>267.11103653377222</v>
      </c>
      <c r="AW1321">
        <v>217.71076932106871</v>
      </c>
      <c r="AX1321">
        <v>-49.400267212703447</v>
      </c>
      <c r="AY1321">
        <v>1.57124139137513</v>
      </c>
      <c r="AZ1321" t="s">
        <v>133</v>
      </c>
      <c r="BA1321" t="str">
        <f>VLOOKUP($AZ1321,Sheet1!$A$2:$B$58,2,FALSE)</f>
        <v>Isobutanol</v>
      </c>
      <c r="BB1321" t="s">
        <v>192</v>
      </c>
      <c r="BC1321">
        <v>4</v>
      </c>
      <c r="BD1321">
        <v>10.362951914365899</v>
      </c>
      <c r="BE1321">
        <v>32.959000000000003</v>
      </c>
      <c r="BF1321">
        <v>74.120199999999997</v>
      </c>
      <c r="BG1321">
        <f>VLOOKUP($AZ1321,Sheet1!$A$2:$C$58,3,FALSE)</f>
        <v>5.6020000000000003</v>
      </c>
      <c r="BH1321">
        <v>108</v>
      </c>
      <c r="BI1321" t="s">
        <v>240</v>
      </c>
      <c r="BJ1321">
        <v>4.7501220989689683</v>
      </c>
      <c r="BK1321">
        <v>8.3333333333333301E-2</v>
      </c>
      <c r="BL1321">
        <v>0.25625044626918903</v>
      </c>
      <c r="BM1321">
        <v>100</v>
      </c>
      <c r="BN1321">
        <v>0</v>
      </c>
      <c r="BO1321">
        <v>849.60152261497058</v>
      </c>
      <c r="BP1321">
        <v>-192.7811948503257</v>
      </c>
      <c r="BQ1321">
        <v>1.3815409449445399</v>
      </c>
      <c r="BR1321">
        <v>234.86196064057171</v>
      </c>
      <c r="BS1321">
        <v>614.73956197439884</v>
      </c>
      <c r="BT1321">
        <v>0.3333333333333332</v>
      </c>
      <c r="BU1321">
        <v>0</v>
      </c>
      <c r="BV1321">
        <v>40.440717529442693</v>
      </c>
      <c r="BW1321">
        <v>0.81499543068206803</v>
      </c>
      <c r="BX1321">
        <v>118.75305247422421</v>
      </c>
      <c r="BY1321">
        <v>1.1023109950010199</v>
      </c>
      <c r="BZ1321">
        <v>108.0307134389155</v>
      </c>
      <c r="CA1321">
        <v>67.589995909472805</v>
      </c>
      <c r="CB1321">
        <v>0</v>
      </c>
      <c r="CC1321">
        <v>0</v>
      </c>
      <c r="CD1321">
        <v>40.440717529442693</v>
      </c>
      <c r="CE1321">
        <v>64.097216097758178</v>
      </c>
      <c r="CF1321">
        <v>47.19971712038997</v>
      </c>
      <c r="CG1321">
        <v>6.7589995909472806</v>
      </c>
      <c r="CH1321">
        <v>0</v>
      </c>
      <c r="CI1321">
        <v>0</v>
      </c>
      <c r="CJ1321">
        <v>40.440717529442693</v>
      </c>
      <c r="CK1321">
        <v>60.905707083298147</v>
      </c>
      <c r="CL1321">
        <v>15.228877736564661</v>
      </c>
      <c r="CM1321">
        <v>0</v>
      </c>
      <c r="CN1321">
        <v>5.2361118172908157</v>
      </c>
      <c r="CO1321">
        <v>40.440717529442693</v>
      </c>
      <c r="CP1321">
        <v>51.00693655453113</v>
      </c>
      <c r="CQ1321">
        <v>47.19971712038997</v>
      </c>
      <c r="CR1321">
        <v>1.522887773656465</v>
      </c>
      <c r="CS1321">
        <v>0</v>
      </c>
      <c r="CT1321">
        <v>5.2361118172908157</v>
      </c>
      <c r="CU1321">
        <v>40.440717529442693</v>
      </c>
      <c r="CV1321">
        <f t="shared" si="20"/>
        <v>614.73956197439884</v>
      </c>
    </row>
    <row r="1322" spans="1:100" x14ac:dyDescent="0.25">
      <c r="A1322" s="1">
        <v>1310</v>
      </c>
      <c r="B1322" t="s">
        <v>110</v>
      </c>
      <c r="C1322" t="s">
        <v>118</v>
      </c>
      <c r="D1322">
        <v>1</v>
      </c>
      <c r="E1322">
        <v>1</v>
      </c>
      <c r="F1322">
        <v>2</v>
      </c>
      <c r="G1322">
        <v>45.016539999999999</v>
      </c>
      <c r="H1322">
        <v>2</v>
      </c>
      <c r="I1322" t="s">
        <v>119</v>
      </c>
      <c r="J1322">
        <v>1.4</v>
      </c>
      <c r="K1322">
        <v>500</v>
      </c>
      <c r="L1322">
        <v>100</v>
      </c>
      <c r="N1322" t="s">
        <v>114</v>
      </c>
      <c r="O1322">
        <v>0</v>
      </c>
      <c r="P1322">
        <v>0.5</v>
      </c>
      <c r="Q1322">
        <v>3.2500000000000001E-2</v>
      </c>
      <c r="R1322">
        <v>77.5</v>
      </c>
      <c r="S1322">
        <v>170</v>
      </c>
      <c r="T1322">
        <v>100</v>
      </c>
      <c r="U1322">
        <v>1812.1301775147931</v>
      </c>
      <c r="V1322">
        <v>20</v>
      </c>
      <c r="W1322">
        <v>0.95</v>
      </c>
      <c r="X1322">
        <v>1</v>
      </c>
      <c r="Y1322">
        <v>44367.86711086626</v>
      </c>
      <c r="Z1322">
        <v>221839335.5543313</v>
      </c>
      <c r="AA1322">
        <v>310575069.7760638</v>
      </c>
      <c r="AB1322">
        <v>310575.06977606378</v>
      </c>
      <c r="AC1322">
        <v>0</v>
      </c>
      <c r="AD1322">
        <v>2299.2026755429411</v>
      </c>
      <c r="AE1322">
        <v>4138564.8159772931</v>
      </c>
      <c r="AF1322">
        <v>4138564.8159772931</v>
      </c>
      <c r="AG1322">
        <v>186.30386858103449</v>
      </c>
      <c r="AH1322">
        <v>182.1382375511607</v>
      </c>
      <c r="AI1322">
        <v>182.1382375511607</v>
      </c>
      <c r="AJ1322">
        <v>10093.68976772207</v>
      </c>
      <c r="AK1322">
        <v>854.70085470085473</v>
      </c>
      <c r="AL1322" t="s">
        <v>123</v>
      </c>
      <c r="AM1322">
        <v>14115.71341021495</v>
      </c>
      <c r="AN1322">
        <v>495.13554239459251</v>
      </c>
      <c r="AO1322">
        <v>30963.500383697319</v>
      </c>
      <c r="AP1322">
        <v>25559.239575032479</v>
      </c>
      <c r="AQ1322">
        <v>-5404.2608086648397</v>
      </c>
      <c r="AR1322">
        <v>2.4389348038611112E-3</v>
      </c>
      <c r="AS1322">
        <v>54.178637537694158</v>
      </c>
      <c r="AT1322">
        <v>75.767151362588066</v>
      </c>
      <c r="AU1322">
        <v>2.657677192458455</v>
      </c>
      <c r="AV1322">
        <v>166.1989126663222</v>
      </c>
      <c r="AW1322">
        <v>137.19113709072161</v>
      </c>
      <c r="AX1322">
        <v>-29.007775575600618</v>
      </c>
      <c r="AY1322">
        <v>0.97764066274307171</v>
      </c>
      <c r="AZ1322" t="s">
        <v>134</v>
      </c>
      <c r="BA1322" t="str">
        <f>VLOOKUP($AZ1322,Sheet1!$A$2:$B$58,2,FALSE)</f>
        <v>Butanol (PW1)</v>
      </c>
      <c r="BB1322" t="s">
        <v>192</v>
      </c>
      <c r="BC1322">
        <v>4</v>
      </c>
      <c r="BD1322">
        <v>5.5</v>
      </c>
      <c r="BE1322">
        <v>33.075000000000003</v>
      </c>
      <c r="BF1322">
        <v>74.120199999999997</v>
      </c>
      <c r="BG1322">
        <f>VLOOKUP($AZ1322,Sheet1!$A$2:$C$58,3,FALSE)</f>
        <v>6.03</v>
      </c>
      <c r="BH1322">
        <v>117.7</v>
      </c>
      <c r="BI1322" t="s">
        <v>253</v>
      </c>
      <c r="BJ1322">
        <v>4.7501220989689763</v>
      </c>
      <c r="BK1322">
        <v>8.3333333333332996E-2</v>
      </c>
      <c r="BL1322">
        <v>0.134189376690941</v>
      </c>
      <c r="BM1322">
        <v>100</v>
      </c>
      <c r="BN1322">
        <v>0</v>
      </c>
      <c r="BO1322">
        <v>1022.369583001299</v>
      </c>
      <c r="BP1322">
        <v>-216.17043234659349</v>
      </c>
      <c r="BQ1322">
        <v>2.5354074030774498</v>
      </c>
      <c r="BR1322">
        <v>431.01925852316651</v>
      </c>
      <c r="BS1322">
        <v>591.35032447813273</v>
      </c>
      <c r="BT1322">
        <v>0.33333333333333198</v>
      </c>
      <c r="BU1322">
        <v>0</v>
      </c>
      <c r="BV1322">
        <v>40.986851087827581</v>
      </c>
      <c r="BW1322">
        <v>0.80696611528234075</v>
      </c>
      <c r="BX1322">
        <v>118.7530524742244</v>
      </c>
      <c r="BY1322">
        <v>1.1023109950010199</v>
      </c>
      <c r="BZ1322">
        <v>121.2960438329284</v>
      </c>
      <c r="CA1322">
        <v>80.309192745100802</v>
      </c>
      <c r="CB1322">
        <v>0</v>
      </c>
      <c r="CC1322">
        <v>0</v>
      </c>
      <c r="CD1322">
        <v>40.986851087827581</v>
      </c>
      <c r="CE1322">
        <v>69.095068548612858</v>
      </c>
      <c r="CF1322">
        <v>49.017770362337657</v>
      </c>
      <c r="CG1322">
        <v>8.0309192745100795</v>
      </c>
      <c r="CH1322">
        <v>0</v>
      </c>
      <c r="CI1322">
        <v>0</v>
      </c>
      <c r="CJ1322">
        <v>40.986851087827581</v>
      </c>
      <c r="CK1322">
        <v>74.171037477310961</v>
      </c>
      <c r="CL1322">
        <v>27.94807457219256</v>
      </c>
      <c r="CM1322">
        <v>0</v>
      </c>
      <c r="CN1322">
        <v>5.2361118172908254</v>
      </c>
      <c r="CO1322">
        <v>40.986851087827581</v>
      </c>
      <c r="CP1322">
        <v>56.004789005385803</v>
      </c>
      <c r="CQ1322">
        <v>49.017770362337657</v>
      </c>
      <c r="CR1322">
        <v>2.7948074572192558</v>
      </c>
      <c r="CS1322">
        <v>0</v>
      </c>
      <c r="CT1322">
        <v>5.2361118172908254</v>
      </c>
      <c r="CU1322">
        <v>40.986851087827581</v>
      </c>
      <c r="CV1322">
        <f t="shared" si="20"/>
        <v>591.35032447813273</v>
      </c>
    </row>
    <row r="1323" spans="1:100" x14ac:dyDescent="0.25">
      <c r="A1323" s="1">
        <v>1311</v>
      </c>
      <c r="B1323" t="s">
        <v>110</v>
      </c>
      <c r="C1323" t="s">
        <v>118</v>
      </c>
      <c r="D1323">
        <v>1</v>
      </c>
      <c r="E1323">
        <v>1</v>
      </c>
      <c r="F1323">
        <v>2</v>
      </c>
      <c r="G1323">
        <v>45.016539999999999</v>
      </c>
      <c r="H1323">
        <v>2</v>
      </c>
      <c r="I1323" t="s">
        <v>119</v>
      </c>
      <c r="J1323">
        <v>1.4</v>
      </c>
      <c r="K1323">
        <v>500</v>
      </c>
      <c r="L1323">
        <v>100</v>
      </c>
      <c r="N1323" t="s">
        <v>114</v>
      </c>
      <c r="O1323">
        <v>0</v>
      </c>
      <c r="P1323">
        <v>0.5</v>
      </c>
      <c r="Q1323">
        <v>3.2500000000000001E-2</v>
      </c>
      <c r="R1323">
        <v>77.5</v>
      </c>
      <c r="S1323">
        <v>170</v>
      </c>
      <c r="T1323">
        <v>100</v>
      </c>
      <c r="U1323">
        <v>1812.1301775147931</v>
      </c>
      <c r="V1323">
        <v>20</v>
      </c>
      <c r="W1323">
        <v>0.95</v>
      </c>
      <c r="X1323">
        <v>1</v>
      </c>
      <c r="Y1323">
        <v>44367.86711086626</v>
      </c>
      <c r="Z1323">
        <v>221839335.5543313</v>
      </c>
      <c r="AA1323">
        <v>310575069.7760638</v>
      </c>
      <c r="AB1323">
        <v>310575.06977606378</v>
      </c>
      <c r="AC1323">
        <v>0</v>
      </c>
      <c r="AD1323">
        <v>2299.2026755429411</v>
      </c>
      <c r="AE1323">
        <v>4138564.8159772931</v>
      </c>
      <c r="AF1323">
        <v>4138564.8159772931</v>
      </c>
      <c r="AG1323">
        <v>186.30386858103449</v>
      </c>
      <c r="AH1323">
        <v>182.1382375511607</v>
      </c>
      <c r="AI1323">
        <v>182.1382375511607</v>
      </c>
      <c r="AJ1323">
        <v>10093.68976772207</v>
      </c>
      <c r="AK1323">
        <v>854.70085470085473</v>
      </c>
      <c r="AL1323" t="s">
        <v>123</v>
      </c>
      <c r="AM1323">
        <v>14115.71341021495</v>
      </c>
      <c r="AN1323">
        <v>495.13554239459251</v>
      </c>
      <c r="AO1323">
        <v>30963.500383697319</v>
      </c>
      <c r="AP1323">
        <v>25559.239575032479</v>
      </c>
      <c r="AQ1323">
        <v>-5404.2608086648397</v>
      </c>
      <c r="AR1323">
        <v>2.4389348038611112E-3</v>
      </c>
      <c r="AS1323">
        <v>54.178637537694158</v>
      </c>
      <c r="AT1323">
        <v>75.767151362588066</v>
      </c>
      <c r="AU1323">
        <v>2.657677192458455</v>
      </c>
      <c r="AV1323">
        <v>166.1989126663222</v>
      </c>
      <c r="AW1323">
        <v>137.19113709072161</v>
      </c>
      <c r="AX1323">
        <v>-29.007775575600618</v>
      </c>
      <c r="AY1323">
        <v>0.97764066274307171</v>
      </c>
      <c r="AZ1323" t="s">
        <v>141</v>
      </c>
      <c r="BA1323" t="str">
        <f>VLOOKUP($AZ1323,Sheet1!$A$2:$B$58,2,FALSE)</f>
        <v>Butanol (PW2)</v>
      </c>
      <c r="BB1323" t="s">
        <v>192</v>
      </c>
      <c r="BC1323">
        <v>4</v>
      </c>
      <c r="BD1323">
        <v>5.5</v>
      </c>
      <c r="BE1323">
        <v>33.075000000000003</v>
      </c>
      <c r="BF1323">
        <v>74.120199999999997</v>
      </c>
      <c r="BG1323">
        <f>VLOOKUP($AZ1323,Sheet1!$A$2:$C$58,3,FALSE)</f>
        <v>6.03</v>
      </c>
      <c r="BH1323">
        <v>117.7</v>
      </c>
      <c r="BI1323" t="s">
        <v>253</v>
      </c>
      <c r="BJ1323">
        <v>4.7501220989689763</v>
      </c>
      <c r="BK1323">
        <v>8.3333333333333301E-2</v>
      </c>
      <c r="BL1323">
        <v>0.134189376690941</v>
      </c>
      <c r="BM1323">
        <v>100</v>
      </c>
      <c r="BN1323">
        <v>0</v>
      </c>
      <c r="BO1323">
        <v>1022.369583001299</v>
      </c>
      <c r="BP1323">
        <v>-216.17043234659349</v>
      </c>
      <c r="BQ1323">
        <v>2.5354074030774498</v>
      </c>
      <c r="BR1323">
        <v>431.01925852316651</v>
      </c>
      <c r="BS1323">
        <v>591.35032447813273</v>
      </c>
      <c r="BT1323">
        <v>0.3333333333333332</v>
      </c>
      <c r="BU1323">
        <v>0</v>
      </c>
      <c r="BV1323">
        <v>40.986851087827581</v>
      </c>
      <c r="BW1323">
        <v>0.80696611528234075</v>
      </c>
      <c r="BX1323">
        <v>118.7530524742244</v>
      </c>
      <c r="BY1323">
        <v>1.1023109950010199</v>
      </c>
      <c r="BZ1323">
        <v>121.2960438329284</v>
      </c>
      <c r="CA1323">
        <v>80.309192745100802</v>
      </c>
      <c r="CB1323">
        <v>0</v>
      </c>
      <c r="CC1323">
        <v>0</v>
      </c>
      <c r="CD1323">
        <v>40.986851087827581</v>
      </c>
      <c r="CE1323">
        <v>69.095068548612858</v>
      </c>
      <c r="CF1323">
        <v>49.017770362337657</v>
      </c>
      <c r="CG1323">
        <v>8.0309192745100795</v>
      </c>
      <c r="CH1323">
        <v>0</v>
      </c>
      <c r="CI1323">
        <v>0</v>
      </c>
      <c r="CJ1323">
        <v>40.986851087827581</v>
      </c>
      <c r="CK1323">
        <v>74.171037477310961</v>
      </c>
      <c r="CL1323">
        <v>27.94807457219256</v>
      </c>
      <c r="CM1323">
        <v>0</v>
      </c>
      <c r="CN1323">
        <v>5.2361118172908254</v>
      </c>
      <c r="CO1323">
        <v>40.986851087827581</v>
      </c>
      <c r="CP1323">
        <v>56.004789005385803</v>
      </c>
      <c r="CQ1323">
        <v>49.017770362337657</v>
      </c>
      <c r="CR1323">
        <v>2.7948074572192558</v>
      </c>
      <c r="CS1323">
        <v>0</v>
      </c>
      <c r="CT1323">
        <v>5.2361118172908254</v>
      </c>
      <c r="CU1323">
        <v>40.986851087827581</v>
      </c>
      <c r="CV1323">
        <f t="shared" si="20"/>
        <v>591.35032447813273</v>
      </c>
    </row>
    <row r="1324" spans="1:100" x14ac:dyDescent="0.25">
      <c r="A1324" s="1">
        <v>669</v>
      </c>
      <c r="B1324" t="s">
        <v>100</v>
      </c>
      <c r="C1324" t="s">
        <v>114</v>
      </c>
      <c r="D1324">
        <v>1</v>
      </c>
      <c r="E1324">
        <v>0</v>
      </c>
      <c r="F1324">
        <v>1</v>
      </c>
      <c r="G1324">
        <v>28.009699999999999</v>
      </c>
      <c r="H1324">
        <v>2</v>
      </c>
      <c r="I1324" t="s">
        <v>119</v>
      </c>
      <c r="J1324">
        <v>1.333</v>
      </c>
      <c r="K1324">
        <v>500</v>
      </c>
      <c r="L1324">
        <v>100</v>
      </c>
      <c r="N1324" t="s">
        <v>110</v>
      </c>
      <c r="O1324">
        <v>0</v>
      </c>
      <c r="P1324">
        <v>0.5</v>
      </c>
      <c r="Q1324">
        <v>3.2500000000000001E-2</v>
      </c>
      <c r="R1324">
        <v>77.5</v>
      </c>
      <c r="S1324">
        <v>170</v>
      </c>
      <c r="T1324">
        <v>100</v>
      </c>
      <c r="U1324">
        <v>1812.1301775147931</v>
      </c>
      <c r="V1324">
        <v>20</v>
      </c>
      <c r="W1324">
        <v>0.95</v>
      </c>
      <c r="X1324">
        <v>1</v>
      </c>
      <c r="Y1324">
        <v>37340.979955478702</v>
      </c>
      <c r="Z1324">
        <v>186704899.77739349</v>
      </c>
      <c r="AA1324">
        <v>248877631.40326551</v>
      </c>
      <c r="AB1324">
        <v>248877.63140326549</v>
      </c>
      <c r="AC1324">
        <v>0</v>
      </c>
      <c r="AD1324">
        <v>1935.059911861417</v>
      </c>
      <c r="AE1324">
        <v>3483107.8413505512</v>
      </c>
      <c r="AF1324">
        <v>3483107.8413505512</v>
      </c>
      <c r="AG1324">
        <v>97.560805703876525</v>
      </c>
      <c r="AH1324">
        <v>153.29157609783769</v>
      </c>
      <c r="AI1324">
        <v>153.29157609783769</v>
      </c>
      <c r="AJ1324">
        <v>8088.5230206061278</v>
      </c>
      <c r="AK1324">
        <v>854.70085470085473</v>
      </c>
      <c r="AL1324" t="s">
        <v>123</v>
      </c>
      <c r="AM1324">
        <v>11880.097147582421</v>
      </c>
      <c r="AN1324">
        <v>416.71704248486168</v>
      </c>
      <c r="AO1324">
        <v>26059.567936632411</v>
      </c>
      <c r="AP1324">
        <v>21240.038065374269</v>
      </c>
      <c r="AQ1324">
        <v>-4819.5298712581434</v>
      </c>
      <c r="AR1324">
        <v>2.322214352533472E-3</v>
      </c>
      <c r="AS1324">
        <v>82.907505347557162</v>
      </c>
      <c r="AT1324">
        <v>121.7712078315726</v>
      </c>
      <c r="AU1324">
        <v>4.2713571241888966</v>
      </c>
      <c r="AV1324">
        <v>267.11103653377222</v>
      </c>
      <c r="AW1324">
        <v>217.71076932106871</v>
      </c>
      <c r="AX1324">
        <v>-49.400267212703447</v>
      </c>
      <c r="AY1324">
        <v>1.57124139137513</v>
      </c>
      <c r="AZ1324" t="s">
        <v>133</v>
      </c>
      <c r="BA1324" t="str">
        <f>VLOOKUP($AZ1324,Sheet1!$A$2:$B$58,2,FALSE)</f>
        <v>Isobutanol</v>
      </c>
      <c r="BB1324" t="s">
        <v>192</v>
      </c>
      <c r="BC1324">
        <v>4</v>
      </c>
      <c r="BD1324">
        <v>10</v>
      </c>
      <c r="BE1324">
        <v>32.959000000000003</v>
      </c>
      <c r="BF1324">
        <v>74.120199999999997</v>
      </c>
      <c r="BG1324">
        <f>VLOOKUP($AZ1324,Sheet1!$A$2:$C$58,3,FALSE)</f>
        <v>5.6020000000000003</v>
      </c>
      <c r="BH1324">
        <v>108</v>
      </c>
      <c r="BI1324" t="s">
        <v>241</v>
      </c>
      <c r="BJ1324">
        <v>4.7501220989689763</v>
      </c>
      <c r="BK1324">
        <v>8.3333333333333301E-2</v>
      </c>
      <c r="BL1324">
        <v>0.25625044626918903</v>
      </c>
      <c r="BM1324">
        <v>100</v>
      </c>
      <c r="BN1324">
        <v>0</v>
      </c>
      <c r="BO1324">
        <v>849.60152261497058</v>
      </c>
      <c r="BP1324">
        <v>-192.7811948503257</v>
      </c>
      <c r="BQ1324">
        <v>1.3815409449445319</v>
      </c>
      <c r="BR1324">
        <v>234.8619606405704</v>
      </c>
      <c r="BS1324">
        <v>614.7395619744002</v>
      </c>
      <c r="BT1324">
        <v>0.3333333333333332</v>
      </c>
      <c r="BU1324">
        <v>0</v>
      </c>
      <c r="BV1324">
        <v>39.02432228155061</v>
      </c>
      <c r="BW1324">
        <v>0.84457584585862011</v>
      </c>
      <c r="BX1324">
        <v>118.7530524742244</v>
      </c>
      <c r="BY1324">
        <v>1.1023109950010199</v>
      </c>
      <c r="BZ1324">
        <v>106.6143181910234</v>
      </c>
      <c r="CA1324">
        <v>67.589995909472805</v>
      </c>
      <c r="CB1324">
        <v>0</v>
      </c>
      <c r="CC1324">
        <v>0</v>
      </c>
      <c r="CD1324">
        <v>39.02432228155061</v>
      </c>
      <c r="CE1324">
        <v>62.680820849866087</v>
      </c>
      <c r="CF1324">
        <v>45.783321872497893</v>
      </c>
      <c r="CG1324">
        <v>6.7589995909472806</v>
      </c>
      <c r="CH1324">
        <v>0</v>
      </c>
      <c r="CI1324">
        <v>0</v>
      </c>
      <c r="CJ1324">
        <v>39.02432228155061</v>
      </c>
      <c r="CK1324">
        <v>59.489311835405999</v>
      </c>
      <c r="CL1324">
        <v>15.22887773656457</v>
      </c>
      <c r="CM1324">
        <v>0</v>
      </c>
      <c r="CN1324">
        <v>5.2361118172908254</v>
      </c>
      <c r="CO1324">
        <v>39.02432228155061</v>
      </c>
      <c r="CP1324">
        <v>49.590541306639032</v>
      </c>
      <c r="CQ1324">
        <v>45.783321872497893</v>
      </c>
      <c r="CR1324">
        <v>1.522887773656457</v>
      </c>
      <c r="CS1324">
        <v>0</v>
      </c>
      <c r="CT1324">
        <v>5.2361118172908254</v>
      </c>
      <c r="CU1324">
        <v>39.02432228155061</v>
      </c>
      <c r="CV1324">
        <f t="shared" si="20"/>
        <v>614.7395619744002</v>
      </c>
    </row>
    <row r="1325" spans="1:100" x14ac:dyDescent="0.25">
      <c r="A1325" s="1">
        <v>674</v>
      </c>
      <c r="B1325" t="s">
        <v>100</v>
      </c>
      <c r="C1325" t="s">
        <v>114</v>
      </c>
      <c r="D1325">
        <v>1</v>
      </c>
      <c r="E1325">
        <v>0</v>
      </c>
      <c r="F1325">
        <v>1</v>
      </c>
      <c r="G1325">
        <v>28.009699999999999</v>
      </c>
      <c r="H1325">
        <v>2</v>
      </c>
      <c r="I1325" t="s">
        <v>119</v>
      </c>
      <c r="J1325">
        <v>1.333</v>
      </c>
      <c r="K1325">
        <v>500</v>
      </c>
      <c r="L1325">
        <v>100</v>
      </c>
      <c r="N1325" t="s">
        <v>110</v>
      </c>
      <c r="O1325">
        <v>0</v>
      </c>
      <c r="P1325">
        <v>0.5</v>
      </c>
      <c r="Q1325">
        <v>3.2500000000000001E-2</v>
      </c>
      <c r="R1325">
        <v>77.5</v>
      </c>
      <c r="S1325">
        <v>170</v>
      </c>
      <c r="T1325">
        <v>100</v>
      </c>
      <c r="U1325">
        <v>1812.1301775147931</v>
      </c>
      <c r="V1325">
        <v>20</v>
      </c>
      <c r="W1325">
        <v>0.95</v>
      </c>
      <c r="X1325">
        <v>1</v>
      </c>
      <c r="Y1325">
        <v>43391.844739319829</v>
      </c>
      <c r="Z1325">
        <v>216959223.69659919</v>
      </c>
      <c r="AA1325">
        <v>289206645.18756658</v>
      </c>
      <c r="AB1325">
        <v>289206.64518756658</v>
      </c>
      <c r="AC1325">
        <v>0</v>
      </c>
      <c r="AD1325">
        <v>2248.623880703833</v>
      </c>
      <c r="AE1325">
        <v>4047522.9852668992</v>
      </c>
      <c r="AF1325">
        <v>4047522.9852668992</v>
      </c>
      <c r="AG1325">
        <v>113.3699045604303</v>
      </c>
      <c r="AH1325">
        <v>178.13148658159619</v>
      </c>
      <c r="AI1325">
        <v>178.13148658159619</v>
      </c>
      <c r="AJ1325">
        <v>9399.2159685959159</v>
      </c>
      <c r="AK1325">
        <v>854.70085470085473</v>
      </c>
      <c r="AL1325" t="s">
        <v>123</v>
      </c>
      <c r="AM1325">
        <v>13805.190210073701</v>
      </c>
      <c r="AN1325">
        <v>484.24334951280889</v>
      </c>
      <c r="AO1325">
        <v>30282.352718871349</v>
      </c>
      <c r="AP1325">
        <v>24543.35038288328</v>
      </c>
      <c r="AQ1325">
        <v>-5739.0023359880688</v>
      </c>
      <c r="AR1325">
        <v>2.322214352533472E-3</v>
      </c>
      <c r="AS1325">
        <v>82.907505347557148</v>
      </c>
      <c r="AT1325">
        <v>121.7712078315726</v>
      </c>
      <c r="AU1325">
        <v>4.2713571241888957</v>
      </c>
      <c r="AV1325">
        <v>267.11103653377222</v>
      </c>
      <c r="AW1325">
        <v>216.48911567885099</v>
      </c>
      <c r="AX1325">
        <v>-50.621920854921171</v>
      </c>
      <c r="AY1325">
        <v>1.5712413913751311</v>
      </c>
      <c r="AZ1325" t="s">
        <v>134</v>
      </c>
      <c r="BA1325" t="str">
        <f>VLOOKUP($AZ1325,Sheet1!$A$2:$B$58,2,FALSE)</f>
        <v>Butanol (PW1)</v>
      </c>
      <c r="BB1325" t="s">
        <v>192</v>
      </c>
      <c r="BC1325">
        <v>4</v>
      </c>
      <c r="BD1325">
        <v>10</v>
      </c>
      <c r="BE1325">
        <v>33.075000000000003</v>
      </c>
      <c r="BF1325">
        <v>74.120199999999997</v>
      </c>
      <c r="BG1325">
        <f>VLOOKUP($AZ1325,Sheet1!$A$2:$C$58,3,FALSE)</f>
        <v>6.03</v>
      </c>
      <c r="BH1325">
        <v>117.7</v>
      </c>
      <c r="BI1325" t="s">
        <v>241</v>
      </c>
      <c r="BJ1325">
        <v>4.7501220989689763</v>
      </c>
      <c r="BK1325">
        <v>8.3333333333332996E-2</v>
      </c>
      <c r="BL1325">
        <v>0.22051707723432101</v>
      </c>
      <c r="BM1325">
        <v>100</v>
      </c>
      <c r="BN1325">
        <v>0</v>
      </c>
      <c r="BO1325">
        <v>981.73401531533125</v>
      </c>
      <c r="BP1325">
        <v>-229.56009343952269</v>
      </c>
      <c r="BQ1325">
        <v>2.3751373642948712</v>
      </c>
      <c r="BR1325">
        <v>403.77335193012811</v>
      </c>
      <c r="BS1325">
        <v>577.96066338520313</v>
      </c>
      <c r="BT1325">
        <v>0.33333333333333198</v>
      </c>
      <c r="BU1325">
        <v>0</v>
      </c>
      <c r="BV1325">
        <v>45.347961824172103</v>
      </c>
      <c r="BW1325">
        <v>0.72936023295251684</v>
      </c>
      <c r="BX1325">
        <v>118.7530524742244</v>
      </c>
      <c r="BY1325">
        <v>1.1023109950010199</v>
      </c>
      <c r="BZ1325">
        <v>123.89048031008009</v>
      </c>
      <c r="CA1325">
        <v>78.542518485908033</v>
      </c>
      <c r="CB1325">
        <v>0</v>
      </c>
      <c r="CC1325">
        <v>0</v>
      </c>
      <c r="CD1325">
        <v>45.347961824172103</v>
      </c>
      <c r="CE1325">
        <v>72.837843294239917</v>
      </c>
      <c r="CF1325">
        <v>53.202213672762909</v>
      </c>
      <c r="CG1325">
        <v>7.8542518485908026</v>
      </c>
      <c r="CH1325">
        <v>0</v>
      </c>
      <c r="CI1325">
        <v>0</v>
      </c>
      <c r="CJ1325">
        <v>45.347961824172103</v>
      </c>
      <c r="CK1325">
        <v>76.76547395446272</v>
      </c>
      <c r="CL1325">
        <v>26.181400312999791</v>
      </c>
      <c r="CM1325">
        <v>0</v>
      </c>
      <c r="CN1325">
        <v>5.2361118172908254</v>
      </c>
      <c r="CO1325">
        <v>45.347961824172103</v>
      </c>
      <c r="CP1325">
        <v>59.747563751012848</v>
      </c>
      <c r="CQ1325">
        <v>53.202213672762909</v>
      </c>
      <c r="CR1325">
        <v>2.618140031299979</v>
      </c>
      <c r="CS1325">
        <v>0</v>
      </c>
      <c r="CT1325">
        <v>5.2361118172908254</v>
      </c>
      <c r="CU1325">
        <v>45.347961824172103</v>
      </c>
      <c r="CV1325">
        <f t="shared" si="20"/>
        <v>577.96066338520313</v>
      </c>
    </row>
    <row r="1326" spans="1:100" x14ac:dyDescent="0.25">
      <c r="A1326" s="1">
        <v>675</v>
      </c>
      <c r="B1326" t="s">
        <v>100</v>
      </c>
      <c r="C1326" t="s">
        <v>114</v>
      </c>
      <c r="D1326">
        <v>1</v>
      </c>
      <c r="E1326">
        <v>0</v>
      </c>
      <c r="F1326">
        <v>1</v>
      </c>
      <c r="G1326">
        <v>28.009699999999999</v>
      </c>
      <c r="H1326">
        <v>2</v>
      </c>
      <c r="I1326" t="s">
        <v>119</v>
      </c>
      <c r="J1326">
        <v>1.333</v>
      </c>
      <c r="K1326">
        <v>500</v>
      </c>
      <c r="L1326">
        <v>100</v>
      </c>
      <c r="N1326" t="s">
        <v>110</v>
      </c>
      <c r="O1326">
        <v>0</v>
      </c>
      <c r="P1326">
        <v>0.5</v>
      </c>
      <c r="Q1326">
        <v>3.2500000000000001E-2</v>
      </c>
      <c r="R1326">
        <v>77.5</v>
      </c>
      <c r="S1326">
        <v>170</v>
      </c>
      <c r="T1326">
        <v>100</v>
      </c>
      <c r="U1326">
        <v>1812.1301775147931</v>
      </c>
      <c r="V1326">
        <v>20</v>
      </c>
      <c r="W1326">
        <v>0.95</v>
      </c>
      <c r="X1326">
        <v>1</v>
      </c>
      <c r="Y1326">
        <v>43391.844739319829</v>
      </c>
      <c r="Z1326">
        <v>216959223.69659919</v>
      </c>
      <c r="AA1326">
        <v>289206645.18756658</v>
      </c>
      <c r="AB1326">
        <v>289206.64518756658</v>
      </c>
      <c r="AC1326">
        <v>0</v>
      </c>
      <c r="AD1326">
        <v>2248.623880703833</v>
      </c>
      <c r="AE1326">
        <v>4047522.9852668992</v>
      </c>
      <c r="AF1326">
        <v>4047522.9852668992</v>
      </c>
      <c r="AG1326">
        <v>113.3699045604303</v>
      </c>
      <c r="AH1326">
        <v>178.13148658159619</v>
      </c>
      <c r="AI1326">
        <v>178.13148658159619</v>
      </c>
      <c r="AJ1326">
        <v>9399.2159685959159</v>
      </c>
      <c r="AK1326">
        <v>854.70085470085473</v>
      </c>
      <c r="AL1326" t="s">
        <v>123</v>
      </c>
      <c r="AM1326">
        <v>13805.190210073701</v>
      </c>
      <c r="AN1326">
        <v>484.24334951280889</v>
      </c>
      <c r="AO1326">
        <v>30282.352718871349</v>
      </c>
      <c r="AP1326">
        <v>24543.35038288328</v>
      </c>
      <c r="AQ1326">
        <v>-5739.0023359880688</v>
      </c>
      <c r="AR1326">
        <v>2.322214352533472E-3</v>
      </c>
      <c r="AS1326">
        <v>82.907505347557148</v>
      </c>
      <c r="AT1326">
        <v>121.7712078315726</v>
      </c>
      <c r="AU1326">
        <v>4.2713571241888957</v>
      </c>
      <c r="AV1326">
        <v>267.11103653377222</v>
      </c>
      <c r="AW1326">
        <v>216.48911567885099</v>
      </c>
      <c r="AX1326">
        <v>-50.621920854921171</v>
      </c>
      <c r="AY1326">
        <v>1.5712413913751311</v>
      </c>
      <c r="AZ1326" t="s">
        <v>141</v>
      </c>
      <c r="BA1326" t="str">
        <f>VLOOKUP($AZ1326,Sheet1!$A$2:$B$58,2,FALSE)</f>
        <v>Butanol (PW2)</v>
      </c>
      <c r="BB1326" t="s">
        <v>192</v>
      </c>
      <c r="BC1326">
        <v>4</v>
      </c>
      <c r="BD1326">
        <v>10</v>
      </c>
      <c r="BE1326">
        <v>33.075000000000003</v>
      </c>
      <c r="BF1326">
        <v>74.120199999999997</v>
      </c>
      <c r="BG1326">
        <f>VLOOKUP($AZ1326,Sheet1!$A$2:$C$58,3,FALSE)</f>
        <v>6.03</v>
      </c>
      <c r="BH1326">
        <v>117.7</v>
      </c>
      <c r="BI1326" t="s">
        <v>241</v>
      </c>
      <c r="BJ1326">
        <v>4.7501220989689763</v>
      </c>
      <c r="BK1326">
        <v>8.3333333333333301E-2</v>
      </c>
      <c r="BL1326">
        <v>0.22051707723432101</v>
      </c>
      <c r="BM1326">
        <v>100</v>
      </c>
      <c r="BN1326">
        <v>0</v>
      </c>
      <c r="BO1326">
        <v>981.73401531533125</v>
      </c>
      <c r="BP1326">
        <v>-229.56009343952269</v>
      </c>
      <c r="BQ1326">
        <v>2.3751373642948712</v>
      </c>
      <c r="BR1326">
        <v>403.77335193012811</v>
      </c>
      <c r="BS1326">
        <v>577.96066338520313</v>
      </c>
      <c r="BT1326">
        <v>0.3333333333333332</v>
      </c>
      <c r="BU1326">
        <v>0</v>
      </c>
      <c r="BV1326">
        <v>45.347961824172103</v>
      </c>
      <c r="BW1326">
        <v>0.72936023295251684</v>
      </c>
      <c r="BX1326">
        <v>118.7530524742244</v>
      </c>
      <c r="BY1326">
        <v>1.1023109950010199</v>
      </c>
      <c r="BZ1326">
        <v>123.89048031008009</v>
      </c>
      <c r="CA1326">
        <v>78.542518485908033</v>
      </c>
      <c r="CB1326">
        <v>0</v>
      </c>
      <c r="CC1326">
        <v>0</v>
      </c>
      <c r="CD1326">
        <v>45.347961824172103</v>
      </c>
      <c r="CE1326">
        <v>72.837843294239917</v>
      </c>
      <c r="CF1326">
        <v>53.202213672762909</v>
      </c>
      <c r="CG1326">
        <v>7.8542518485908026</v>
      </c>
      <c r="CH1326">
        <v>0</v>
      </c>
      <c r="CI1326">
        <v>0</v>
      </c>
      <c r="CJ1326">
        <v>45.347961824172103</v>
      </c>
      <c r="CK1326">
        <v>76.76547395446272</v>
      </c>
      <c r="CL1326">
        <v>26.181400312999791</v>
      </c>
      <c r="CM1326">
        <v>0</v>
      </c>
      <c r="CN1326">
        <v>5.2361118172908254</v>
      </c>
      <c r="CO1326">
        <v>45.347961824172103</v>
      </c>
      <c r="CP1326">
        <v>59.747563751012848</v>
      </c>
      <c r="CQ1326">
        <v>53.202213672762909</v>
      </c>
      <c r="CR1326">
        <v>2.618140031299979</v>
      </c>
      <c r="CS1326">
        <v>0</v>
      </c>
      <c r="CT1326">
        <v>5.2361118172908254</v>
      </c>
      <c r="CU1326">
        <v>45.347961824172103</v>
      </c>
      <c r="CV1326">
        <f t="shared" si="20"/>
        <v>577.96066338520313</v>
      </c>
    </row>
    <row r="1327" spans="1:100" x14ac:dyDescent="0.25">
      <c r="A1327" s="1">
        <v>1038</v>
      </c>
      <c r="B1327" t="s">
        <v>104</v>
      </c>
      <c r="C1327" t="s">
        <v>117</v>
      </c>
      <c r="D1327">
        <v>2</v>
      </c>
      <c r="E1327">
        <v>4</v>
      </c>
      <c r="F1327">
        <v>2</v>
      </c>
      <c r="G1327">
        <v>60.050759999999997</v>
      </c>
      <c r="H1327">
        <v>8</v>
      </c>
      <c r="I1327" t="s">
        <v>119</v>
      </c>
      <c r="J1327">
        <v>1.131</v>
      </c>
      <c r="K1327">
        <v>500</v>
      </c>
      <c r="L1327">
        <v>100</v>
      </c>
      <c r="N1327" t="s">
        <v>120</v>
      </c>
      <c r="O1327">
        <v>0</v>
      </c>
      <c r="P1327">
        <v>0.25</v>
      </c>
      <c r="Q1327">
        <v>3.2500000000000001E-2</v>
      </c>
      <c r="R1327">
        <v>77.5</v>
      </c>
      <c r="S1327">
        <v>170</v>
      </c>
      <c r="T1327">
        <v>100</v>
      </c>
      <c r="U1327">
        <v>1812.1301775147931</v>
      </c>
      <c r="V1327">
        <v>20</v>
      </c>
      <c r="W1327">
        <v>0.95</v>
      </c>
      <c r="X1327">
        <v>1</v>
      </c>
      <c r="Y1327">
        <v>94726.646926351634</v>
      </c>
      <c r="Z1327">
        <v>473633234.63175821</v>
      </c>
      <c r="AA1327">
        <v>535679188.36851847</v>
      </c>
      <c r="AB1327">
        <v>535679.18836851849</v>
      </c>
      <c r="AC1327">
        <v>66773.504273504266</v>
      </c>
      <c r="AD1327">
        <v>4908.8625223757526</v>
      </c>
      <c r="AE1327">
        <v>2208988.135069089</v>
      </c>
      <c r="AF1327">
        <v>2208988.135069089</v>
      </c>
      <c r="AG1327">
        <v>132.6514163418814</v>
      </c>
      <c r="AH1327">
        <v>194.43513564878111</v>
      </c>
      <c r="AI1327">
        <v>194.43513564878111</v>
      </c>
      <c r="AJ1327">
        <v>17409.573621976851</v>
      </c>
      <c r="AK1327">
        <v>2170.1388888888891</v>
      </c>
      <c r="AL1327" t="s">
        <v>125</v>
      </c>
      <c r="AM1327">
        <v>15068.72301278054</v>
      </c>
      <c r="AN1327">
        <v>1057.1283399289921</v>
      </c>
      <c r="AO1327">
        <v>33053.973060292803</v>
      </c>
      <c r="AP1327">
        <v>35705.563863575269</v>
      </c>
      <c r="AQ1327">
        <v>2651.5908032824741</v>
      </c>
      <c r="AR1327">
        <v>7.8812436090483339E-3</v>
      </c>
      <c r="AS1327">
        <v>131.2430285486534</v>
      </c>
      <c r="AT1327">
        <v>113.5963974477592</v>
      </c>
      <c r="AU1327">
        <v>7.9692201491800416</v>
      </c>
      <c r="AV1327">
        <v>249.17919440153631</v>
      </c>
      <c r="AW1327">
        <v>269.16835755112947</v>
      </c>
      <c r="AX1327">
        <v>19.989163149593171</v>
      </c>
      <c r="AY1327">
        <v>1.46575996706786</v>
      </c>
      <c r="AZ1327" t="s">
        <v>182</v>
      </c>
      <c r="BA1327" t="str">
        <f>VLOOKUP($AZ1327,Sheet1!$A$2:$B$58,2,FALSE)</f>
        <v>Propane (PW2)</v>
      </c>
      <c r="BB1327" t="s">
        <v>223</v>
      </c>
      <c r="BC1327">
        <v>3</v>
      </c>
      <c r="BD1327">
        <v>14.6</v>
      </c>
      <c r="BE1327">
        <v>0</v>
      </c>
      <c r="BF1327">
        <v>44.094819999999999</v>
      </c>
      <c r="BG1327">
        <f>VLOOKUP($AZ1327,Sheet1!$A$2:$C$58,3,FALSE)</f>
        <v>6.666666666666667</v>
      </c>
      <c r="BH1327">
        <v>-42</v>
      </c>
      <c r="BI1327" t="s">
        <v>247</v>
      </c>
      <c r="BJ1327">
        <v>4.915933499608407</v>
      </c>
      <c r="BK1327">
        <v>0.252352941176471</v>
      </c>
      <c r="BL1327">
        <v>0.188463875391784</v>
      </c>
      <c r="BM1327">
        <v>100</v>
      </c>
      <c r="BN1327">
        <v>-2.1229943474778552</v>
      </c>
      <c r="BO1327">
        <v>1428.222554543011</v>
      </c>
      <c r="BP1327">
        <v>106.0636321312991</v>
      </c>
      <c r="BQ1327">
        <v>2.8614719263428392</v>
      </c>
      <c r="BR1327">
        <v>486.45022747828261</v>
      </c>
      <c r="BS1327">
        <v>941.77232706472842</v>
      </c>
      <c r="BT1327">
        <v>0.3785294117647065</v>
      </c>
      <c r="BU1327">
        <v>0</v>
      </c>
      <c r="BV1327">
        <v>77.468427143658744</v>
      </c>
      <c r="BW1327">
        <v>0</v>
      </c>
      <c r="BX1327">
        <v>122.8983374902102</v>
      </c>
      <c r="BY1327">
        <v>3.8580884825035691</v>
      </c>
      <c r="BZ1327">
        <v>182.16572869531791</v>
      </c>
      <c r="CA1327">
        <v>85.731195136066475</v>
      </c>
      <c r="CB1327">
        <v>0</v>
      </c>
      <c r="CC1327">
        <v>18.966106415592659</v>
      </c>
      <c r="CD1327">
        <v>77.468427143658744</v>
      </c>
      <c r="CE1327">
        <v>126.4404518568747</v>
      </c>
      <c r="CF1327">
        <v>105.00765307285801</v>
      </c>
      <c r="CG1327">
        <v>8.5731195136066471</v>
      </c>
      <c r="CH1327">
        <v>0</v>
      </c>
      <c r="CI1327">
        <v>18.966106415592659</v>
      </c>
      <c r="CJ1327">
        <v>77.468427143658744</v>
      </c>
      <c r="CK1327">
        <v>127.976853222196</v>
      </c>
      <c r="CL1327">
        <v>31.542319662944589</v>
      </c>
      <c r="CM1327">
        <v>0</v>
      </c>
      <c r="CN1327">
        <v>18.966106415592659</v>
      </c>
      <c r="CO1327">
        <v>77.468427143658744</v>
      </c>
      <c r="CP1327">
        <v>107.474345441282</v>
      </c>
      <c r="CQ1327">
        <v>99.588765525545853</v>
      </c>
      <c r="CR1327">
        <v>3.1542319662944589</v>
      </c>
      <c r="CS1327">
        <v>0</v>
      </c>
      <c r="CT1327">
        <v>18.966106415592659</v>
      </c>
      <c r="CU1327">
        <v>77.468427143658744</v>
      </c>
      <c r="CV1327">
        <f t="shared" si="20"/>
        <v>941.77232706472842</v>
      </c>
    </row>
    <row r="1328" spans="1:100" x14ac:dyDescent="0.25">
      <c r="A1328" s="1">
        <v>1312</v>
      </c>
      <c r="B1328" t="s">
        <v>110</v>
      </c>
      <c r="C1328" t="s">
        <v>118</v>
      </c>
      <c r="D1328">
        <v>1</v>
      </c>
      <c r="E1328">
        <v>1</v>
      </c>
      <c r="F1328">
        <v>2</v>
      </c>
      <c r="G1328">
        <v>45.016539999999999</v>
      </c>
      <c r="H1328">
        <v>2</v>
      </c>
      <c r="I1328" t="s">
        <v>119</v>
      </c>
      <c r="J1328">
        <v>1.4</v>
      </c>
      <c r="K1328">
        <v>500</v>
      </c>
      <c r="L1328">
        <v>100</v>
      </c>
      <c r="N1328" t="s">
        <v>114</v>
      </c>
      <c r="O1328">
        <v>0</v>
      </c>
      <c r="P1328">
        <v>0.5</v>
      </c>
      <c r="Q1328">
        <v>3.2500000000000001E-2</v>
      </c>
      <c r="R1328">
        <v>77.5</v>
      </c>
      <c r="S1328">
        <v>170</v>
      </c>
      <c r="T1328">
        <v>100</v>
      </c>
      <c r="U1328">
        <v>1812.1301775147931</v>
      </c>
      <c r="V1328">
        <v>20</v>
      </c>
      <c r="W1328">
        <v>0.95</v>
      </c>
      <c r="X1328">
        <v>1</v>
      </c>
      <c r="Y1328">
        <v>46634.752928457667</v>
      </c>
      <c r="Z1328">
        <v>233173764.6422883</v>
      </c>
      <c r="AA1328">
        <v>326443270.49920362</v>
      </c>
      <c r="AB1328">
        <v>326443.27049920359</v>
      </c>
      <c r="AC1328">
        <v>0</v>
      </c>
      <c r="AD1328">
        <v>2416.6757540646709</v>
      </c>
      <c r="AE1328">
        <v>4350016.3573164083</v>
      </c>
      <c r="AF1328">
        <v>4350016.3573164083</v>
      </c>
      <c r="AG1328">
        <v>195.8226853497884</v>
      </c>
      <c r="AH1328">
        <v>191.4442198854951</v>
      </c>
      <c r="AI1328">
        <v>191.4442198854951</v>
      </c>
      <c r="AJ1328">
        <v>10609.406291224121</v>
      </c>
      <c r="AK1328">
        <v>854.70085470085473</v>
      </c>
      <c r="AL1328" t="s">
        <v>123</v>
      </c>
      <c r="AM1328">
        <v>14836.927041125869</v>
      </c>
      <c r="AN1328">
        <v>520.4334846201009</v>
      </c>
      <c r="AO1328">
        <v>32545.517380534169</v>
      </c>
      <c r="AP1328">
        <v>26821.467671670951</v>
      </c>
      <c r="AQ1328">
        <v>-5724.0497088632264</v>
      </c>
      <c r="AR1328">
        <v>2.4389348038611112E-3</v>
      </c>
      <c r="AS1328">
        <v>54.178637537694172</v>
      </c>
      <c r="AT1328">
        <v>75.767151362588066</v>
      </c>
      <c r="AU1328">
        <v>2.657677192458455</v>
      </c>
      <c r="AV1328">
        <v>166.1989126663222</v>
      </c>
      <c r="AW1328">
        <v>136.96813330774771</v>
      </c>
      <c r="AX1328">
        <v>-29.230779358574519</v>
      </c>
      <c r="AY1328">
        <v>0.97764066274307171</v>
      </c>
      <c r="AZ1328" t="s">
        <v>142</v>
      </c>
      <c r="BA1328" t="str">
        <f>VLOOKUP($AZ1328,Sheet1!$A$2:$B$58,2,FALSE)</f>
        <v>2-Methyl-1-Butanol</v>
      </c>
      <c r="BB1328" t="s">
        <v>196</v>
      </c>
      <c r="BC1328">
        <v>5</v>
      </c>
      <c r="BD1328">
        <v>5.5</v>
      </c>
      <c r="BE1328">
        <v>34.96</v>
      </c>
      <c r="BF1328">
        <v>88.14658</v>
      </c>
      <c r="BG1328">
        <f>VLOOKUP($AZ1328,Sheet1!$A$2:$C$58,3,FALSE)</f>
        <v>6.02</v>
      </c>
      <c r="BH1328">
        <v>129</v>
      </c>
      <c r="BI1328" t="s">
        <v>253</v>
      </c>
      <c r="BJ1328">
        <v>4.992819914283678</v>
      </c>
      <c r="BK1328">
        <v>6.6666666666666999E-2</v>
      </c>
      <c r="BL1328">
        <v>0.12766651603895501</v>
      </c>
      <c r="BM1328">
        <v>100</v>
      </c>
      <c r="BN1328">
        <v>0</v>
      </c>
      <c r="BO1328">
        <v>1072.858706866838</v>
      </c>
      <c r="BP1328">
        <v>-228.9619883545291</v>
      </c>
      <c r="BQ1328">
        <v>2.664948881136127</v>
      </c>
      <c r="BR1328">
        <v>453.04130979314152</v>
      </c>
      <c r="BS1328">
        <v>619.81739707369627</v>
      </c>
      <c r="BT1328">
        <v>0.33333333333333498</v>
      </c>
      <c r="BU1328">
        <v>0</v>
      </c>
      <c r="BV1328">
        <v>43.080990776953442</v>
      </c>
      <c r="BW1328">
        <v>0.81149480013124853</v>
      </c>
      <c r="BX1328">
        <v>124.82049785709199</v>
      </c>
      <c r="BY1328">
        <v>1.1023109950010199</v>
      </c>
      <c r="BZ1328">
        <v>127.4934181806231</v>
      </c>
      <c r="CA1328">
        <v>84.412427403669639</v>
      </c>
      <c r="CB1328">
        <v>0</v>
      </c>
      <c r="CC1328">
        <v>0</v>
      </c>
      <c r="CD1328">
        <v>43.080990776953442</v>
      </c>
      <c r="CE1328">
        <v>72.625340368237815</v>
      </c>
      <c r="CF1328">
        <v>51.522233517320409</v>
      </c>
      <c r="CG1328">
        <v>8.441242740366965</v>
      </c>
      <c r="CH1328">
        <v>0</v>
      </c>
      <c r="CI1328">
        <v>0</v>
      </c>
      <c r="CJ1328">
        <v>43.080990776953442</v>
      </c>
      <c r="CK1328">
        <v>77.960655592448575</v>
      </c>
      <c r="CL1328">
        <v>29.37602452792018</v>
      </c>
      <c r="CM1328">
        <v>0</v>
      </c>
      <c r="CN1328">
        <v>5.5036402875749468</v>
      </c>
      <c r="CO1328">
        <v>43.080990776953442</v>
      </c>
      <c r="CP1328">
        <v>58.866239649300447</v>
      </c>
      <c r="CQ1328">
        <v>51.522233517320409</v>
      </c>
      <c r="CR1328">
        <v>2.937602452792019</v>
      </c>
      <c r="CS1328">
        <v>0</v>
      </c>
      <c r="CT1328">
        <v>5.5036402875749468</v>
      </c>
      <c r="CU1328">
        <v>43.080990776953442</v>
      </c>
      <c r="CV1328">
        <f t="shared" si="20"/>
        <v>619.81739707369627</v>
      </c>
    </row>
    <row r="1329" spans="1:100" x14ac:dyDescent="0.25">
      <c r="A1329" s="1">
        <v>677</v>
      </c>
      <c r="B1329" t="s">
        <v>100</v>
      </c>
      <c r="C1329" t="s">
        <v>114</v>
      </c>
      <c r="D1329">
        <v>1</v>
      </c>
      <c r="E1329">
        <v>0</v>
      </c>
      <c r="F1329">
        <v>1</v>
      </c>
      <c r="G1329">
        <v>28.009699999999999</v>
      </c>
      <c r="H1329">
        <v>2</v>
      </c>
      <c r="I1329" t="s">
        <v>119</v>
      </c>
      <c r="J1329">
        <v>1.333</v>
      </c>
      <c r="K1329">
        <v>500</v>
      </c>
      <c r="L1329">
        <v>100</v>
      </c>
      <c r="N1329" t="s">
        <v>110</v>
      </c>
      <c r="O1329">
        <v>0</v>
      </c>
      <c r="P1329">
        <v>0.5</v>
      </c>
      <c r="Q1329">
        <v>3.2500000000000001E-2</v>
      </c>
      <c r="R1329">
        <v>77.5</v>
      </c>
      <c r="S1329">
        <v>170</v>
      </c>
      <c r="T1329">
        <v>100</v>
      </c>
      <c r="U1329">
        <v>1812.1301775147931</v>
      </c>
      <c r="V1329">
        <v>20</v>
      </c>
      <c r="W1329">
        <v>0.95</v>
      </c>
      <c r="X1329">
        <v>1</v>
      </c>
      <c r="Y1329">
        <v>45608.862681446917</v>
      </c>
      <c r="Z1329">
        <v>228044313.40723461</v>
      </c>
      <c r="AA1329">
        <v>303983069.77184367</v>
      </c>
      <c r="AB1329">
        <v>303983.06977184367</v>
      </c>
      <c r="AC1329">
        <v>0</v>
      </c>
      <c r="AD1329">
        <v>2363.5127387038801</v>
      </c>
      <c r="AE1329">
        <v>4254322.9296669839</v>
      </c>
      <c r="AF1329">
        <v>4254322.9296669839</v>
      </c>
      <c r="AG1329">
        <v>119.1623089630933</v>
      </c>
      <c r="AH1329">
        <v>187.2327521346439</v>
      </c>
      <c r="AI1329">
        <v>187.2327521346439</v>
      </c>
      <c r="AJ1329">
        <v>9879.4497675849198</v>
      </c>
      <c r="AK1329">
        <v>854.70085470085473</v>
      </c>
      <c r="AL1329" t="s">
        <v>123</v>
      </c>
      <c r="AM1329">
        <v>14510.538290434901</v>
      </c>
      <c r="AN1329">
        <v>508.984777324307</v>
      </c>
      <c r="AO1329">
        <v>31829.567862889471</v>
      </c>
      <c r="AP1329">
        <v>25753.67369004498</v>
      </c>
      <c r="AQ1329">
        <v>-6075.8941728444843</v>
      </c>
      <c r="AR1329">
        <v>2.322214352533472E-3</v>
      </c>
      <c r="AS1329">
        <v>82.907505347557176</v>
      </c>
      <c r="AT1329">
        <v>121.7712078315726</v>
      </c>
      <c r="AU1329">
        <v>4.2713571241888966</v>
      </c>
      <c r="AV1329">
        <v>267.11103653377222</v>
      </c>
      <c r="AW1329">
        <v>216.1226474557601</v>
      </c>
      <c r="AX1329">
        <v>-50.988389078012062</v>
      </c>
      <c r="AY1329">
        <v>1.57124139137513</v>
      </c>
      <c r="AZ1329" t="s">
        <v>142</v>
      </c>
      <c r="BA1329" t="str">
        <f>VLOOKUP($AZ1329,Sheet1!$A$2:$B$58,2,FALSE)</f>
        <v>2-Methyl-1-Butanol</v>
      </c>
      <c r="BB1329" t="s">
        <v>196</v>
      </c>
      <c r="BC1329">
        <v>5</v>
      </c>
      <c r="BD1329">
        <v>10</v>
      </c>
      <c r="BE1329">
        <v>34.96</v>
      </c>
      <c r="BF1329">
        <v>88.14658</v>
      </c>
      <c r="BG1329">
        <f>VLOOKUP($AZ1329,Sheet1!$A$2:$C$58,3,FALSE)</f>
        <v>6.02</v>
      </c>
      <c r="BH1329">
        <v>129</v>
      </c>
      <c r="BI1329" t="s">
        <v>241</v>
      </c>
      <c r="BJ1329">
        <v>4.9928199142836851</v>
      </c>
      <c r="BK1329">
        <v>6.6666666666666999E-2</v>
      </c>
      <c r="BL1329">
        <v>0.209797881708913</v>
      </c>
      <c r="BM1329">
        <v>100</v>
      </c>
      <c r="BN1329">
        <v>0</v>
      </c>
      <c r="BO1329">
        <v>1030.146947601799</v>
      </c>
      <c r="BP1329">
        <v>-243.0357669137795</v>
      </c>
      <c r="BQ1329">
        <v>2.4964901711020731</v>
      </c>
      <c r="BR1329">
        <v>424.40332908735229</v>
      </c>
      <c r="BS1329">
        <v>605.74361851444701</v>
      </c>
      <c r="BT1329">
        <v>0.33333333333333498</v>
      </c>
      <c r="BU1329">
        <v>0</v>
      </c>
      <c r="BV1329">
        <v>47.664923585237332</v>
      </c>
      <c r="BW1329">
        <v>0.73345339445435986</v>
      </c>
      <c r="BX1329">
        <v>124.82049785709211</v>
      </c>
      <c r="BY1329">
        <v>1.1023109950010199</v>
      </c>
      <c r="BZ1329">
        <v>130.22041210616479</v>
      </c>
      <c r="CA1329">
        <v>82.555488520927469</v>
      </c>
      <c r="CB1329">
        <v>0</v>
      </c>
      <c r="CC1329">
        <v>0</v>
      </c>
      <c r="CD1329">
        <v>47.664923585237332</v>
      </c>
      <c r="CE1329">
        <v>76.559344567561936</v>
      </c>
      <c r="CF1329">
        <v>55.920472437330083</v>
      </c>
      <c r="CG1329">
        <v>8.2555488520927458</v>
      </c>
      <c r="CH1329">
        <v>0</v>
      </c>
      <c r="CI1329">
        <v>0</v>
      </c>
      <c r="CJ1329">
        <v>47.664923585237332</v>
      </c>
      <c r="CK1329">
        <v>80.687649517990195</v>
      </c>
      <c r="CL1329">
        <v>27.51908564517791</v>
      </c>
      <c r="CM1329">
        <v>0</v>
      </c>
      <c r="CN1329">
        <v>5.5036402875749548</v>
      </c>
      <c r="CO1329">
        <v>47.664923585237332</v>
      </c>
      <c r="CP1329">
        <v>62.800243848624547</v>
      </c>
      <c r="CQ1329">
        <v>55.920472437330083</v>
      </c>
      <c r="CR1329">
        <v>2.751908564517791</v>
      </c>
      <c r="CS1329">
        <v>0</v>
      </c>
      <c r="CT1329">
        <v>5.5036402875749548</v>
      </c>
      <c r="CU1329">
        <v>47.664923585237332</v>
      </c>
      <c r="CV1329">
        <f t="shared" si="20"/>
        <v>605.74361851444701</v>
      </c>
    </row>
    <row r="1330" spans="1:100" x14ac:dyDescent="0.25">
      <c r="A1330" s="1">
        <v>1314</v>
      </c>
      <c r="B1330" t="s">
        <v>110</v>
      </c>
      <c r="C1330" t="s">
        <v>118</v>
      </c>
      <c r="D1330">
        <v>1</v>
      </c>
      <c r="E1330">
        <v>1</v>
      </c>
      <c r="F1330">
        <v>2</v>
      </c>
      <c r="G1330">
        <v>45.016539999999999</v>
      </c>
      <c r="H1330">
        <v>2</v>
      </c>
      <c r="I1330" t="s">
        <v>119</v>
      </c>
      <c r="J1330">
        <v>1.4</v>
      </c>
      <c r="K1330">
        <v>500</v>
      </c>
      <c r="L1330">
        <v>100</v>
      </c>
      <c r="N1330" t="s">
        <v>114</v>
      </c>
      <c r="O1330">
        <v>0</v>
      </c>
      <c r="P1330">
        <v>0.5</v>
      </c>
      <c r="Q1330">
        <v>3.2500000000000001E-2</v>
      </c>
      <c r="R1330">
        <v>77.5</v>
      </c>
      <c r="S1330">
        <v>170</v>
      </c>
      <c r="T1330">
        <v>100</v>
      </c>
      <c r="U1330">
        <v>1812.1301775147931</v>
      </c>
      <c r="V1330">
        <v>20</v>
      </c>
      <c r="W1330">
        <v>0.95</v>
      </c>
      <c r="X1330">
        <v>1</v>
      </c>
      <c r="Y1330">
        <v>48880.849658650863</v>
      </c>
      <c r="Z1330">
        <v>244404248.29325429</v>
      </c>
      <c r="AA1330">
        <v>342165947.61055601</v>
      </c>
      <c r="AB1330">
        <v>342165.94761055597</v>
      </c>
      <c r="AC1330">
        <v>0</v>
      </c>
      <c r="AD1330">
        <v>2533.0715140565612</v>
      </c>
      <c r="AE1330">
        <v>4559528.7253018105</v>
      </c>
      <c r="AF1330">
        <v>4559528.7253018105</v>
      </c>
      <c r="AG1330">
        <v>205.254207243698</v>
      </c>
      <c r="AH1330">
        <v>200.6648592005327</v>
      </c>
      <c r="AI1330">
        <v>200.6648592005327</v>
      </c>
      <c r="AJ1330">
        <v>11120.393297343069</v>
      </c>
      <c r="AK1330">
        <v>854.70085470085473</v>
      </c>
      <c r="AL1330" t="s">
        <v>123</v>
      </c>
      <c r="AM1330">
        <v>15551.526588041281</v>
      </c>
      <c r="AN1330">
        <v>545.49942524771689</v>
      </c>
      <c r="AO1330">
        <v>34113.026064090547</v>
      </c>
      <c r="AP1330">
        <v>28072.12016533293</v>
      </c>
      <c r="AQ1330">
        <v>-6040.9058987576282</v>
      </c>
      <c r="AR1330">
        <v>2.4389348038611112E-3</v>
      </c>
      <c r="AS1330">
        <v>54.178637537694158</v>
      </c>
      <c r="AT1330">
        <v>75.767151362588066</v>
      </c>
      <c r="AU1330">
        <v>2.6576771924584541</v>
      </c>
      <c r="AV1330">
        <v>166.1989126663222</v>
      </c>
      <c r="AW1330">
        <v>136.76757491262009</v>
      </c>
      <c r="AX1330">
        <v>-29.431337753702049</v>
      </c>
      <c r="AY1330">
        <v>0.97764066274307171</v>
      </c>
      <c r="AZ1330" t="s">
        <v>144</v>
      </c>
      <c r="BA1330" t="str">
        <f>VLOOKUP($AZ1330,Sheet1!$A$2:$B$58,2,FALSE)</f>
        <v>3-Methyl-1-Pentanol</v>
      </c>
      <c r="BB1330" t="s">
        <v>197</v>
      </c>
      <c r="BC1330">
        <v>6</v>
      </c>
      <c r="BD1330">
        <v>5.5</v>
      </c>
      <c r="BE1330">
        <v>0</v>
      </c>
      <c r="BF1330">
        <v>102.17296</v>
      </c>
      <c r="BG1330">
        <f>VLOOKUP($AZ1330,Sheet1!$A$2:$C$58,3,FALSE)</f>
        <v>6.02</v>
      </c>
      <c r="BH1330">
        <v>153</v>
      </c>
      <c r="BI1330" t="s">
        <v>253</v>
      </c>
      <c r="BJ1330">
        <v>5.2171895669321859</v>
      </c>
      <c r="BK1330">
        <v>5.4871794871794999E-2</v>
      </c>
      <c r="BL1330">
        <v>0.12180018298147501</v>
      </c>
      <c r="BM1330">
        <v>100</v>
      </c>
      <c r="BN1330">
        <v>0</v>
      </c>
      <c r="BO1330">
        <v>1122.8848066133171</v>
      </c>
      <c r="BP1330">
        <v>-241.63623595030529</v>
      </c>
      <c r="BQ1330">
        <v>2.8094048010891188</v>
      </c>
      <c r="BR1330">
        <v>477.59881618515033</v>
      </c>
      <c r="BS1330">
        <v>645.28599042816631</v>
      </c>
      <c r="BT1330">
        <v>0.32923076923076999</v>
      </c>
      <c r="BU1330">
        <v>0</v>
      </c>
      <c r="BV1330">
        <v>45.155925593613553</v>
      </c>
      <c r="BW1330">
        <v>0</v>
      </c>
      <c r="BX1330">
        <v>130.42973917330471</v>
      </c>
      <c r="BY1330">
        <v>1.1023109950010199</v>
      </c>
      <c r="BZ1330">
        <v>133.63395783644501</v>
      </c>
      <c r="CA1330">
        <v>88.478032242831475</v>
      </c>
      <c r="CB1330">
        <v>0</v>
      </c>
      <c r="CC1330">
        <v>0</v>
      </c>
      <c r="CD1330">
        <v>45.155925593613553</v>
      </c>
      <c r="CE1330">
        <v>76.123236878604558</v>
      </c>
      <c r="CF1330">
        <v>54.003728817896693</v>
      </c>
      <c r="CG1330">
        <v>8.8478032242831475</v>
      </c>
      <c r="CH1330">
        <v>0</v>
      </c>
      <c r="CI1330">
        <v>0</v>
      </c>
      <c r="CJ1330">
        <v>45.155925593613553</v>
      </c>
      <c r="CK1330">
        <v>81.875269032739411</v>
      </c>
      <c r="CL1330">
        <v>30.968378016491911</v>
      </c>
      <c r="CM1330">
        <v>0</v>
      </c>
      <c r="CN1330">
        <v>5.750965422633957</v>
      </c>
      <c r="CO1330">
        <v>45.155925593613553</v>
      </c>
      <c r="CP1330">
        <v>61.745823322019668</v>
      </c>
      <c r="CQ1330">
        <v>54.003728817896693</v>
      </c>
      <c r="CR1330">
        <v>3.09683780164919</v>
      </c>
      <c r="CS1330">
        <v>0</v>
      </c>
      <c r="CT1330">
        <v>5.750965422633957</v>
      </c>
      <c r="CU1330">
        <v>45.155925593613553</v>
      </c>
      <c r="CV1330">
        <f t="shared" si="20"/>
        <v>645.28599042816631</v>
      </c>
    </row>
    <row r="1331" spans="1:100" x14ac:dyDescent="0.25">
      <c r="A1331" s="1">
        <v>678</v>
      </c>
      <c r="B1331" t="s">
        <v>100</v>
      </c>
      <c r="C1331" t="s">
        <v>114</v>
      </c>
      <c r="D1331">
        <v>1</v>
      </c>
      <c r="E1331">
        <v>0</v>
      </c>
      <c r="F1331">
        <v>1</v>
      </c>
      <c r="G1331">
        <v>28.009699999999999</v>
      </c>
      <c r="H1331">
        <v>2</v>
      </c>
      <c r="I1331" t="s">
        <v>119</v>
      </c>
      <c r="J1331">
        <v>1.333</v>
      </c>
      <c r="K1331">
        <v>500</v>
      </c>
      <c r="L1331">
        <v>100</v>
      </c>
      <c r="N1331" t="s">
        <v>110</v>
      </c>
      <c r="O1331">
        <v>0</v>
      </c>
      <c r="P1331">
        <v>0.5</v>
      </c>
      <c r="Q1331">
        <v>3.2500000000000001E-2</v>
      </c>
      <c r="R1331">
        <v>77.5</v>
      </c>
      <c r="S1331">
        <v>170</v>
      </c>
      <c r="T1331">
        <v>100</v>
      </c>
      <c r="U1331">
        <v>1812.1301775147931</v>
      </c>
      <c r="V1331">
        <v>20</v>
      </c>
      <c r="W1331">
        <v>0.95</v>
      </c>
      <c r="X1331">
        <v>1</v>
      </c>
      <c r="Y1331">
        <v>47805.548862968419</v>
      </c>
      <c r="Z1331">
        <v>239027744.3148421</v>
      </c>
      <c r="AA1331">
        <v>318623983.1716845</v>
      </c>
      <c r="AB1331">
        <v>318623.98317168449</v>
      </c>
      <c r="AC1331">
        <v>0</v>
      </c>
      <c r="AD1331">
        <v>2477.3479774648949</v>
      </c>
      <c r="AE1331">
        <v>4459226.3594368119</v>
      </c>
      <c r="AF1331">
        <v>4459226.3594368119</v>
      </c>
      <c r="AG1331">
        <v>124.9015925599173</v>
      </c>
      <c r="AH1331">
        <v>196.250552078814</v>
      </c>
      <c r="AI1331">
        <v>196.250552078814</v>
      </c>
      <c r="AJ1331">
        <v>10355.279453079749</v>
      </c>
      <c r="AK1331">
        <v>854.70085470085473</v>
      </c>
      <c r="AL1331" t="s">
        <v>123</v>
      </c>
      <c r="AM1331">
        <v>15209.41778610809</v>
      </c>
      <c r="AN1331">
        <v>533.49930720334135</v>
      </c>
      <c r="AO1331">
        <v>33362.593853398394</v>
      </c>
      <c r="AP1331">
        <v>26952.897401092028</v>
      </c>
      <c r="AQ1331">
        <v>-6409.696452306358</v>
      </c>
      <c r="AR1331">
        <v>2.322214352533472E-3</v>
      </c>
      <c r="AS1331">
        <v>82.907505347557148</v>
      </c>
      <c r="AT1331">
        <v>121.7712078315726</v>
      </c>
      <c r="AU1331">
        <v>4.2713571241888957</v>
      </c>
      <c r="AV1331">
        <v>267.11103653377222</v>
      </c>
      <c r="AW1331">
        <v>215.79306435314101</v>
      </c>
      <c r="AX1331">
        <v>-51.317972180631159</v>
      </c>
      <c r="AY1331">
        <v>1.57124139137513</v>
      </c>
      <c r="AZ1331" t="s">
        <v>144</v>
      </c>
      <c r="BA1331" t="str">
        <f>VLOOKUP($AZ1331,Sheet1!$A$2:$B$58,2,FALSE)</f>
        <v>3-Methyl-1-Pentanol</v>
      </c>
      <c r="BB1331" t="s">
        <v>197</v>
      </c>
      <c r="BC1331">
        <v>6</v>
      </c>
      <c r="BD1331">
        <v>10</v>
      </c>
      <c r="BE1331">
        <v>0</v>
      </c>
      <c r="BF1331">
        <v>102.17296</v>
      </c>
      <c r="BG1331">
        <f>VLOOKUP($AZ1331,Sheet1!$A$2:$C$58,3,FALSE)</f>
        <v>6.02</v>
      </c>
      <c r="BH1331">
        <v>153</v>
      </c>
      <c r="BI1331" t="s">
        <v>241</v>
      </c>
      <c r="BJ1331">
        <v>5.2171895669321859</v>
      </c>
      <c r="BK1331">
        <v>5.4871794871794999E-2</v>
      </c>
      <c r="BL1331">
        <v>0.20015757595730499</v>
      </c>
      <c r="BM1331">
        <v>100</v>
      </c>
      <c r="BN1331">
        <v>0</v>
      </c>
      <c r="BO1331">
        <v>1078.115896043681</v>
      </c>
      <c r="BP1331">
        <v>-256.38785809225448</v>
      </c>
      <c r="BQ1331">
        <v>2.6328325162203741</v>
      </c>
      <c r="BR1331">
        <v>447.5815277574635</v>
      </c>
      <c r="BS1331">
        <v>630.5343682862175</v>
      </c>
      <c r="BT1331">
        <v>0.32923076923076999</v>
      </c>
      <c r="BU1331">
        <v>0</v>
      </c>
      <c r="BV1331">
        <v>49.960637023966903</v>
      </c>
      <c r="BW1331">
        <v>0</v>
      </c>
      <c r="BX1331">
        <v>130.42973917330471</v>
      </c>
      <c r="BY1331">
        <v>1.1023109950010199</v>
      </c>
      <c r="BZ1331">
        <v>136.4922935565657</v>
      </c>
      <c r="CA1331">
        <v>86.531656532598774</v>
      </c>
      <c r="CB1331">
        <v>0</v>
      </c>
      <c r="CC1331">
        <v>0</v>
      </c>
      <c r="CD1331">
        <v>49.960637023966903</v>
      </c>
      <c r="CE1331">
        <v>80.246716810376469</v>
      </c>
      <c r="CF1331">
        <v>58.613802677226779</v>
      </c>
      <c r="CG1331">
        <v>8.653165653259876</v>
      </c>
      <c r="CH1331">
        <v>0</v>
      </c>
      <c r="CI1331">
        <v>0</v>
      </c>
      <c r="CJ1331">
        <v>49.960637023966903</v>
      </c>
      <c r="CK1331">
        <v>84.73360475286006</v>
      </c>
      <c r="CL1331">
        <v>29.022002306259189</v>
      </c>
      <c r="CM1331">
        <v>0</v>
      </c>
      <c r="CN1331">
        <v>5.750965422633957</v>
      </c>
      <c r="CO1331">
        <v>49.960637023966903</v>
      </c>
      <c r="CP1331">
        <v>65.869303253791571</v>
      </c>
      <c r="CQ1331">
        <v>58.613802677226779</v>
      </c>
      <c r="CR1331">
        <v>2.9022002306259198</v>
      </c>
      <c r="CS1331">
        <v>0</v>
      </c>
      <c r="CT1331">
        <v>5.750965422633957</v>
      </c>
      <c r="CU1331">
        <v>49.960637023966903</v>
      </c>
      <c r="CV1331">
        <f t="shared" si="20"/>
        <v>630.5343682862175</v>
      </c>
    </row>
    <row r="1332" spans="1:100" x14ac:dyDescent="0.25">
      <c r="A1332" s="1">
        <v>611</v>
      </c>
      <c r="B1332" t="s">
        <v>100</v>
      </c>
      <c r="C1332" t="s">
        <v>114</v>
      </c>
      <c r="D1332">
        <v>1</v>
      </c>
      <c r="E1332">
        <v>0</v>
      </c>
      <c r="F1332">
        <v>1</v>
      </c>
      <c r="G1332">
        <v>28.009699999999999</v>
      </c>
      <c r="H1332">
        <v>2</v>
      </c>
      <c r="I1332" t="s">
        <v>119</v>
      </c>
      <c r="J1332">
        <v>1.333</v>
      </c>
      <c r="K1332">
        <v>500</v>
      </c>
      <c r="L1332">
        <v>100</v>
      </c>
      <c r="N1332" t="s">
        <v>110</v>
      </c>
      <c r="O1332">
        <v>0</v>
      </c>
      <c r="P1332">
        <v>0.5</v>
      </c>
      <c r="Q1332">
        <v>3.2500000000000001E-2</v>
      </c>
      <c r="R1332">
        <v>77.5</v>
      </c>
      <c r="S1332">
        <v>170</v>
      </c>
      <c r="T1332">
        <v>100</v>
      </c>
      <c r="U1332">
        <v>1812.1301775147931</v>
      </c>
      <c r="V1332">
        <v>20</v>
      </c>
      <c r="W1332">
        <v>0.95</v>
      </c>
      <c r="X1332">
        <v>1</v>
      </c>
      <c r="Y1332">
        <v>54894.57724888152</v>
      </c>
      <c r="Z1332">
        <v>274472886.24440759</v>
      </c>
      <c r="AA1332">
        <v>365872357.36379528</v>
      </c>
      <c r="AB1332">
        <v>365872.35736379528</v>
      </c>
      <c r="AC1332">
        <v>0</v>
      </c>
      <c r="AD1332">
        <v>2844.7109834701901</v>
      </c>
      <c r="AE1332">
        <v>5120479.7702463409</v>
      </c>
      <c r="AF1332">
        <v>5120479.7702463409</v>
      </c>
      <c r="AG1332">
        <v>143.42310222066891</v>
      </c>
      <c r="AH1332">
        <v>225.35231468854141</v>
      </c>
      <c r="AI1332">
        <v>225.35231468854141</v>
      </c>
      <c r="AJ1332">
        <v>11890.85161432335</v>
      </c>
      <c r="AK1332">
        <v>854.70085470085473</v>
      </c>
      <c r="AL1332" t="s">
        <v>123</v>
      </c>
      <c r="AM1332">
        <v>17464.804388361961</v>
      </c>
      <c r="AN1332">
        <v>612.61128944352652</v>
      </c>
      <c r="AO1332">
        <v>38309.893497052042</v>
      </c>
      <c r="AP1332">
        <v>30822.968146829691</v>
      </c>
      <c r="AQ1332">
        <v>-7486.9253502223473</v>
      </c>
      <c r="AR1332">
        <v>2.322214352533472E-3</v>
      </c>
      <c r="AS1332">
        <v>82.907505347557162</v>
      </c>
      <c r="AT1332">
        <v>121.7712078315726</v>
      </c>
      <c r="AU1332">
        <v>4.2713571241888957</v>
      </c>
      <c r="AV1332">
        <v>267.11103653377222</v>
      </c>
      <c r="AW1332">
        <v>214.909367246888</v>
      </c>
      <c r="AX1332">
        <v>-52.201669286884169</v>
      </c>
      <c r="AY1332">
        <v>1.5712413913751311</v>
      </c>
      <c r="AZ1332" t="s">
        <v>161</v>
      </c>
      <c r="BA1332" t="str">
        <f>VLOOKUP($AZ1332,Sheet1!$A$2:$B$58,2,FALSE)</f>
        <v>1,4-Butanediol</v>
      </c>
      <c r="BB1332" t="s">
        <v>206</v>
      </c>
      <c r="BC1332">
        <v>4</v>
      </c>
      <c r="BD1332">
        <v>10.362951914365899</v>
      </c>
      <c r="BE1332">
        <v>27.7</v>
      </c>
      <c r="BF1332">
        <v>90.119200000000006</v>
      </c>
      <c r="BG1332">
        <f>VLOOKUP($AZ1332,Sheet1!$A$2:$C$58,3,FALSE)</f>
        <v>5.5</v>
      </c>
      <c r="BH1332">
        <v>230</v>
      </c>
      <c r="BI1332" t="s">
        <v>240</v>
      </c>
      <c r="BJ1332">
        <v>5.2395278261987057</v>
      </c>
      <c r="BK1332">
        <v>5.4177215189873403E-2</v>
      </c>
      <c r="BL1332">
        <v>0.17430943559940101</v>
      </c>
      <c r="BM1332">
        <v>100</v>
      </c>
      <c r="BN1332">
        <v>0</v>
      </c>
      <c r="BO1332">
        <v>1232.9187258731879</v>
      </c>
      <c r="BP1332">
        <v>-299.47701400889372</v>
      </c>
      <c r="BQ1332">
        <v>3.774564761342952</v>
      </c>
      <c r="BR1332">
        <v>641.67600942830188</v>
      </c>
      <c r="BS1332">
        <v>591.24271644488601</v>
      </c>
      <c r="BT1332">
        <v>0.21670886075949361</v>
      </c>
      <c r="BU1332">
        <v>0</v>
      </c>
      <c r="BV1332">
        <v>59.451468468879121</v>
      </c>
      <c r="BW1332">
        <v>0.46592625402516402</v>
      </c>
      <c r="BX1332">
        <v>130.98819565496771</v>
      </c>
      <c r="BY1332">
        <v>1.1023109950010199</v>
      </c>
      <c r="BZ1332">
        <v>158.81480216092271</v>
      </c>
      <c r="CA1332">
        <v>99.363333692043597</v>
      </c>
      <c r="CB1332">
        <v>0</v>
      </c>
      <c r="CC1332">
        <v>0</v>
      </c>
      <c r="CD1332">
        <v>59.451468468879121</v>
      </c>
      <c r="CE1332">
        <v>94.228635261094382</v>
      </c>
      <c r="CF1332">
        <v>69.387801838083476</v>
      </c>
      <c r="CG1332">
        <v>9.9363333692043607</v>
      </c>
      <c r="CH1332">
        <v>0</v>
      </c>
      <c r="CI1332">
        <v>0</v>
      </c>
      <c r="CJ1332">
        <v>59.451468468879121</v>
      </c>
      <c r="CK1332">
        <v>106.8344999780291</v>
      </c>
      <c r="CL1332">
        <v>41.607442377717348</v>
      </c>
      <c r="CM1332">
        <v>0</v>
      </c>
      <c r="CN1332">
        <v>5.7755891314326258</v>
      </c>
      <c r="CO1332">
        <v>59.451468468879121</v>
      </c>
      <c r="CP1332">
        <v>79.789662432512813</v>
      </c>
      <c r="CQ1332">
        <v>69.387801838083476</v>
      </c>
      <c r="CR1332">
        <v>4.160744237771735</v>
      </c>
      <c r="CS1332">
        <v>0</v>
      </c>
      <c r="CT1332">
        <v>5.7755891314326258</v>
      </c>
      <c r="CU1332">
        <v>59.451468468879121</v>
      </c>
      <c r="CV1332">
        <f t="shared" si="20"/>
        <v>591.24271644488601</v>
      </c>
    </row>
    <row r="1333" spans="1:100" x14ac:dyDescent="0.25">
      <c r="A1333" s="1">
        <v>1318</v>
      </c>
      <c r="B1333" t="s">
        <v>110</v>
      </c>
      <c r="C1333" t="s">
        <v>118</v>
      </c>
      <c r="D1333">
        <v>1</v>
      </c>
      <c r="E1333">
        <v>1</v>
      </c>
      <c r="F1333">
        <v>2</v>
      </c>
      <c r="G1333">
        <v>45.016539999999999</v>
      </c>
      <c r="H1333">
        <v>2</v>
      </c>
      <c r="I1333" t="s">
        <v>119</v>
      </c>
      <c r="J1333">
        <v>1.4</v>
      </c>
      <c r="K1333">
        <v>500</v>
      </c>
      <c r="L1333">
        <v>100</v>
      </c>
      <c r="N1333" t="s">
        <v>114</v>
      </c>
      <c r="O1333">
        <v>0</v>
      </c>
      <c r="P1333">
        <v>0.5</v>
      </c>
      <c r="Q1333">
        <v>3.2500000000000001E-2</v>
      </c>
      <c r="R1333">
        <v>77.5</v>
      </c>
      <c r="S1333">
        <v>170</v>
      </c>
      <c r="T1333">
        <v>100</v>
      </c>
      <c r="U1333">
        <v>1812.1301775147931</v>
      </c>
      <c r="V1333">
        <v>20</v>
      </c>
      <c r="W1333">
        <v>0.95</v>
      </c>
      <c r="X1333">
        <v>1</v>
      </c>
      <c r="Y1333">
        <v>56129.333129700921</v>
      </c>
      <c r="Z1333">
        <v>280646665.64850461</v>
      </c>
      <c r="AA1333">
        <v>392905331.90790641</v>
      </c>
      <c r="AB1333">
        <v>392905.33190790639</v>
      </c>
      <c r="AC1333">
        <v>0</v>
      </c>
      <c r="AD1333">
        <v>2908.6976974974459</v>
      </c>
      <c r="AE1333">
        <v>5235655.8554954045</v>
      </c>
      <c r="AF1333">
        <v>5235655.8554954045</v>
      </c>
      <c r="AG1333">
        <v>235.69111124514299</v>
      </c>
      <c r="AH1333">
        <v>230.42121420035269</v>
      </c>
      <c r="AI1333">
        <v>230.42121420035269</v>
      </c>
      <c r="AJ1333">
        <v>12769.423287006961</v>
      </c>
      <c r="AK1333">
        <v>854.70085470085473</v>
      </c>
      <c r="AL1333" t="s">
        <v>123</v>
      </c>
      <c r="AM1333">
        <v>17857.64410052733</v>
      </c>
      <c r="AN1333">
        <v>626.39089082140492</v>
      </c>
      <c r="AO1333">
        <v>39171.606414059963</v>
      </c>
      <c r="AP1333">
        <v>32108.15913305655</v>
      </c>
      <c r="AQ1333">
        <v>-7063.4472810034058</v>
      </c>
      <c r="AR1333">
        <v>2.4389348038611112E-3</v>
      </c>
      <c r="AS1333">
        <v>54.178637537694172</v>
      </c>
      <c r="AT1333">
        <v>75.767151362588052</v>
      </c>
      <c r="AU1333">
        <v>2.6576771924584541</v>
      </c>
      <c r="AV1333">
        <v>166.1989126663222</v>
      </c>
      <c r="AW1333">
        <v>136.22982624771441</v>
      </c>
      <c r="AX1333">
        <v>-29.969086418607819</v>
      </c>
      <c r="AY1333">
        <v>0.97764066274307171</v>
      </c>
      <c r="AZ1333" t="s">
        <v>161</v>
      </c>
      <c r="BA1333" t="str">
        <f>VLOOKUP($AZ1333,Sheet1!$A$2:$B$58,2,FALSE)</f>
        <v>1,4-Butanediol</v>
      </c>
      <c r="BB1333" t="s">
        <v>206</v>
      </c>
      <c r="BC1333">
        <v>4</v>
      </c>
      <c r="BD1333">
        <v>5.5</v>
      </c>
      <c r="BE1333">
        <v>27.7</v>
      </c>
      <c r="BF1333">
        <v>90.119200000000006</v>
      </c>
      <c r="BG1333">
        <f>VLOOKUP($AZ1333,Sheet1!$A$2:$C$58,3,FALSE)</f>
        <v>5.5</v>
      </c>
      <c r="BH1333">
        <v>230</v>
      </c>
      <c r="BI1333" t="s">
        <v>253</v>
      </c>
      <c r="BJ1333">
        <v>5.2395278261987057</v>
      </c>
      <c r="BK1333">
        <v>5.4177215189873E-2</v>
      </c>
      <c r="BL1333">
        <v>0.10607103453298</v>
      </c>
      <c r="BM1333">
        <v>100</v>
      </c>
      <c r="BN1333">
        <v>0</v>
      </c>
      <c r="BO1333">
        <v>1284.3263653222621</v>
      </c>
      <c r="BP1333">
        <v>-282.53789124013599</v>
      </c>
      <c r="BQ1333">
        <v>3.9773207418154022</v>
      </c>
      <c r="BR1333">
        <v>676.14452610861827</v>
      </c>
      <c r="BS1333">
        <v>608.1818392136438</v>
      </c>
      <c r="BT1333">
        <v>0.216708860759492</v>
      </c>
      <c r="BU1333">
        <v>0</v>
      </c>
      <c r="BV1333">
        <v>51.852044473931471</v>
      </c>
      <c r="BW1333">
        <v>0.53421230119337204</v>
      </c>
      <c r="BX1333">
        <v>130.98819565496771</v>
      </c>
      <c r="BY1333">
        <v>1.1023109950010199</v>
      </c>
      <c r="BZ1333">
        <v>153.45037963174499</v>
      </c>
      <c r="CA1333">
        <v>101.59833515781359</v>
      </c>
      <c r="CB1333">
        <v>0</v>
      </c>
      <c r="CC1333">
        <v>0</v>
      </c>
      <c r="CD1333">
        <v>51.852044473931471</v>
      </c>
      <c r="CE1333">
        <v>87.411461779166217</v>
      </c>
      <c r="CF1333">
        <v>62.011877989712829</v>
      </c>
      <c r="CG1333">
        <v>10.159833515781351</v>
      </c>
      <c r="CH1333">
        <v>0</v>
      </c>
      <c r="CI1333">
        <v>0</v>
      </c>
      <c r="CJ1333">
        <v>51.852044473931471</v>
      </c>
      <c r="CK1333">
        <v>101.4700774488514</v>
      </c>
      <c r="CL1333">
        <v>43.842443843487288</v>
      </c>
      <c r="CM1333">
        <v>0</v>
      </c>
      <c r="CN1333">
        <v>5.7755891314326258</v>
      </c>
      <c r="CO1333">
        <v>51.852044473931471</v>
      </c>
      <c r="CP1333">
        <v>72.972488950584648</v>
      </c>
      <c r="CQ1333">
        <v>62.011877989712829</v>
      </c>
      <c r="CR1333">
        <v>4.3842443843487287</v>
      </c>
      <c r="CS1333">
        <v>0</v>
      </c>
      <c r="CT1333">
        <v>5.7755891314326258</v>
      </c>
      <c r="CU1333">
        <v>51.852044473931471</v>
      </c>
      <c r="CV1333">
        <f t="shared" si="20"/>
        <v>608.1818392136438</v>
      </c>
    </row>
    <row r="1334" spans="1:100" x14ac:dyDescent="0.25">
      <c r="A1334" s="1">
        <v>681</v>
      </c>
      <c r="B1334" t="s">
        <v>100</v>
      </c>
      <c r="C1334" t="s">
        <v>114</v>
      </c>
      <c r="D1334">
        <v>1</v>
      </c>
      <c r="E1334">
        <v>0</v>
      </c>
      <c r="F1334">
        <v>1</v>
      </c>
      <c r="G1334">
        <v>28.009699999999999</v>
      </c>
      <c r="H1334">
        <v>2</v>
      </c>
      <c r="I1334" t="s">
        <v>119</v>
      </c>
      <c r="J1334">
        <v>1.333</v>
      </c>
      <c r="K1334">
        <v>500</v>
      </c>
      <c r="L1334">
        <v>100</v>
      </c>
      <c r="N1334" t="s">
        <v>110</v>
      </c>
      <c r="O1334">
        <v>0</v>
      </c>
      <c r="P1334">
        <v>0.5</v>
      </c>
      <c r="Q1334">
        <v>3.2500000000000001E-2</v>
      </c>
      <c r="R1334">
        <v>77.5</v>
      </c>
      <c r="S1334">
        <v>170</v>
      </c>
      <c r="T1334">
        <v>100</v>
      </c>
      <c r="U1334">
        <v>1812.1301775147931</v>
      </c>
      <c r="V1334">
        <v>20</v>
      </c>
      <c r="W1334">
        <v>0.95</v>
      </c>
      <c r="X1334">
        <v>1</v>
      </c>
      <c r="Y1334">
        <v>54894.5772488812</v>
      </c>
      <c r="Z1334">
        <v>274472886.24440598</v>
      </c>
      <c r="AA1334">
        <v>365872357.36379319</v>
      </c>
      <c r="AB1334">
        <v>365872.35736379318</v>
      </c>
      <c r="AC1334">
        <v>0</v>
      </c>
      <c r="AD1334">
        <v>2844.7109834701728</v>
      </c>
      <c r="AE1334">
        <v>5120479.7702463111</v>
      </c>
      <c r="AF1334">
        <v>5120479.7702463111</v>
      </c>
      <c r="AG1334">
        <v>143.42310222066811</v>
      </c>
      <c r="AH1334">
        <v>225.3523146885401</v>
      </c>
      <c r="AI1334">
        <v>225.3523146885401</v>
      </c>
      <c r="AJ1334">
        <v>11890.851614323279</v>
      </c>
      <c r="AK1334">
        <v>854.70085470085473</v>
      </c>
      <c r="AL1334" t="s">
        <v>123</v>
      </c>
      <c r="AM1334">
        <v>17464.804388361859</v>
      </c>
      <c r="AN1334">
        <v>612.61128944352265</v>
      </c>
      <c r="AO1334">
        <v>38309.893497051817</v>
      </c>
      <c r="AP1334">
        <v>30822.968146829509</v>
      </c>
      <c r="AQ1334">
        <v>-7486.925350222311</v>
      </c>
      <c r="AR1334">
        <v>2.322214352533472E-3</v>
      </c>
      <c r="AS1334">
        <v>82.907505347557162</v>
      </c>
      <c r="AT1334">
        <v>121.7712078315726</v>
      </c>
      <c r="AU1334">
        <v>4.2713571241888939</v>
      </c>
      <c r="AV1334">
        <v>267.11103653377222</v>
      </c>
      <c r="AW1334">
        <v>214.909367246888</v>
      </c>
      <c r="AX1334">
        <v>-52.201669286884247</v>
      </c>
      <c r="AY1334">
        <v>1.57124139137513</v>
      </c>
      <c r="AZ1334" t="s">
        <v>161</v>
      </c>
      <c r="BA1334" t="str">
        <f>VLOOKUP($AZ1334,Sheet1!$A$2:$B$58,2,FALSE)</f>
        <v>1,4-Butanediol</v>
      </c>
      <c r="BB1334" t="s">
        <v>206</v>
      </c>
      <c r="BC1334">
        <v>4</v>
      </c>
      <c r="BD1334">
        <v>10</v>
      </c>
      <c r="BE1334">
        <v>27.7</v>
      </c>
      <c r="BF1334">
        <v>90.119200000000006</v>
      </c>
      <c r="BG1334">
        <f>VLOOKUP($AZ1334,Sheet1!$A$2:$C$58,3,FALSE)</f>
        <v>5.5</v>
      </c>
      <c r="BH1334">
        <v>230</v>
      </c>
      <c r="BI1334" t="s">
        <v>241</v>
      </c>
      <c r="BJ1334">
        <v>5.2395278261987057</v>
      </c>
      <c r="BK1334">
        <v>5.4177215189873E-2</v>
      </c>
      <c r="BL1334">
        <v>0.17430943559940201</v>
      </c>
      <c r="BM1334">
        <v>100</v>
      </c>
      <c r="BN1334">
        <v>0</v>
      </c>
      <c r="BO1334">
        <v>1232.9187258731811</v>
      </c>
      <c r="BP1334">
        <v>-299.47701400889252</v>
      </c>
      <c r="BQ1334">
        <v>3.7745647613428992</v>
      </c>
      <c r="BR1334">
        <v>641.67600942829279</v>
      </c>
      <c r="BS1334">
        <v>591.24271644488783</v>
      </c>
      <c r="BT1334">
        <v>0.216708860759492</v>
      </c>
      <c r="BU1334">
        <v>0</v>
      </c>
      <c r="BV1334">
        <v>57.369240888267242</v>
      </c>
      <c r="BW1334">
        <v>0.48283713661034361</v>
      </c>
      <c r="BX1334">
        <v>130.98819565496771</v>
      </c>
      <c r="BY1334">
        <v>1.1023109950010199</v>
      </c>
      <c r="BZ1334">
        <v>156.73257458031031</v>
      </c>
      <c r="CA1334">
        <v>99.363333692043014</v>
      </c>
      <c r="CB1334">
        <v>0</v>
      </c>
      <c r="CC1334">
        <v>0</v>
      </c>
      <c r="CD1334">
        <v>57.369240888267242</v>
      </c>
      <c r="CE1334">
        <v>92.146407680482298</v>
      </c>
      <c r="CF1334">
        <v>67.305574257471548</v>
      </c>
      <c r="CG1334">
        <v>9.9363333692043021</v>
      </c>
      <c r="CH1334">
        <v>0</v>
      </c>
      <c r="CI1334">
        <v>0</v>
      </c>
      <c r="CJ1334">
        <v>57.369240888267242</v>
      </c>
      <c r="CK1334">
        <v>104.7522723974166</v>
      </c>
      <c r="CL1334">
        <v>41.607442377716772</v>
      </c>
      <c r="CM1334">
        <v>0</v>
      </c>
      <c r="CN1334">
        <v>5.7755891314326258</v>
      </c>
      <c r="CO1334">
        <v>57.369240888267242</v>
      </c>
      <c r="CP1334">
        <v>77.707434851900743</v>
      </c>
      <c r="CQ1334">
        <v>67.305574257471548</v>
      </c>
      <c r="CR1334">
        <v>4.1607442377716772</v>
      </c>
      <c r="CS1334">
        <v>0</v>
      </c>
      <c r="CT1334">
        <v>5.7755891314326258</v>
      </c>
      <c r="CU1334">
        <v>57.369240888267242</v>
      </c>
      <c r="CV1334">
        <f t="shared" si="20"/>
        <v>591.24271644488783</v>
      </c>
    </row>
    <row r="1335" spans="1:100" x14ac:dyDescent="0.25">
      <c r="A1335" s="1">
        <v>1324</v>
      </c>
      <c r="B1335" t="s">
        <v>110</v>
      </c>
      <c r="C1335" t="s">
        <v>118</v>
      </c>
      <c r="D1335">
        <v>1</v>
      </c>
      <c r="E1335">
        <v>1</v>
      </c>
      <c r="F1335">
        <v>2</v>
      </c>
      <c r="G1335">
        <v>45.016539999999999</v>
      </c>
      <c r="H1335">
        <v>2</v>
      </c>
      <c r="I1335" t="s">
        <v>119</v>
      </c>
      <c r="J1335">
        <v>1.4</v>
      </c>
      <c r="K1335">
        <v>500</v>
      </c>
      <c r="L1335">
        <v>100</v>
      </c>
      <c r="N1335" t="s">
        <v>114</v>
      </c>
      <c r="O1335">
        <v>0</v>
      </c>
      <c r="P1335">
        <v>0.5</v>
      </c>
      <c r="Q1335">
        <v>3.2500000000000001E-2</v>
      </c>
      <c r="R1335">
        <v>77.5</v>
      </c>
      <c r="S1335">
        <v>170</v>
      </c>
      <c r="T1335">
        <v>100</v>
      </c>
      <c r="U1335">
        <v>1812.1301775147931</v>
      </c>
      <c r="V1335">
        <v>20</v>
      </c>
      <c r="W1335">
        <v>0.95</v>
      </c>
      <c r="X1335">
        <v>1</v>
      </c>
      <c r="Y1335">
        <v>63220.399136963257</v>
      </c>
      <c r="Z1335">
        <v>316101995.6848163</v>
      </c>
      <c r="AA1335">
        <v>442542793.9587428</v>
      </c>
      <c r="AB1335">
        <v>442542.79395874281</v>
      </c>
      <c r="AC1335">
        <v>0</v>
      </c>
      <c r="AD1335">
        <v>3276.1662957874951</v>
      </c>
      <c r="AE1335">
        <v>5897099.3324174909</v>
      </c>
      <c r="AF1335">
        <v>5897099.3324174909</v>
      </c>
      <c r="AG1335">
        <v>265.46700798174533</v>
      </c>
      <c r="AH1335">
        <v>259.53134161969382</v>
      </c>
      <c r="AI1335">
        <v>259.53134161969382</v>
      </c>
      <c r="AJ1335">
        <v>14382.64080365914</v>
      </c>
      <c r="AK1335">
        <v>1835.336538461539</v>
      </c>
      <c r="AL1335" t="s">
        <v>124</v>
      </c>
      <c r="AM1335">
        <v>20113.678975526269</v>
      </c>
      <c r="AN1335">
        <v>705.52561246327082</v>
      </c>
      <c r="AO1335">
        <v>44120.328075347941</v>
      </c>
      <c r="AP1335">
        <v>37037.181930110222</v>
      </c>
      <c r="AQ1335">
        <v>-7083.1461452377262</v>
      </c>
      <c r="AR1335">
        <v>2.4389348038611112E-3</v>
      </c>
      <c r="AS1335">
        <v>54.178637537694172</v>
      </c>
      <c r="AT1335">
        <v>75.767151362588052</v>
      </c>
      <c r="AU1335">
        <v>2.6576771924584541</v>
      </c>
      <c r="AV1335">
        <v>166.1989126663222</v>
      </c>
      <c r="AW1335">
        <v>139.51708052797679</v>
      </c>
      <c r="AX1335">
        <v>-26.681832138345381</v>
      </c>
      <c r="AY1335">
        <v>0.97764066274307171</v>
      </c>
      <c r="AZ1335" t="s">
        <v>159</v>
      </c>
      <c r="BA1335" t="str">
        <f>VLOOKUP($AZ1335,Sheet1!$A$2:$B$58,2,FALSE)</f>
        <v>Gamma Butyrolactone</v>
      </c>
      <c r="BB1335" t="s">
        <v>208</v>
      </c>
      <c r="BC1335">
        <v>4</v>
      </c>
      <c r="BD1335">
        <v>5.5</v>
      </c>
      <c r="BE1335">
        <v>0</v>
      </c>
      <c r="BF1335">
        <v>86.08784</v>
      </c>
      <c r="BG1335">
        <f>VLOOKUP($AZ1335,Sheet1!$A$2:$C$58,3,FALSE)</f>
        <v>4.5</v>
      </c>
      <c r="BH1335">
        <v>204</v>
      </c>
      <c r="BI1335" t="s">
        <v>253</v>
      </c>
      <c r="BJ1335">
        <v>5.3319979559934074</v>
      </c>
      <c r="BK1335">
        <v>5.03529411764706E-2</v>
      </c>
      <c r="BL1335">
        <v>9.4173660938383405E-2</v>
      </c>
      <c r="BM1335">
        <v>100</v>
      </c>
      <c r="BN1335">
        <v>0</v>
      </c>
      <c r="BO1335">
        <v>1481.4872772044091</v>
      </c>
      <c r="BP1335">
        <v>-283.32584580950879</v>
      </c>
      <c r="BQ1335">
        <v>5.0492557087943428</v>
      </c>
      <c r="BR1335">
        <v>858.3734704950383</v>
      </c>
      <c r="BS1335">
        <v>623.11380670937035</v>
      </c>
      <c r="BT1335">
        <v>0.2014117647058824</v>
      </c>
      <c r="BU1335">
        <v>0</v>
      </c>
      <c r="BV1335">
        <v>58.402741755983961</v>
      </c>
      <c r="BW1335">
        <v>0</v>
      </c>
      <c r="BX1335">
        <v>133.29994889983519</v>
      </c>
      <c r="BY1335">
        <v>1.1023109950010199</v>
      </c>
      <c r="BZ1335">
        <v>172.83644232188561</v>
      </c>
      <c r="CA1335">
        <v>114.4337005659017</v>
      </c>
      <c r="CB1335">
        <v>0</v>
      </c>
      <c r="CC1335">
        <v>0</v>
      </c>
      <c r="CD1335">
        <v>58.402741755983961</v>
      </c>
      <c r="CE1335">
        <v>98.454536954049544</v>
      </c>
      <c r="CF1335">
        <v>69.846111812574122</v>
      </c>
      <c r="CG1335">
        <v>11.443370056590171</v>
      </c>
      <c r="CH1335">
        <v>0</v>
      </c>
      <c r="CI1335">
        <v>0</v>
      </c>
      <c r="CJ1335">
        <v>58.402741755983961</v>
      </c>
      <c r="CK1335">
        <v>119.93876257195519</v>
      </c>
      <c r="CL1335">
        <v>55.65850084375672</v>
      </c>
      <c r="CM1335">
        <v>0</v>
      </c>
      <c r="CN1335">
        <v>5.8775199722144951</v>
      </c>
      <c r="CO1335">
        <v>58.402741755983961</v>
      </c>
      <c r="CP1335">
        <v>83.760737023513315</v>
      </c>
      <c r="CQ1335">
        <v>69.846111812574122</v>
      </c>
      <c r="CR1335">
        <v>5.565850084375672</v>
      </c>
      <c r="CS1335">
        <v>0</v>
      </c>
      <c r="CT1335">
        <v>5.8775199722144951</v>
      </c>
      <c r="CU1335">
        <v>58.402741755983961</v>
      </c>
      <c r="CV1335">
        <f t="shared" si="20"/>
        <v>623.11380670937035</v>
      </c>
    </row>
    <row r="1336" spans="1:100" x14ac:dyDescent="0.25">
      <c r="A1336" s="1">
        <v>683</v>
      </c>
      <c r="B1336" t="s">
        <v>100</v>
      </c>
      <c r="C1336" t="s">
        <v>114</v>
      </c>
      <c r="D1336">
        <v>1</v>
      </c>
      <c r="E1336">
        <v>0</v>
      </c>
      <c r="F1336">
        <v>1</v>
      </c>
      <c r="G1336">
        <v>28.009699999999999</v>
      </c>
      <c r="H1336">
        <v>2</v>
      </c>
      <c r="I1336" t="s">
        <v>119</v>
      </c>
      <c r="J1336">
        <v>1.333</v>
      </c>
      <c r="K1336">
        <v>500</v>
      </c>
      <c r="L1336">
        <v>100</v>
      </c>
      <c r="N1336" t="s">
        <v>110</v>
      </c>
      <c r="O1336">
        <v>0</v>
      </c>
      <c r="P1336">
        <v>0.5</v>
      </c>
      <c r="Q1336">
        <v>3.2500000000000001E-2</v>
      </c>
      <c r="R1336">
        <v>77.5</v>
      </c>
      <c r="S1336">
        <v>170</v>
      </c>
      <c r="T1336">
        <v>100</v>
      </c>
      <c r="U1336">
        <v>1812.1301775147931</v>
      </c>
      <c r="V1336">
        <v>20</v>
      </c>
      <c r="W1336">
        <v>0.95</v>
      </c>
      <c r="X1336">
        <v>1</v>
      </c>
      <c r="Y1336">
        <v>61829.651104347882</v>
      </c>
      <c r="Z1336">
        <v>309148255.52173942</v>
      </c>
      <c r="AA1336">
        <v>412094624.61047858</v>
      </c>
      <c r="AB1336">
        <v>412094.62461047858</v>
      </c>
      <c r="AC1336">
        <v>0</v>
      </c>
      <c r="AD1336">
        <v>3204.0958581979398</v>
      </c>
      <c r="AE1336">
        <v>5767372.5447562924</v>
      </c>
      <c r="AF1336">
        <v>5767372.5447562924</v>
      </c>
      <c r="AG1336">
        <v>161.54237476686029</v>
      </c>
      <c r="AH1336">
        <v>253.82206569472439</v>
      </c>
      <c r="AI1336">
        <v>253.82206569472439</v>
      </c>
      <c r="AJ1336">
        <v>13393.075299840561</v>
      </c>
      <c r="AK1336">
        <v>1835.336538461539</v>
      </c>
      <c r="AL1336" t="s">
        <v>124</v>
      </c>
      <c r="AM1336">
        <v>19671.210091341141</v>
      </c>
      <c r="AN1336">
        <v>690.00517331882111</v>
      </c>
      <c r="AO1336">
        <v>43149.751168103146</v>
      </c>
      <c r="AP1336">
        <v>35589.627102962062</v>
      </c>
      <c r="AQ1336">
        <v>-7560.1240651410917</v>
      </c>
      <c r="AR1336">
        <v>2.322214352533472E-3</v>
      </c>
      <c r="AS1336">
        <v>82.907505347557162</v>
      </c>
      <c r="AT1336">
        <v>121.7712078315726</v>
      </c>
      <c r="AU1336">
        <v>4.2713571241888939</v>
      </c>
      <c r="AV1336">
        <v>267.11103653377222</v>
      </c>
      <c r="AW1336">
        <v>220.3114022207819</v>
      </c>
      <c r="AX1336">
        <v>-46.799634312990293</v>
      </c>
      <c r="AY1336">
        <v>1.57124139137513</v>
      </c>
      <c r="AZ1336" t="s">
        <v>159</v>
      </c>
      <c r="BA1336" t="str">
        <f>VLOOKUP($AZ1336,Sheet1!$A$2:$B$58,2,FALSE)</f>
        <v>Gamma Butyrolactone</v>
      </c>
      <c r="BB1336" t="s">
        <v>208</v>
      </c>
      <c r="BC1336">
        <v>4</v>
      </c>
      <c r="BD1336">
        <v>10</v>
      </c>
      <c r="BE1336">
        <v>0</v>
      </c>
      <c r="BF1336">
        <v>86.08784</v>
      </c>
      <c r="BG1336">
        <f>VLOOKUP($AZ1336,Sheet1!$A$2:$C$58,3,FALSE)</f>
        <v>4.5</v>
      </c>
      <c r="BH1336">
        <v>204</v>
      </c>
      <c r="BI1336" t="s">
        <v>241</v>
      </c>
      <c r="BJ1336">
        <v>5.3319979559934074</v>
      </c>
      <c r="BK1336">
        <v>5.03529411764706E-2</v>
      </c>
      <c r="BL1336">
        <v>0.15475815578469901</v>
      </c>
      <c r="BM1336">
        <v>100</v>
      </c>
      <c r="BN1336">
        <v>0</v>
      </c>
      <c r="BO1336">
        <v>1423.585084118482</v>
      </c>
      <c r="BP1336">
        <v>-302.40496260564368</v>
      </c>
      <c r="BQ1336">
        <v>4.820884671795568</v>
      </c>
      <c r="BR1336">
        <v>819.55039420524656</v>
      </c>
      <c r="BS1336">
        <v>604.03468991323587</v>
      </c>
      <c r="BT1336">
        <v>0.2014117647058824</v>
      </c>
      <c r="BU1336">
        <v>0</v>
      </c>
      <c r="BV1336">
        <v>64.616949906744125</v>
      </c>
      <c r="BW1336">
        <v>0</v>
      </c>
      <c r="BX1336">
        <v>133.29994889983519</v>
      </c>
      <c r="BY1336">
        <v>1.1023109950010199</v>
      </c>
      <c r="BZ1336">
        <v>176.53329142241051</v>
      </c>
      <c r="CA1336">
        <v>111.9163415156663</v>
      </c>
      <c r="CB1336">
        <v>0</v>
      </c>
      <c r="CC1336">
        <v>0</v>
      </c>
      <c r="CD1336">
        <v>64.616949906744125</v>
      </c>
      <c r="CE1336">
        <v>103.78766943722739</v>
      </c>
      <c r="CF1336">
        <v>75.808584058310757</v>
      </c>
      <c r="CG1336">
        <v>11.19163415156663</v>
      </c>
      <c r="CH1336">
        <v>0</v>
      </c>
      <c r="CI1336">
        <v>0</v>
      </c>
      <c r="CJ1336">
        <v>64.616949906744125</v>
      </c>
      <c r="CK1336">
        <v>123.63561167248</v>
      </c>
      <c r="CL1336">
        <v>53.141141793521392</v>
      </c>
      <c r="CM1336">
        <v>0</v>
      </c>
      <c r="CN1336">
        <v>5.8775199722144951</v>
      </c>
      <c r="CO1336">
        <v>64.616949906744125</v>
      </c>
      <c r="CP1336">
        <v>89.093869506691107</v>
      </c>
      <c r="CQ1336">
        <v>75.808584058310757</v>
      </c>
      <c r="CR1336">
        <v>5.3141141793521376</v>
      </c>
      <c r="CS1336">
        <v>0</v>
      </c>
      <c r="CT1336">
        <v>5.8775199722144951</v>
      </c>
      <c r="CU1336">
        <v>64.616949906744125</v>
      </c>
      <c r="CV1336">
        <f t="shared" si="20"/>
        <v>604.03468991323587</v>
      </c>
    </row>
    <row r="1337" spans="1:100" x14ac:dyDescent="0.25">
      <c r="A1337" s="1">
        <v>630</v>
      </c>
      <c r="B1337" t="s">
        <v>100</v>
      </c>
      <c r="C1337" t="s">
        <v>114</v>
      </c>
      <c r="D1337">
        <v>1</v>
      </c>
      <c r="E1337">
        <v>0</v>
      </c>
      <c r="F1337">
        <v>1</v>
      </c>
      <c r="G1337">
        <v>28.009699999999999</v>
      </c>
      <c r="H1337">
        <v>2</v>
      </c>
      <c r="I1337" t="s">
        <v>119</v>
      </c>
      <c r="J1337">
        <v>1.333</v>
      </c>
      <c r="K1337">
        <v>500</v>
      </c>
      <c r="L1337">
        <v>100</v>
      </c>
      <c r="N1337" t="s">
        <v>110</v>
      </c>
      <c r="O1337">
        <v>0</v>
      </c>
      <c r="P1337">
        <v>0.5</v>
      </c>
      <c r="Q1337">
        <v>3.2500000000000001E-2</v>
      </c>
      <c r="R1337">
        <v>77.5</v>
      </c>
      <c r="S1337">
        <v>170</v>
      </c>
      <c r="T1337">
        <v>100</v>
      </c>
      <c r="U1337">
        <v>1812.1301775147931</v>
      </c>
      <c r="V1337">
        <v>20</v>
      </c>
      <c r="W1337">
        <v>0.95</v>
      </c>
      <c r="X1337">
        <v>1</v>
      </c>
      <c r="Y1337">
        <v>61829.651104348282</v>
      </c>
      <c r="Z1337">
        <v>309148255.52174139</v>
      </c>
      <c r="AA1337">
        <v>412094624.61048132</v>
      </c>
      <c r="AB1337">
        <v>412094.62461048132</v>
      </c>
      <c r="AC1337">
        <v>0</v>
      </c>
      <c r="AD1337">
        <v>3204.0958581979612</v>
      </c>
      <c r="AE1337">
        <v>5767372.5447563296</v>
      </c>
      <c r="AF1337">
        <v>5767372.5447563296</v>
      </c>
      <c r="AG1337">
        <v>161.5423747668614</v>
      </c>
      <c r="AH1337">
        <v>253.82206569472601</v>
      </c>
      <c r="AI1337">
        <v>253.82206569472601</v>
      </c>
      <c r="AJ1337">
        <v>13393.075299840641</v>
      </c>
      <c r="AK1337">
        <v>1835.336538461539</v>
      </c>
      <c r="AL1337" t="s">
        <v>124</v>
      </c>
      <c r="AM1337">
        <v>19671.210091341269</v>
      </c>
      <c r="AN1337">
        <v>690.00517331882554</v>
      </c>
      <c r="AO1337">
        <v>43149.751168103423</v>
      </c>
      <c r="AP1337">
        <v>35589.627102962273</v>
      </c>
      <c r="AQ1337">
        <v>-7560.1240651411572</v>
      </c>
      <c r="AR1337">
        <v>2.322214352533472E-3</v>
      </c>
      <c r="AS1337">
        <v>82.907505347557148</v>
      </c>
      <c r="AT1337">
        <v>121.7712078315726</v>
      </c>
      <c r="AU1337">
        <v>4.2713571241888939</v>
      </c>
      <c r="AV1337">
        <v>267.11103653377222</v>
      </c>
      <c r="AW1337">
        <v>220.31140222078179</v>
      </c>
      <c r="AX1337">
        <v>-46.799634312990413</v>
      </c>
      <c r="AY1337">
        <v>1.57124139137513</v>
      </c>
      <c r="AZ1337" t="s">
        <v>159</v>
      </c>
      <c r="BA1337" t="str">
        <f>VLOOKUP($AZ1337,Sheet1!$A$2:$B$58,2,FALSE)</f>
        <v>Gamma Butyrolactone</v>
      </c>
      <c r="BB1337" t="s">
        <v>208</v>
      </c>
      <c r="BC1337">
        <v>4</v>
      </c>
      <c r="BD1337">
        <v>10.362951914365899</v>
      </c>
      <c r="BE1337">
        <v>0</v>
      </c>
      <c r="BF1337">
        <v>86.08784</v>
      </c>
      <c r="BG1337">
        <f>VLOOKUP($AZ1337,Sheet1!$A$2:$C$58,3,FALSE)</f>
        <v>4.5</v>
      </c>
      <c r="BH1337">
        <v>204</v>
      </c>
      <c r="BI1337" t="s">
        <v>240</v>
      </c>
      <c r="BJ1337">
        <v>5.3319979559934172</v>
      </c>
      <c r="BK1337">
        <v>5.0352941176470503E-2</v>
      </c>
      <c r="BL1337">
        <v>0.15475815578469801</v>
      </c>
      <c r="BM1337">
        <v>100</v>
      </c>
      <c r="BN1337">
        <v>0</v>
      </c>
      <c r="BO1337">
        <v>1423.5850841184899</v>
      </c>
      <c r="BP1337">
        <v>-302.4049626056464</v>
      </c>
      <c r="BQ1337">
        <v>4.8208846717956231</v>
      </c>
      <c r="BR1337">
        <v>819.55039420525588</v>
      </c>
      <c r="BS1337">
        <v>604.0346899132345</v>
      </c>
      <c r="BT1337">
        <v>0.20141176470588201</v>
      </c>
      <c r="BU1337">
        <v>0</v>
      </c>
      <c r="BV1337">
        <v>66.962234473658413</v>
      </c>
      <c r="BW1337">
        <v>0</v>
      </c>
      <c r="BX1337">
        <v>133.29994889983541</v>
      </c>
      <c r="BY1337">
        <v>1.1023109950010199</v>
      </c>
      <c r="BZ1337">
        <v>178.87857598932541</v>
      </c>
      <c r="CA1337">
        <v>111.916341515667</v>
      </c>
      <c r="CB1337">
        <v>0</v>
      </c>
      <c r="CC1337">
        <v>0</v>
      </c>
      <c r="CD1337">
        <v>66.962234473658413</v>
      </c>
      <c r="CE1337">
        <v>106.13295400414189</v>
      </c>
      <c r="CF1337">
        <v>78.153868625225115</v>
      </c>
      <c r="CG1337">
        <v>11.191634151566699</v>
      </c>
      <c r="CH1337">
        <v>0</v>
      </c>
      <c r="CI1337">
        <v>0</v>
      </c>
      <c r="CJ1337">
        <v>66.962234473658413</v>
      </c>
      <c r="CK1337">
        <v>125.98089623939489</v>
      </c>
      <c r="CL1337">
        <v>53.141141793521967</v>
      </c>
      <c r="CM1337">
        <v>0</v>
      </c>
      <c r="CN1337">
        <v>5.8775199722145084</v>
      </c>
      <c r="CO1337">
        <v>66.962234473658413</v>
      </c>
      <c r="CP1337">
        <v>91.439154073605607</v>
      </c>
      <c r="CQ1337">
        <v>78.153868625225115</v>
      </c>
      <c r="CR1337">
        <v>5.3141141793521971</v>
      </c>
      <c r="CS1337">
        <v>0</v>
      </c>
      <c r="CT1337">
        <v>5.8775199722145084</v>
      </c>
      <c r="CU1337">
        <v>66.962234473658413</v>
      </c>
      <c r="CV1337">
        <f t="shared" si="20"/>
        <v>604.0346899132345</v>
      </c>
    </row>
    <row r="1338" spans="1:100" x14ac:dyDescent="0.25">
      <c r="A1338" s="1">
        <v>981</v>
      </c>
      <c r="B1338" t="s">
        <v>103</v>
      </c>
      <c r="C1338" t="s">
        <v>116</v>
      </c>
      <c r="D1338">
        <v>2</v>
      </c>
      <c r="E1338">
        <v>4</v>
      </c>
      <c r="F1338">
        <v>2</v>
      </c>
      <c r="G1338">
        <v>60.050759999999997</v>
      </c>
      <c r="H1338">
        <v>8</v>
      </c>
      <c r="I1338" t="s">
        <v>119</v>
      </c>
      <c r="J1338">
        <v>1.3440000000000001</v>
      </c>
      <c r="K1338">
        <v>500</v>
      </c>
      <c r="L1338">
        <v>100</v>
      </c>
      <c r="N1338" t="s">
        <v>120</v>
      </c>
      <c r="O1338">
        <v>0</v>
      </c>
      <c r="P1338">
        <v>0.25</v>
      </c>
      <c r="Q1338">
        <v>3.2500000000000001E-2</v>
      </c>
      <c r="R1338">
        <v>77.5</v>
      </c>
      <c r="S1338">
        <v>170</v>
      </c>
      <c r="T1338">
        <v>100</v>
      </c>
      <c r="U1338">
        <v>1812.1301775147931</v>
      </c>
      <c r="V1338">
        <v>20</v>
      </c>
      <c r="W1338">
        <v>0.95</v>
      </c>
      <c r="X1338">
        <v>1</v>
      </c>
      <c r="Y1338">
        <v>101551.8330611264</v>
      </c>
      <c r="Z1338">
        <v>507759165.30563182</v>
      </c>
      <c r="AA1338">
        <v>682428318.1707691</v>
      </c>
      <c r="AB1338">
        <v>682428.31817076914</v>
      </c>
      <c r="AC1338">
        <v>66773.504273504266</v>
      </c>
      <c r="AD1338">
        <v>5262.5528673035424</v>
      </c>
      <c r="AE1338">
        <v>2368148.7902865941</v>
      </c>
      <c r="AF1338">
        <v>2368148.7902865941</v>
      </c>
      <c r="AG1338">
        <v>142.2091346497906</v>
      </c>
      <c r="AH1338">
        <v>208.44445652102601</v>
      </c>
      <c r="AI1338">
        <v>208.44445652102601</v>
      </c>
      <c r="AJ1338">
        <v>22178.920340550001</v>
      </c>
      <c r="AK1338">
        <v>2170.1388888888891</v>
      </c>
      <c r="AL1338" t="s">
        <v>125</v>
      </c>
      <c r="AM1338">
        <v>16154.44538037952</v>
      </c>
      <c r="AN1338">
        <v>1133.295901248569</v>
      </c>
      <c r="AO1338">
        <v>35435.557608574432</v>
      </c>
      <c r="AP1338">
        <v>41636.800511066969</v>
      </c>
      <c r="AQ1338">
        <v>6201.2429024925441</v>
      </c>
      <c r="AR1338">
        <v>9.3655096468266662E-3</v>
      </c>
      <c r="AS1338">
        <v>155.95988538407619</v>
      </c>
      <c r="AT1338">
        <v>113.5963974477592</v>
      </c>
      <c r="AU1338">
        <v>7.9692201491800416</v>
      </c>
      <c r="AV1338">
        <v>249.17919440153639</v>
      </c>
      <c r="AW1338">
        <v>292.78569631692977</v>
      </c>
      <c r="AX1338">
        <v>43.606501915393473</v>
      </c>
      <c r="AY1338">
        <v>1.46575996706786</v>
      </c>
      <c r="AZ1338" t="s">
        <v>182</v>
      </c>
      <c r="BA1338" t="str">
        <f>VLOOKUP($AZ1338,Sheet1!$A$2:$B$58,2,FALSE)</f>
        <v>Propane (PW2)</v>
      </c>
      <c r="BB1338" t="s">
        <v>223</v>
      </c>
      <c r="BC1338">
        <v>3</v>
      </c>
      <c r="BD1338">
        <v>17</v>
      </c>
      <c r="BE1338">
        <v>0</v>
      </c>
      <c r="BF1338">
        <v>44.094819999999999</v>
      </c>
      <c r="BG1338">
        <f>VLOOKUP($AZ1338,Sheet1!$A$2:$C$58,3,FALSE)</f>
        <v>6.666666666666667</v>
      </c>
      <c r="BH1338">
        <v>-42</v>
      </c>
      <c r="BI1338" t="s">
        <v>246</v>
      </c>
      <c r="BJ1338">
        <v>5.3433768418274026</v>
      </c>
      <c r="BK1338">
        <v>0.239415584415584</v>
      </c>
      <c r="BL1338">
        <v>0.17579742722973399</v>
      </c>
      <c r="BM1338">
        <v>100</v>
      </c>
      <c r="BN1338">
        <v>-2.433791596989499</v>
      </c>
      <c r="BO1338">
        <v>1665.472020442679</v>
      </c>
      <c r="BP1338">
        <v>248.04971609970161</v>
      </c>
      <c r="BQ1338">
        <v>2.9944014190136352</v>
      </c>
      <c r="BR1338">
        <v>509.04824123231799</v>
      </c>
      <c r="BS1338">
        <v>1156.42377921036</v>
      </c>
      <c r="BT1338">
        <v>0.35912337662337601</v>
      </c>
      <c r="BU1338">
        <v>0</v>
      </c>
      <c r="BV1338">
        <v>96.702211561857581</v>
      </c>
      <c r="BW1338">
        <v>0</v>
      </c>
      <c r="BX1338">
        <v>133.5844210456851</v>
      </c>
      <c r="BY1338">
        <v>3.8580884825035691</v>
      </c>
      <c r="BZ1338">
        <v>209.22567872104381</v>
      </c>
      <c r="CA1338">
        <v>91.908246508055583</v>
      </c>
      <c r="CB1338">
        <v>0</v>
      </c>
      <c r="CC1338">
        <v>20.615220651130599</v>
      </c>
      <c r="CD1338">
        <v>96.702211561857581</v>
      </c>
      <c r="CE1338">
        <v>149.4853184908076</v>
      </c>
      <c r="CF1338">
        <v>126.5082568637937</v>
      </c>
      <c r="CG1338">
        <v>9.190824650805558</v>
      </c>
      <c r="CH1338">
        <v>0</v>
      </c>
      <c r="CI1338">
        <v>20.615220651130599</v>
      </c>
      <c r="CJ1338">
        <v>96.702211561857581</v>
      </c>
      <c r="CK1338">
        <v>150.32504828924209</v>
      </c>
      <c r="CL1338">
        <v>33.007616076253882</v>
      </c>
      <c r="CM1338">
        <v>0</v>
      </c>
      <c r="CN1338">
        <v>20.615220651130599</v>
      </c>
      <c r="CO1338">
        <v>96.702211561857581</v>
      </c>
      <c r="CP1338">
        <v>128.87009783967699</v>
      </c>
      <c r="CQ1338">
        <v>120.6181938206136</v>
      </c>
      <c r="CR1338">
        <v>3.3007616076253878</v>
      </c>
      <c r="CS1338">
        <v>0</v>
      </c>
      <c r="CT1338">
        <v>20.615220651130599</v>
      </c>
      <c r="CU1338">
        <v>96.702211561857581</v>
      </c>
      <c r="CV1338">
        <f t="shared" si="20"/>
        <v>1156.42377921036</v>
      </c>
    </row>
    <row r="1339" spans="1:100" x14ac:dyDescent="0.25">
      <c r="A1339" s="1">
        <v>646</v>
      </c>
      <c r="B1339" t="s">
        <v>100</v>
      </c>
      <c r="C1339" t="s">
        <v>114</v>
      </c>
      <c r="D1339">
        <v>1</v>
      </c>
      <c r="E1339">
        <v>0</v>
      </c>
      <c r="F1339">
        <v>1</v>
      </c>
      <c r="G1339">
        <v>28.009699999999999</v>
      </c>
      <c r="H1339">
        <v>2</v>
      </c>
      <c r="I1339" t="s">
        <v>119</v>
      </c>
      <c r="J1339">
        <v>1.333</v>
      </c>
      <c r="K1339">
        <v>500</v>
      </c>
      <c r="L1339">
        <v>100</v>
      </c>
      <c r="N1339" t="s">
        <v>110</v>
      </c>
      <c r="O1339">
        <v>0</v>
      </c>
      <c r="P1339">
        <v>0.5</v>
      </c>
      <c r="Q1339">
        <v>3.2500000000000001E-2</v>
      </c>
      <c r="R1339">
        <v>77.5</v>
      </c>
      <c r="S1339">
        <v>170</v>
      </c>
      <c r="T1339">
        <v>100</v>
      </c>
      <c r="U1339">
        <v>1812.1301775147931</v>
      </c>
      <c r="V1339">
        <v>20</v>
      </c>
      <c r="W1339">
        <v>0.95</v>
      </c>
      <c r="X1339">
        <v>1</v>
      </c>
      <c r="Y1339">
        <v>50439.707949886622</v>
      </c>
      <c r="Z1339">
        <v>252198539.7494331</v>
      </c>
      <c r="AA1339">
        <v>336180653.48599428</v>
      </c>
      <c r="AB1339">
        <v>336180.65348599432</v>
      </c>
      <c r="AC1339">
        <v>0</v>
      </c>
      <c r="AD1339">
        <v>2613.8536518376159</v>
      </c>
      <c r="AE1339">
        <v>4704936.5733077098</v>
      </c>
      <c r="AF1339">
        <v>4704936.5733077098</v>
      </c>
      <c r="AG1339">
        <v>131.783861937377</v>
      </c>
      <c r="AH1339">
        <v>207.06425859127231</v>
      </c>
      <c r="AI1339">
        <v>207.06425859127231</v>
      </c>
      <c r="AJ1339">
        <v>10925.87123829482</v>
      </c>
      <c r="AK1339">
        <v>854.70085470085473</v>
      </c>
      <c r="AL1339" t="s">
        <v>123</v>
      </c>
      <c r="AM1339">
        <v>16047.480040823601</v>
      </c>
      <c r="AN1339">
        <v>562.89593753934093</v>
      </c>
      <c r="AO1339">
        <v>35200.923960516287</v>
      </c>
      <c r="AP1339">
        <v>28390.94807135862</v>
      </c>
      <c r="AQ1339">
        <v>-6809.9758891576712</v>
      </c>
      <c r="AR1339">
        <v>2.322214352533472E-3</v>
      </c>
      <c r="AS1339">
        <v>82.907505347557162</v>
      </c>
      <c r="AT1339">
        <v>121.7712078315726</v>
      </c>
      <c r="AU1339">
        <v>4.2713571241888957</v>
      </c>
      <c r="AV1339">
        <v>267.11103653377222</v>
      </c>
      <c r="AW1339">
        <v>215.43569640454041</v>
      </c>
      <c r="AX1339">
        <v>-51.675340129231728</v>
      </c>
      <c r="AY1339">
        <v>1.57124139137513</v>
      </c>
      <c r="AZ1339" t="s">
        <v>143</v>
      </c>
      <c r="BA1339" t="str">
        <f>VLOOKUP($AZ1339,Sheet1!$A$2:$B$58,2,FALSE)</f>
        <v>Pentanol (PW2)</v>
      </c>
      <c r="BB1339" t="s">
        <v>196</v>
      </c>
      <c r="BC1339">
        <v>5</v>
      </c>
      <c r="BD1339">
        <v>10.362951914365899</v>
      </c>
      <c r="BE1339">
        <v>34.726999999999997</v>
      </c>
      <c r="BF1339">
        <v>88.14658</v>
      </c>
      <c r="BG1339">
        <f>VLOOKUP($AZ1339,Sheet1!$A$2:$C$58,3,FALSE)</f>
        <v>6</v>
      </c>
      <c r="BH1339">
        <v>138</v>
      </c>
      <c r="BI1339" t="s">
        <v>240</v>
      </c>
      <c r="BJ1339">
        <v>5.3894457953249022</v>
      </c>
      <c r="BK1339">
        <v>6.0281690140845202E-2</v>
      </c>
      <c r="BL1339">
        <v>0.189704563460736</v>
      </c>
      <c r="BM1339">
        <v>100</v>
      </c>
      <c r="BN1339">
        <v>0</v>
      </c>
      <c r="BO1339">
        <v>1135.6379228543451</v>
      </c>
      <c r="BP1339">
        <v>-272.39903556630679</v>
      </c>
      <c r="BQ1339">
        <v>2.893124548325988</v>
      </c>
      <c r="BR1339">
        <v>491.831173215418</v>
      </c>
      <c r="BS1339">
        <v>643.8067496389267</v>
      </c>
      <c r="BT1339">
        <v>0.30140845070422601</v>
      </c>
      <c r="BU1339">
        <v>0</v>
      </c>
      <c r="BV1339">
        <v>54.626792973858912</v>
      </c>
      <c r="BW1339">
        <v>0.6357136875419036</v>
      </c>
      <c r="BX1339">
        <v>134.73614488312259</v>
      </c>
      <c r="BY1339">
        <v>1.1023109950010199</v>
      </c>
      <c r="BZ1339">
        <v>145.92647654061639</v>
      </c>
      <c r="CA1339">
        <v>91.299683566757523</v>
      </c>
      <c r="CB1339">
        <v>0</v>
      </c>
      <c r="CC1339">
        <v>0</v>
      </c>
      <c r="CD1339">
        <v>54.626792973858912</v>
      </c>
      <c r="CE1339">
        <v>86.581682222224032</v>
      </c>
      <c r="CF1339">
        <v>63.756761330534658</v>
      </c>
      <c r="CG1339">
        <v>9.1299683566757501</v>
      </c>
      <c r="CH1339">
        <v>0</v>
      </c>
      <c r="CI1339">
        <v>0</v>
      </c>
      <c r="CJ1339">
        <v>54.626792973858912</v>
      </c>
      <c r="CK1339">
        <v>92.45886832627852</v>
      </c>
      <c r="CL1339">
        <v>31.891229995270962</v>
      </c>
      <c r="CM1339">
        <v>0</v>
      </c>
      <c r="CN1339">
        <v>5.940845357148655</v>
      </c>
      <c r="CO1339">
        <v>54.626792973858912</v>
      </c>
      <c r="CP1339">
        <v>71.729568829352402</v>
      </c>
      <c r="CQ1339">
        <v>63.756761330534673</v>
      </c>
      <c r="CR1339">
        <v>3.189122999527096</v>
      </c>
      <c r="CS1339">
        <v>0</v>
      </c>
      <c r="CT1339">
        <v>5.940845357148655</v>
      </c>
      <c r="CU1339">
        <v>54.626792973858912</v>
      </c>
      <c r="CV1339">
        <f t="shared" si="20"/>
        <v>643.8067496389267</v>
      </c>
    </row>
    <row r="1340" spans="1:100" x14ac:dyDescent="0.25">
      <c r="A1340" s="1">
        <v>645</v>
      </c>
      <c r="B1340" t="s">
        <v>100</v>
      </c>
      <c r="C1340" t="s">
        <v>114</v>
      </c>
      <c r="D1340">
        <v>1</v>
      </c>
      <c r="E1340">
        <v>0</v>
      </c>
      <c r="F1340">
        <v>1</v>
      </c>
      <c r="G1340">
        <v>28.009699999999999</v>
      </c>
      <c r="H1340">
        <v>2</v>
      </c>
      <c r="I1340" t="s">
        <v>119</v>
      </c>
      <c r="J1340">
        <v>1.333</v>
      </c>
      <c r="K1340">
        <v>500</v>
      </c>
      <c r="L1340">
        <v>100</v>
      </c>
      <c r="N1340" t="s">
        <v>110</v>
      </c>
      <c r="O1340">
        <v>0</v>
      </c>
      <c r="P1340">
        <v>0.5</v>
      </c>
      <c r="Q1340">
        <v>3.2500000000000001E-2</v>
      </c>
      <c r="R1340">
        <v>77.5</v>
      </c>
      <c r="S1340">
        <v>170</v>
      </c>
      <c r="T1340">
        <v>100</v>
      </c>
      <c r="U1340">
        <v>1812.1301775147931</v>
      </c>
      <c r="V1340">
        <v>20</v>
      </c>
      <c r="W1340">
        <v>0.95</v>
      </c>
      <c r="X1340">
        <v>1</v>
      </c>
      <c r="Y1340">
        <v>50439.707949886892</v>
      </c>
      <c r="Z1340">
        <v>252198539.74943441</v>
      </c>
      <c r="AA1340">
        <v>336180653.48599613</v>
      </c>
      <c r="AB1340">
        <v>336180.65348599612</v>
      </c>
      <c r="AC1340">
        <v>0</v>
      </c>
      <c r="AD1340">
        <v>2613.85365183763</v>
      </c>
      <c r="AE1340">
        <v>4704936.5733077349</v>
      </c>
      <c r="AF1340">
        <v>4704936.5733077349</v>
      </c>
      <c r="AG1340">
        <v>131.78386193737771</v>
      </c>
      <c r="AH1340">
        <v>207.06425859127339</v>
      </c>
      <c r="AI1340">
        <v>207.06425859127339</v>
      </c>
      <c r="AJ1340">
        <v>10925.871238294871</v>
      </c>
      <c r="AK1340">
        <v>854.70085470085473</v>
      </c>
      <c r="AL1340" t="s">
        <v>123</v>
      </c>
      <c r="AM1340">
        <v>16047.48004082369</v>
      </c>
      <c r="AN1340">
        <v>562.89593753934389</v>
      </c>
      <c r="AO1340">
        <v>35200.923960516477</v>
      </c>
      <c r="AP1340">
        <v>28390.948071358762</v>
      </c>
      <c r="AQ1340">
        <v>-6809.9758891577148</v>
      </c>
      <c r="AR1340">
        <v>2.322214352533472E-3</v>
      </c>
      <c r="AS1340">
        <v>82.907505347557162</v>
      </c>
      <c r="AT1340">
        <v>121.7712078315726</v>
      </c>
      <c r="AU1340">
        <v>4.2713571241888957</v>
      </c>
      <c r="AV1340">
        <v>267.11103653377222</v>
      </c>
      <c r="AW1340">
        <v>215.43569640454041</v>
      </c>
      <c r="AX1340">
        <v>-51.675340129231778</v>
      </c>
      <c r="AY1340">
        <v>1.57124139137513</v>
      </c>
      <c r="AZ1340" t="s">
        <v>139</v>
      </c>
      <c r="BA1340" t="str">
        <f>VLOOKUP($AZ1340,Sheet1!$A$2:$B$58,2,FALSE)</f>
        <v>Pentanol (PW1)</v>
      </c>
      <c r="BB1340" t="s">
        <v>196</v>
      </c>
      <c r="BC1340">
        <v>5</v>
      </c>
      <c r="BD1340">
        <v>10.362951914365899</v>
      </c>
      <c r="BE1340">
        <v>34.726999999999997</v>
      </c>
      <c r="BF1340">
        <v>88.14658</v>
      </c>
      <c r="BG1340">
        <f>VLOOKUP($AZ1340,Sheet1!$A$2:$C$58,3,FALSE)</f>
        <v>6.06</v>
      </c>
      <c r="BH1340">
        <v>138</v>
      </c>
      <c r="BI1340" t="s">
        <v>240</v>
      </c>
      <c r="BJ1340">
        <v>5.389445795324912</v>
      </c>
      <c r="BK1340">
        <v>6.0281690140845001E-2</v>
      </c>
      <c r="BL1340">
        <v>0.189704563460735</v>
      </c>
      <c r="BM1340">
        <v>100</v>
      </c>
      <c r="BN1340">
        <v>0</v>
      </c>
      <c r="BO1340">
        <v>1135.6379228543501</v>
      </c>
      <c r="BP1340">
        <v>-272.3990355663085</v>
      </c>
      <c r="BQ1340">
        <v>2.8931245483260231</v>
      </c>
      <c r="BR1340">
        <v>491.83117321542392</v>
      </c>
      <c r="BS1340">
        <v>643.80674963892648</v>
      </c>
      <c r="BT1340">
        <v>0.30140845070422501</v>
      </c>
      <c r="BU1340">
        <v>0</v>
      </c>
      <c r="BV1340">
        <v>54.626792973859203</v>
      </c>
      <c r="BW1340">
        <v>0.63571368754190027</v>
      </c>
      <c r="BX1340">
        <v>134.73614488312279</v>
      </c>
      <c r="BY1340">
        <v>1.1023109950010199</v>
      </c>
      <c r="BZ1340">
        <v>145.92647654061719</v>
      </c>
      <c r="CA1340">
        <v>91.299683566757992</v>
      </c>
      <c r="CB1340">
        <v>0</v>
      </c>
      <c r="CC1340">
        <v>0</v>
      </c>
      <c r="CD1340">
        <v>54.626792973859203</v>
      </c>
      <c r="CE1340">
        <v>86.581682222224501</v>
      </c>
      <c r="CF1340">
        <v>63.756761330534999</v>
      </c>
      <c r="CG1340">
        <v>9.1299683566757999</v>
      </c>
      <c r="CH1340">
        <v>0</v>
      </c>
      <c r="CI1340">
        <v>0</v>
      </c>
      <c r="CJ1340">
        <v>54.626792973859203</v>
      </c>
      <c r="CK1340">
        <v>92.458868326279202</v>
      </c>
      <c r="CL1340">
        <v>31.891229995271349</v>
      </c>
      <c r="CM1340">
        <v>0</v>
      </c>
      <c r="CN1340">
        <v>5.9408453571486657</v>
      </c>
      <c r="CO1340">
        <v>54.626792973859203</v>
      </c>
      <c r="CP1340">
        <v>71.729568829352829</v>
      </c>
      <c r="CQ1340">
        <v>63.756761330534999</v>
      </c>
      <c r="CR1340">
        <v>3.1891229995271351</v>
      </c>
      <c r="CS1340">
        <v>0</v>
      </c>
      <c r="CT1340">
        <v>5.9408453571486657</v>
      </c>
      <c r="CU1340">
        <v>54.626792973859203</v>
      </c>
      <c r="CV1340">
        <f t="shared" si="20"/>
        <v>643.80674963892648</v>
      </c>
    </row>
    <row r="1341" spans="1:100" x14ac:dyDescent="0.25">
      <c r="A1341" s="1">
        <v>1316</v>
      </c>
      <c r="B1341" t="s">
        <v>110</v>
      </c>
      <c r="C1341" t="s">
        <v>118</v>
      </c>
      <c r="D1341">
        <v>1</v>
      </c>
      <c r="E1341">
        <v>1</v>
      </c>
      <c r="F1341">
        <v>2</v>
      </c>
      <c r="G1341">
        <v>45.016539999999999</v>
      </c>
      <c r="H1341">
        <v>2</v>
      </c>
      <c r="I1341" t="s">
        <v>119</v>
      </c>
      <c r="J1341">
        <v>1.4</v>
      </c>
      <c r="K1341">
        <v>500</v>
      </c>
      <c r="L1341">
        <v>100</v>
      </c>
      <c r="N1341" t="s">
        <v>114</v>
      </c>
      <c r="O1341">
        <v>0</v>
      </c>
      <c r="P1341">
        <v>0.5</v>
      </c>
      <c r="Q1341">
        <v>3.2500000000000001E-2</v>
      </c>
      <c r="R1341">
        <v>77.5</v>
      </c>
      <c r="S1341">
        <v>170</v>
      </c>
      <c r="T1341">
        <v>100</v>
      </c>
      <c r="U1341">
        <v>1812.1301775147931</v>
      </c>
      <c r="V1341">
        <v>20</v>
      </c>
      <c r="W1341">
        <v>0.95</v>
      </c>
      <c r="X1341">
        <v>1</v>
      </c>
      <c r="Y1341">
        <v>51574.259469166449</v>
      </c>
      <c r="Z1341">
        <v>257871297.3458322</v>
      </c>
      <c r="AA1341">
        <v>361019816.28416508</v>
      </c>
      <c r="AB1341">
        <v>361019.81628416508</v>
      </c>
      <c r="AC1341">
        <v>0</v>
      </c>
      <c r="AD1341">
        <v>2672.647640788025</v>
      </c>
      <c r="AE1341">
        <v>4810765.7534184456</v>
      </c>
      <c r="AF1341">
        <v>4810765.7534184456</v>
      </c>
      <c r="AG1341">
        <v>216.56402896939159</v>
      </c>
      <c r="AH1341">
        <v>211.72180080794581</v>
      </c>
      <c r="AI1341">
        <v>211.72180080794581</v>
      </c>
      <c r="AJ1341">
        <v>11733.144029235371</v>
      </c>
      <c r="AK1341">
        <v>854.70085470085473</v>
      </c>
      <c r="AL1341" t="s">
        <v>123</v>
      </c>
      <c r="AM1341">
        <v>16408.4395626158</v>
      </c>
      <c r="AN1341">
        <v>575.55728049886397</v>
      </c>
      <c r="AO1341">
        <v>35992.706137350782</v>
      </c>
      <c r="AP1341">
        <v>29571.84172705088</v>
      </c>
      <c r="AQ1341">
        <v>-6420.8644102999024</v>
      </c>
      <c r="AR1341">
        <v>2.4389348038611112E-3</v>
      </c>
      <c r="AS1341">
        <v>54.178637537694158</v>
      </c>
      <c r="AT1341">
        <v>75.767151362588052</v>
      </c>
      <c r="AU1341">
        <v>2.6576771924584541</v>
      </c>
      <c r="AV1341">
        <v>166.1989126663222</v>
      </c>
      <c r="AW1341">
        <v>136.55010884208511</v>
      </c>
      <c r="AX1341">
        <v>-29.648803824237149</v>
      </c>
      <c r="AY1341">
        <v>0.97764066274307182</v>
      </c>
      <c r="AZ1341" t="s">
        <v>139</v>
      </c>
      <c r="BA1341" t="str">
        <f>VLOOKUP($AZ1341,Sheet1!$A$2:$B$58,2,FALSE)</f>
        <v>Pentanol (PW1)</v>
      </c>
      <c r="BB1341" t="s">
        <v>196</v>
      </c>
      <c r="BC1341">
        <v>5</v>
      </c>
      <c r="BD1341">
        <v>5.5</v>
      </c>
      <c r="BE1341">
        <v>34.726999999999997</v>
      </c>
      <c r="BF1341">
        <v>88.14658</v>
      </c>
      <c r="BG1341">
        <f>VLOOKUP($AZ1341,Sheet1!$A$2:$C$58,3,FALSE)</f>
        <v>6.06</v>
      </c>
      <c r="BH1341">
        <v>138</v>
      </c>
      <c r="BI1341" t="s">
        <v>253</v>
      </c>
      <c r="BJ1341">
        <v>5.389445795324912</v>
      </c>
      <c r="BK1341">
        <v>6.0281690140845202E-2</v>
      </c>
      <c r="BL1341">
        <v>0.115439300418323</v>
      </c>
      <c r="BM1341">
        <v>100</v>
      </c>
      <c r="BN1341">
        <v>0</v>
      </c>
      <c r="BO1341">
        <v>1182.8736690820349</v>
      </c>
      <c r="BP1341">
        <v>-256.83457641199612</v>
      </c>
      <c r="BQ1341">
        <v>3.0794262369929188</v>
      </c>
      <c r="BR1341">
        <v>523.50246028879633</v>
      </c>
      <c r="BS1341">
        <v>659.37120879323902</v>
      </c>
      <c r="BT1341">
        <v>0.30140845070422601</v>
      </c>
      <c r="BU1341">
        <v>0</v>
      </c>
      <c r="BV1341">
        <v>47.644086373266148</v>
      </c>
      <c r="BW1341">
        <v>0.72888374284129143</v>
      </c>
      <c r="BX1341">
        <v>134.73614488312279</v>
      </c>
      <c r="BY1341">
        <v>1.1023109950010199</v>
      </c>
      <c r="BZ1341">
        <v>140.99739393807189</v>
      </c>
      <c r="CA1341">
        <v>93.35330756480576</v>
      </c>
      <c r="CB1341">
        <v>0</v>
      </c>
      <c r="CC1341">
        <v>0</v>
      </c>
      <c r="CD1341">
        <v>47.644086373266148</v>
      </c>
      <c r="CE1341">
        <v>80.317744020948169</v>
      </c>
      <c r="CF1341">
        <v>56.979417129746722</v>
      </c>
      <c r="CG1341">
        <v>9.335330756480575</v>
      </c>
      <c r="CH1341">
        <v>0</v>
      </c>
      <c r="CI1341">
        <v>0</v>
      </c>
      <c r="CJ1341">
        <v>47.644086373266148</v>
      </c>
      <c r="CK1341">
        <v>87.529785723733923</v>
      </c>
      <c r="CL1341">
        <v>33.944853993319107</v>
      </c>
      <c r="CM1341">
        <v>0</v>
      </c>
      <c r="CN1341">
        <v>5.9408453571486657</v>
      </c>
      <c r="CO1341">
        <v>47.644086373266148</v>
      </c>
      <c r="CP1341">
        <v>65.465630628076497</v>
      </c>
      <c r="CQ1341">
        <v>56.979417129746722</v>
      </c>
      <c r="CR1341">
        <v>3.3944853993319111</v>
      </c>
      <c r="CS1341">
        <v>0</v>
      </c>
      <c r="CT1341">
        <v>5.9408453571486657</v>
      </c>
      <c r="CU1341">
        <v>47.644086373266148</v>
      </c>
      <c r="CV1341">
        <f t="shared" si="20"/>
        <v>659.37120879323902</v>
      </c>
    </row>
    <row r="1342" spans="1:100" x14ac:dyDescent="0.25">
      <c r="A1342" s="1">
        <v>1317</v>
      </c>
      <c r="B1342" t="s">
        <v>110</v>
      </c>
      <c r="C1342" t="s">
        <v>118</v>
      </c>
      <c r="D1342">
        <v>1</v>
      </c>
      <c r="E1342">
        <v>1</v>
      </c>
      <c r="F1342">
        <v>2</v>
      </c>
      <c r="G1342">
        <v>45.016539999999999</v>
      </c>
      <c r="H1342">
        <v>2</v>
      </c>
      <c r="I1342" t="s">
        <v>119</v>
      </c>
      <c r="J1342">
        <v>1.4</v>
      </c>
      <c r="K1342">
        <v>500</v>
      </c>
      <c r="L1342">
        <v>100</v>
      </c>
      <c r="N1342" t="s">
        <v>114</v>
      </c>
      <c r="O1342">
        <v>0</v>
      </c>
      <c r="P1342">
        <v>0.5</v>
      </c>
      <c r="Q1342">
        <v>3.2500000000000001E-2</v>
      </c>
      <c r="R1342">
        <v>77.5</v>
      </c>
      <c r="S1342">
        <v>170</v>
      </c>
      <c r="T1342">
        <v>100</v>
      </c>
      <c r="U1342">
        <v>1812.1301775147931</v>
      </c>
      <c r="V1342">
        <v>20</v>
      </c>
      <c r="W1342">
        <v>0.95</v>
      </c>
      <c r="X1342">
        <v>1</v>
      </c>
      <c r="Y1342">
        <v>51574.259469166893</v>
      </c>
      <c r="Z1342">
        <v>257871297.34583449</v>
      </c>
      <c r="AA1342">
        <v>361019816.28416818</v>
      </c>
      <c r="AB1342">
        <v>361019.81628416822</v>
      </c>
      <c r="AC1342">
        <v>0</v>
      </c>
      <c r="AD1342">
        <v>2672.6476407880491</v>
      </c>
      <c r="AE1342">
        <v>4810765.7534184866</v>
      </c>
      <c r="AF1342">
        <v>4810765.7534184866</v>
      </c>
      <c r="AG1342">
        <v>216.56402896939349</v>
      </c>
      <c r="AH1342">
        <v>211.7218008079476</v>
      </c>
      <c r="AI1342">
        <v>211.7218008079476</v>
      </c>
      <c r="AJ1342">
        <v>11733.144029235469</v>
      </c>
      <c r="AK1342">
        <v>854.70085470085473</v>
      </c>
      <c r="AL1342" t="s">
        <v>123</v>
      </c>
      <c r="AM1342">
        <v>16408.439562615938</v>
      </c>
      <c r="AN1342">
        <v>575.55728049886898</v>
      </c>
      <c r="AO1342">
        <v>35992.706137351102</v>
      </c>
      <c r="AP1342">
        <v>29571.841727051131</v>
      </c>
      <c r="AQ1342">
        <v>-6420.8644102999606</v>
      </c>
      <c r="AR1342">
        <v>2.4389348038611112E-3</v>
      </c>
      <c r="AS1342">
        <v>54.178637537694158</v>
      </c>
      <c r="AT1342">
        <v>75.767151362588066</v>
      </c>
      <c r="AU1342">
        <v>2.6576771924584541</v>
      </c>
      <c r="AV1342">
        <v>166.1989126663222</v>
      </c>
      <c r="AW1342">
        <v>136.550108842085</v>
      </c>
      <c r="AX1342">
        <v>-29.648803824237149</v>
      </c>
      <c r="AY1342">
        <v>0.97764066274307182</v>
      </c>
      <c r="AZ1342" t="s">
        <v>143</v>
      </c>
      <c r="BA1342" t="str">
        <f>VLOOKUP($AZ1342,Sheet1!$A$2:$B$58,2,FALSE)</f>
        <v>Pentanol (PW2)</v>
      </c>
      <c r="BB1342" t="s">
        <v>196</v>
      </c>
      <c r="BC1342">
        <v>5</v>
      </c>
      <c r="BD1342">
        <v>5.5</v>
      </c>
      <c r="BE1342">
        <v>34.726999999999997</v>
      </c>
      <c r="BF1342">
        <v>88.14658</v>
      </c>
      <c r="BG1342">
        <f>VLOOKUP($AZ1342,Sheet1!$A$2:$C$58,3,FALSE)</f>
        <v>6</v>
      </c>
      <c r="BH1342">
        <v>138</v>
      </c>
      <c r="BI1342" t="s">
        <v>253</v>
      </c>
      <c r="BJ1342">
        <v>5.389445795324912</v>
      </c>
      <c r="BK1342">
        <v>6.0281690140845098E-2</v>
      </c>
      <c r="BL1342">
        <v>0.115439300418322</v>
      </c>
      <c r="BM1342">
        <v>100</v>
      </c>
      <c r="BN1342">
        <v>0</v>
      </c>
      <c r="BO1342">
        <v>1182.8736690820449</v>
      </c>
      <c r="BP1342">
        <v>-256.83457641199828</v>
      </c>
      <c r="BQ1342">
        <v>3.0794262369929939</v>
      </c>
      <c r="BR1342">
        <v>523.50246028880895</v>
      </c>
      <c r="BS1342">
        <v>659.37120879323641</v>
      </c>
      <c r="BT1342">
        <v>0.30140845070422551</v>
      </c>
      <c r="BU1342">
        <v>0</v>
      </c>
      <c r="BV1342">
        <v>47.64408637326656</v>
      </c>
      <c r="BW1342">
        <v>0.7288837428412851</v>
      </c>
      <c r="BX1342">
        <v>134.73614488312279</v>
      </c>
      <c r="BY1342">
        <v>1.1023109950010199</v>
      </c>
      <c r="BZ1342">
        <v>140.99739393807309</v>
      </c>
      <c r="CA1342">
        <v>93.353307564806585</v>
      </c>
      <c r="CB1342">
        <v>0</v>
      </c>
      <c r="CC1342">
        <v>0</v>
      </c>
      <c r="CD1342">
        <v>47.64408637326656</v>
      </c>
      <c r="CE1342">
        <v>80.317744020948865</v>
      </c>
      <c r="CF1342">
        <v>56.979417129747219</v>
      </c>
      <c r="CG1342">
        <v>9.3353307564806567</v>
      </c>
      <c r="CH1342">
        <v>0</v>
      </c>
      <c r="CI1342">
        <v>0</v>
      </c>
      <c r="CJ1342">
        <v>47.64408637326656</v>
      </c>
      <c r="CK1342">
        <v>87.529785723735159</v>
      </c>
      <c r="CL1342">
        <v>33.944853993319917</v>
      </c>
      <c r="CM1342">
        <v>0</v>
      </c>
      <c r="CN1342">
        <v>5.9408453571486657</v>
      </c>
      <c r="CO1342">
        <v>47.64408637326656</v>
      </c>
      <c r="CP1342">
        <v>65.465630628077193</v>
      </c>
      <c r="CQ1342">
        <v>56.979417129747219</v>
      </c>
      <c r="CR1342">
        <v>3.3944853993319919</v>
      </c>
      <c r="CS1342">
        <v>0</v>
      </c>
      <c r="CT1342">
        <v>5.9408453571486657</v>
      </c>
      <c r="CU1342">
        <v>47.64408637326656</v>
      </c>
      <c r="CV1342">
        <f t="shared" si="20"/>
        <v>659.37120879323641</v>
      </c>
    </row>
    <row r="1343" spans="1:100" x14ac:dyDescent="0.25">
      <c r="A1343" s="1">
        <v>679</v>
      </c>
      <c r="B1343" t="s">
        <v>100</v>
      </c>
      <c r="C1343" t="s">
        <v>114</v>
      </c>
      <c r="D1343">
        <v>1</v>
      </c>
      <c r="E1343">
        <v>0</v>
      </c>
      <c r="F1343">
        <v>1</v>
      </c>
      <c r="G1343">
        <v>28.009699999999999</v>
      </c>
      <c r="H1343">
        <v>2</v>
      </c>
      <c r="I1343" t="s">
        <v>119</v>
      </c>
      <c r="J1343">
        <v>1.333</v>
      </c>
      <c r="K1343">
        <v>500</v>
      </c>
      <c r="L1343">
        <v>100</v>
      </c>
      <c r="N1343" t="s">
        <v>110</v>
      </c>
      <c r="O1343">
        <v>0</v>
      </c>
      <c r="P1343">
        <v>0.5</v>
      </c>
      <c r="Q1343">
        <v>3.2500000000000001E-2</v>
      </c>
      <c r="R1343">
        <v>77.5</v>
      </c>
      <c r="S1343">
        <v>170</v>
      </c>
      <c r="T1343">
        <v>100</v>
      </c>
      <c r="U1343">
        <v>1812.1301775147931</v>
      </c>
      <c r="V1343">
        <v>20</v>
      </c>
      <c r="W1343">
        <v>0.95</v>
      </c>
      <c r="X1343">
        <v>1</v>
      </c>
      <c r="Y1343">
        <v>50439.707949886622</v>
      </c>
      <c r="Z1343">
        <v>252198539.7494331</v>
      </c>
      <c r="AA1343">
        <v>336180653.48599428</v>
      </c>
      <c r="AB1343">
        <v>336180.65348599432</v>
      </c>
      <c r="AC1343">
        <v>0</v>
      </c>
      <c r="AD1343">
        <v>2613.8536518376159</v>
      </c>
      <c r="AE1343">
        <v>4704936.5733077098</v>
      </c>
      <c r="AF1343">
        <v>4704936.5733077098</v>
      </c>
      <c r="AG1343">
        <v>131.783861937377</v>
      </c>
      <c r="AH1343">
        <v>207.06425859127231</v>
      </c>
      <c r="AI1343">
        <v>207.06425859127231</v>
      </c>
      <c r="AJ1343">
        <v>10925.87123829482</v>
      </c>
      <c r="AK1343">
        <v>854.70085470085473</v>
      </c>
      <c r="AL1343" t="s">
        <v>123</v>
      </c>
      <c r="AM1343">
        <v>16047.480040823601</v>
      </c>
      <c r="AN1343">
        <v>562.89593753934093</v>
      </c>
      <c r="AO1343">
        <v>35200.923960516287</v>
      </c>
      <c r="AP1343">
        <v>28390.94807135862</v>
      </c>
      <c r="AQ1343">
        <v>-6809.9758891576712</v>
      </c>
      <c r="AR1343">
        <v>2.322214352533472E-3</v>
      </c>
      <c r="AS1343">
        <v>82.907505347557162</v>
      </c>
      <c r="AT1343">
        <v>121.7712078315726</v>
      </c>
      <c r="AU1343">
        <v>4.2713571241888957</v>
      </c>
      <c r="AV1343">
        <v>267.11103653377222</v>
      </c>
      <c r="AW1343">
        <v>215.43569640454041</v>
      </c>
      <c r="AX1343">
        <v>-51.675340129231728</v>
      </c>
      <c r="AY1343">
        <v>1.57124139137513</v>
      </c>
      <c r="AZ1343" t="s">
        <v>139</v>
      </c>
      <c r="BA1343" t="str">
        <f>VLOOKUP($AZ1343,Sheet1!$A$2:$B$58,2,FALSE)</f>
        <v>Pentanol (PW1)</v>
      </c>
      <c r="BB1343" t="s">
        <v>196</v>
      </c>
      <c r="BC1343">
        <v>5</v>
      </c>
      <c r="BD1343">
        <v>10</v>
      </c>
      <c r="BE1343">
        <v>34.726999999999997</v>
      </c>
      <c r="BF1343">
        <v>88.14658</v>
      </c>
      <c r="BG1343">
        <f>VLOOKUP($AZ1343,Sheet1!$A$2:$C$58,3,FALSE)</f>
        <v>6.06</v>
      </c>
      <c r="BH1343">
        <v>138</v>
      </c>
      <c r="BI1343" t="s">
        <v>241</v>
      </c>
      <c r="BJ1343">
        <v>5.389445795324912</v>
      </c>
      <c r="BK1343">
        <v>6.0281690140845098E-2</v>
      </c>
      <c r="BL1343">
        <v>0.189704563460736</v>
      </c>
      <c r="BM1343">
        <v>100</v>
      </c>
      <c r="BN1343">
        <v>0</v>
      </c>
      <c r="BO1343">
        <v>1135.6379228543451</v>
      </c>
      <c r="BP1343">
        <v>-272.39903556630679</v>
      </c>
      <c r="BQ1343">
        <v>2.8931245483259791</v>
      </c>
      <c r="BR1343">
        <v>491.83117321541641</v>
      </c>
      <c r="BS1343">
        <v>643.8067496389283</v>
      </c>
      <c r="BT1343">
        <v>0.30140845070422551</v>
      </c>
      <c r="BU1343">
        <v>0</v>
      </c>
      <c r="BV1343">
        <v>52.713544774950783</v>
      </c>
      <c r="BW1343">
        <v>0.65878703753009782</v>
      </c>
      <c r="BX1343">
        <v>134.73614488312279</v>
      </c>
      <c r="BY1343">
        <v>1.1023109950010199</v>
      </c>
      <c r="BZ1343">
        <v>144.0132283417083</v>
      </c>
      <c r="CA1343">
        <v>91.299683566757523</v>
      </c>
      <c r="CB1343">
        <v>0</v>
      </c>
      <c r="CC1343">
        <v>0</v>
      </c>
      <c r="CD1343">
        <v>52.713544774950783</v>
      </c>
      <c r="CE1343">
        <v>84.668434023315911</v>
      </c>
      <c r="CF1343">
        <v>61.843513131626537</v>
      </c>
      <c r="CG1343">
        <v>9.1299683566757501</v>
      </c>
      <c r="CH1343">
        <v>0</v>
      </c>
      <c r="CI1343">
        <v>0</v>
      </c>
      <c r="CJ1343">
        <v>52.713544774950783</v>
      </c>
      <c r="CK1343">
        <v>90.545620127370313</v>
      </c>
      <c r="CL1343">
        <v>31.891229995270859</v>
      </c>
      <c r="CM1343">
        <v>0</v>
      </c>
      <c r="CN1343">
        <v>5.9408453571486657</v>
      </c>
      <c r="CO1343">
        <v>52.713544774950783</v>
      </c>
      <c r="CP1343">
        <v>69.816320630444253</v>
      </c>
      <c r="CQ1343">
        <v>61.843513131626537</v>
      </c>
      <c r="CR1343">
        <v>3.1891229995270862</v>
      </c>
      <c r="CS1343">
        <v>0</v>
      </c>
      <c r="CT1343">
        <v>5.9408453571486657</v>
      </c>
      <c r="CU1343">
        <v>52.713544774950783</v>
      </c>
      <c r="CV1343">
        <f t="shared" si="20"/>
        <v>643.8067496389283</v>
      </c>
    </row>
    <row r="1344" spans="1:100" x14ac:dyDescent="0.25">
      <c r="A1344" s="1">
        <v>680</v>
      </c>
      <c r="B1344" t="s">
        <v>100</v>
      </c>
      <c r="C1344" t="s">
        <v>114</v>
      </c>
      <c r="D1344">
        <v>1</v>
      </c>
      <c r="E1344">
        <v>0</v>
      </c>
      <c r="F1344">
        <v>1</v>
      </c>
      <c r="G1344">
        <v>28.009699999999999</v>
      </c>
      <c r="H1344">
        <v>2</v>
      </c>
      <c r="I1344" t="s">
        <v>119</v>
      </c>
      <c r="J1344">
        <v>1.333</v>
      </c>
      <c r="K1344">
        <v>500</v>
      </c>
      <c r="L1344">
        <v>100</v>
      </c>
      <c r="N1344" t="s">
        <v>110</v>
      </c>
      <c r="O1344">
        <v>0</v>
      </c>
      <c r="P1344">
        <v>0.5</v>
      </c>
      <c r="Q1344">
        <v>3.2500000000000001E-2</v>
      </c>
      <c r="R1344">
        <v>77.5</v>
      </c>
      <c r="S1344">
        <v>170</v>
      </c>
      <c r="T1344">
        <v>100</v>
      </c>
      <c r="U1344">
        <v>1812.1301775147931</v>
      </c>
      <c r="V1344">
        <v>20</v>
      </c>
      <c r="W1344">
        <v>0.95</v>
      </c>
      <c r="X1344">
        <v>1</v>
      </c>
      <c r="Y1344">
        <v>50439.707949886622</v>
      </c>
      <c r="Z1344">
        <v>252198539.7494331</v>
      </c>
      <c r="AA1344">
        <v>336180653.48599428</v>
      </c>
      <c r="AB1344">
        <v>336180.65348599432</v>
      </c>
      <c r="AC1344">
        <v>0</v>
      </c>
      <c r="AD1344">
        <v>2613.8536518376159</v>
      </c>
      <c r="AE1344">
        <v>4704936.5733077098</v>
      </c>
      <c r="AF1344">
        <v>4704936.5733077098</v>
      </c>
      <c r="AG1344">
        <v>131.783861937377</v>
      </c>
      <c r="AH1344">
        <v>207.06425859127231</v>
      </c>
      <c r="AI1344">
        <v>207.06425859127231</v>
      </c>
      <c r="AJ1344">
        <v>10925.87123829482</v>
      </c>
      <c r="AK1344">
        <v>854.70085470085473</v>
      </c>
      <c r="AL1344" t="s">
        <v>123</v>
      </c>
      <c r="AM1344">
        <v>16047.480040823601</v>
      </c>
      <c r="AN1344">
        <v>562.89593753934093</v>
      </c>
      <c r="AO1344">
        <v>35200.923960516287</v>
      </c>
      <c r="AP1344">
        <v>28390.94807135862</v>
      </c>
      <c r="AQ1344">
        <v>-6809.9758891576712</v>
      </c>
      <c r="AR1344">
        <v>2.322214352533472E-3</v>
      </c>
      <c r="AS1344">
        <v>82.907505347557162</v>
      </c>
      <c r="AT1344">
        <v>121.7712078315726</v>
      </c>
      <c r="AU1344">
        <v>4.2713571241888957</v>
      </c>
      <c r="AV1344">
        <v>267.11103653377222</v>
      </c>
      <c r="AW1344">
        <v>215.43569640454041</v>
      </c>
      <c r="AX1344">
        <v>-51.675340129231728</v>
      </c>
      <c r="AY1344">
        <v>1.57124139137513</v>
      </c>
      <c r="AZ1344" t="s">
        <v>143</v>
      </c>
      <c r="BA1344" t="str">
        <f>VLOOKUP($AZ1344,Sheet1!$A$2:$B$58,2,FALSE)</f>
        <v>Pentanol (PW2)</v>
      </c>
      <c r="BB1344" t="s">
        <v>196</v>
      </c>
      <c r="BC1344">
        <v>5</v>
      </c>
      <c r="BD1344">
        <v>10</v>
      </c>
      <c r="BE1344">
        <v>34.726999999999997</v>
      </c>
      <c r="BF1344">
        <v>88.14658</v>
      </c>
      <c r="BG1344">
        <f>VLOOKUP($AZ1344,Sheet1!$A$2:$C$58,3,FALSE)</f>
        <v>6</v>
      </c>
      <c r="BH1344">
        <v>138</v>
      </c>
      <c r="BI1344" t="s">
        <v>241</v>
      </c>
      <c r="BJ1344">
        <v>5.389445795324912</v>
      </c>
      <c r="BK1344">
        <v>6.0281690140845098E-2</v>
      </c>
      <c r="BL1344">
        <v>0.189704563460736</v>
      </c>
      <c r="BM1344">
        <v>100</v>
      </c>
      <c r="BN1344">
        <v>0</v>
      </c>
      <c r="BO1344">
        <v>1135.6379228543451</v>
      </c>
      <c r="BP1344">
        <v>-272.39903556630679</v>
      </c>
      <c r="BQ1344">
        <v>2.8931245483259791</v>
      </c>
      <c r="BR1344">
        <v>491.83117321541641</v>
      </c>
      <c r="BS1344">
        <v>643.8067496389283</v>
      </c>
      <c r="BT1344">
        <v>0.30140845070422551</v>
      </c>
      <c r="BU1344">
        <v>0</v>
      </c>
      <c r="BV1344">
        <v>52.713544774950783</v>
      </c>
      <c r="BW1344">
        <v>0.65878703753009782</v>
      </c>
      <c r="BX1344">
        <v>134.73614488312279</v>
      </c>
      <c r="BY1344">
        <v>1.1023109950010199</v>
      </c>
      <c r="BZ1344">
        <v>144.0132283417083</v>
      </c>
      <c r="CA1344">
        <v>91.299683566757523</v>
      </c>
      <c r="CB1344">
        <v>0</v>
      </c>
      <c r="CC1344">
        <v>0</v>
      </c>
      <c r="CD1344">
        <v>52.713544774950783</v>
      </c>
      <c r="CE1344">
        <v>84.668434023315911</v>
      </c>
      <c r="CF1344">
        <v>61.843513131626537</v>
      </c>
      <c r="CG1344">
        <v>9.1299683566757501</v>
      </c>
      <c r="CH1344">
        <v>0</v>
      </c>
      <c r="CI1344">
        <v>0</v>
      </c>
      <c r="CJ1344">
        <v>52.713544774950783</v>
      </c>
      <c r="CK1344">
        <v>90.545620127370313</v>
      </c>
      <c r="CL1344">
        <v>31.891229995270859</v>
      </c>
      <c r="CM1344">
        <v>0</v>
      </c>
      <c r="CN1344">
        <v>5.9408453571486657</v>
      </c>
      <c r="CO1344">
        <v>52.713544774950783</v>
      </c>
      <c r="CP1344">
        <v>69.816320630444253</v>
      </c>
      <c r="CQ1344">
        <v>61.843513131626537</v>
      </c>
      <c r="CR1344">
        <v>3.1891229995270862</v>
      </c>
      <c r="CS1344">
        <v>0</v>
      </c>
      <c r="CT1344">
        <v>5.9408453571486657</v>
      </c>
      <c r="CU1344">
        <v>52.713544774950783</v>
      </c>
      <c r="CV1344">
        <f t="shared" si="20"/>
        <v>643.8067496389283</v>
      </c>
    </row>
    <row r="1345" spans="1:100" x14ac:dyDescent="0.25">
      <c r="A1345" s="1">
        <v>1401</v>
      </c>
      <c r="B1345" t="s">
        <v>110</v>
      </c>
      <c r="C1345" t="s">
        <v>118</v>
      </c>
      <c r="D1345">
        <v>1</v>
      </c>
      <c r="E1345">
        <v>1</v>
      </c>
      <c r="F1345">
        <v>2</v>
      </c>
      <c r="G1345">
        <v>45.016539999999999</v>
      </c>
      <c r="H1345">
        <v>2</v>
      </c>
      <c r="I1345" t="s">
        <v>119</v>
      </c>
      <c r="J1345">
        <v>1.4</v>
      </c>
      <c r="K1345">
        <v>500</v>
      </c>
      <c r="L1345">
        <v>100</v>
      </c>
      <c r="N1345" t="s">
        <v>114</v>
      </c>
      <c r="O1345">
        <v>0</v>
      </c>
      <c r="P1345">
        <v>0.5</v>
      </c>
      <c r="Q1345">
        <v>3.2500000000000001E-2</v>
      </c>
      <c r="R1345">
        <v>77.5</v>
      </c>
      <c r="S1345">
        <v>170</v>
      </c>
      <c r="T1345">
        <v>100</v>
      </c>
      <c r="U1345">
        <v>1812.1301775147931</v>
      </c>
      <c r="V1345">
        <v>20</v>
      </c>
      <c r="W1345">
        <v>0.95</v>
      </c>
      <c r="X1345">
        <v>1</v>
      </c>
      <c r="Y1345">
        <v>43335.540311407749</v>
      </c>
      <c r="Z1345">
        <v>216677701.55703881</v>
      </c>
      <c r="AA1345">
        <v>303348782.17985421</v>
      </c>
      <c r="AB1345">
        <v>303348.78217985423</v>
      </c>
      <c r="AC1345">
        <v>0</v>
      </c>
      <c r="AD1345">
        <v>2245.7061093587081</v>
      </c>
      <c r="AE1345">
        <v>4042270.9968456738</v>
      </c>
      <c r="AF1345">
        <v>4042270.9968456738</v>
      </c>
      <c r="AG1345">
        <v>181.96905402034321</v>
      </c>
      <c r="AH1345">
        <v>177.90034657117809</v>
      </c>
      <c r="AI1345">
        <v>177.90034657117809</v>
      </c>
      <c r="AJ1345">
        <v>9858.835420845262</v>
      </c>
      <c r="AK1345">
        <v>854.70085470085473</v>
      </c>
      <c r="AL1345" t="s">
        <v>123</v>
      </c>
      <c r="AM1345">
        <v>13787.276859266311</v>
      </c>
      <c r="AN1345">
        <v>483.6150046031064</v>
      </c>
      <c r="AO1345">
        <v>30243.05891710029</v>
      </c>
      <c r="AP1345">
        <v>24984.42813941553</v>
      </c>
      <c r="AQ1345">
        <v>-5258.6307776847534</v>
      </c>
      <c r="AR1345">
        <v>2.4389348038611112E-3</v>
      </c>
      <c r="AS1345">
        <v>54.178637537694172</v>
      </c>
      <c r="AT1345">
        <v>75.767151362588066</v>
      </c>
      <c r="AU1345">
        <v>2.6576771924584541</v>
      </c>
      <c r="AV1345">
        <v>166.1989126663222</v>
      </c>
      <c r="AW1345">
        <v>137.3004232720933</v>
      </c>
      <c r="AX1345">
        <v>-28.8984893942289</v>
      </c>
      <c r="AY1345">
        <v>0.97764066274307204</v>
      </c>
      <c r="AZ1345" t="s">
        <v>130</v>
      </c>
      <c r="BA1345" t="str">
        <f>VLOOKUP($AZ1345,Sheet1!$A$2:$B$58,2,FALSE)</f>
        <v>Succinate</v>
      </c>
      <c r="BB1345" t="s">
        <v>189</v>
      </c>
      <c r="BC1345">
        <v>4</v>
      </c>
      <c r="BD1345">
        <v>5.5</v>
      </c>
      <c r="BE1345">
        <v>0</v>
      </c>
      <c r="BF1345">
        <v>116.07016</v>
      </c>
      <c r="BG1345">
        <f>VLOOKUP($AZ1345,Sheet1!$A$2:$C$58,3,FALSE)</f>
        <v>3</v>
      </c>
      <c r="BH1345">
        <v>235</v>
      </c>
      <c r="BI1345" t="s">
        <v>255</v>
      </c>
      <c r="BJ1345">
        <v>5.4427294751093527</v>
      </c>
      <c r="BK1345">
        <v>5.4482758620689603E-2</v>
      </c>
      <c r="BL1345">
        <v>0.13738599749606401</v>
      </c>
      <c r="BM1345">
        <v>100</v>
      </c>
      <c r="BN1345">
        <v>-1.5651816631936191</v>
      </c>
      <c r="BO1345">
        <v>999.37712557662121</v>
      </c>
      <c r="BP1345">
        <v>-210.34523110739011</v>
      </c>
      <c r="BQ1345">
        <v>1.673284387737773</v>
      </c>
      <c r="BR1345">
        <v>284.45834591542138</v>
      </c>
      <c r="BS1345">
        <v>714.91877966119978</v>
      </c>
      <c r="BT1345">
        <v>0.21793103448275841</v>
      </c>
      <c r="BU1345">
        <v>0</v>
      </c>
      <c r="BV1345">
        <v>40.033191884475492</v>
      </c>
      <c r="BW1345">
        <v>0</v>
      </c>
      <c r="BX1345">
        <v>136.0682368777338</v>
      </c>
      <c r="BY1345">
        <v>3.8580884825035691</v>
      </c>
      <c r="BZ1345">
        <v>118.47379510043611</v>
      </c>
      <c r="CA1345">
        <v>78.44060321596065</v>
      </c>
      <c r="CB1345">
        <v>0</v>
      </c>
      <c r="CC1345">
        <v>0</v>
      </c>
      <c r="CD1345">
        <v>40.033191884475492</v>
      </c>
      <c r="CE1345">
        <v>67.487403010061726</v>
      </c>
      <c r="CF1345">
        <v>47.87725220607156</v>
      </c>
      <c r="CG1345">
        <v>7.8440603215960643</v>
      </c>
      <c r="CH1345">
        <v>0</v>
      </c>
      <c r="CI1345">
        <v>0</v>
      </c>
      <c r="CJ1345">
        <v>40.033191884475492</v>
      </c>
      <c r="CK1345">
        <v>79.476521569446547</v>
      </c>
      <c r="CL1345">
        <v>18.44479778366896</v>
      </c>
      <c r="CM1345">
        <v>0</v>
      </c>
      <c r="CN1345">
        <v>20.998531901302091</v>
      </c>
      <c r="CO1345">
        <v>40.033191884475492</v>
      </c>
      <c r="CP1345">
        <v>67.487403010061712</v>
      </c>
      <c r="CQ1345">
        <v>62.876203564144483</v>
      </c>
      <c r="CR1345">
        <v>1.844479778366896</v>
      </c>
      <c r="CS1345">
        <v>0</v>
      </c>
      <c r="CT1345">
        <v>20.998531901302091</v>
      </c>
      <c r="CU1345">
        <v>40.033191884475492</v>
      </c>
      <c r="CV1345">
        <f t="shared" si="20"/>
        <v>714.91877966119978</v>
      </c>
    </row>
    <row r="1346" spans="1:100" x14ac:dyDescent="0.25">
      <c r="A1346" s="1">
        <v>1348</v>
      </c>
      <c r="B1346" t="s">
        <v>110</v>
      </c>
      <c r="C1346" t="s">
        <v>118</v>
      </c>
      <c r="D1346">
        <v>1</v>
      </c>
      <c r="E1346">
        <v>1</v>
      </c>
      <c r="F1346">
        <v>2</v>
      </c>
      <c r="G1346">
        <v>45.016539999999999</v>
      </c>
      <c r="H1346">
        <v>2</v>
      </c>
      <c r="I1346" t="s">
        <v>119</v>
      </c>
      <c r="J1346">
        <v>1.4</v>
      </c>
      <c r="K1346">
        <v>500</v>
      </c>
      <c r="L1346">
        <v>100</v>
      </c>
      <c r="N1346" t="s">
        <v>114</v>
      </c>
      <c r="O1346">
        <v>0</v>
      </c>
      <c r="P1346">
        <v>0.5</v>
      </c>
      <c r="Q1346">
        <v>3.2500000000000001E-2</v>
      </c>
      <c r="R1346">
        <v>77.5</v>
      </c>
      <c r="S1346">
        <v>170</v>
      </c>
      <c r="T1346">
        <v>100</v>
      </c>
      <c r="U1346">
        <v>1812.1301775147931</v>
      </c>
      <c r="V1346">
        <v>20</v>
      </c>
      <c r="W1346">
        <v>0.95</v>
      </c>
      <c r="X1346">
        <v>1</v>
      </c>
      <c r="Y1346">
        <v>45747.519020539468</v>
      </c>
      <c r="Z1346">
        <v>228737595.10269731</v>
      </c>
      <c r="AA1346">
        <v>320232633.14377618</v>
      </c>
      <c r="AB1346">
        <v>320232.63314377621</v>
      </c>
      <c r="AC1346">
        <v>0</v>
      </c>
      <c r="AD1346">
        <v>2370.6980970855661</v>
      </c>
      <c r="AE1346">
        <v>4267256.5747540193</v>
      </c>
      <c r="AF1346">
        <v>4267256.5747540193</v>
      </c>
      <c r="AG1346">
        <v>192.0971262876773</v>
      </c>
      <c r="AH1346">
        <v>187.8019618549244</v>
      </c>
      <c r="AI1346">
        <v>187.8019618549244</v>
      </c>
      <c r="AJ1346">
        <v>10407.56057717273</v>
      </c>
      <c r="AK1346">
        <v>854.70085470085473</v>
      </c>
      <c r="AL1346" t="s">
        <v>123</v>
      </c>
      <c r="AM1346">
        <v>14554.65204375664</v>
      </c>
      <c r="AN1346">
        <v>510.53215127157119</v>
      </c>
      <c r="AO1346">
        <v>31926.333515337141</v>
      </c>
      <c r="AP1346">
        <v>26327.44562690179</v>
      </c>
      <c r="AQ1346">
        <v>-5598.8878884353508</v>
      </c>
      <c r="AR1346">
        <v>2.4389348038611099E-3</v>
      </c>
      <c r="AS1346">
        <v>54.178637537694158</v>
      </c>
      <c r="AT1346">
        <v>75.767151362588066</v>
      </c>
      <c r="AU1346">
        <v>2.6576771924584528</v>
      </c>
      <c r="AV1346">
        <v>166.1989126663222</v>
      </c>
      <c r="AW1346">
        <v>137.05278228615879</v>
      </c>
      <c r="AX1346">
        <v>-29.14613038016336</v>
      </c>
      <c r="AY1346">
        <v>0.97764066274307171</v>
      </c>
      <c r="AZ1346" t="s">
        <v>146</v>
      </c>
      <c r="BA1346" t="str">
        <f>VLOOKUP($AZ1346,Sheet1!$A$2:$B$58,2,FALSE)</f>
        <v>Shikimate</v>
      </c>
      <c r="BB1346" t="s">
        <v>199</v>
      </c>
      <c r="BC1346">
        <v>7</v>
      </c>
      <c r="BD1346">
        <v>5.5</v>
      </c>
      <c r="BE1346">
        <v>0</v>
      </c>
      <c r="BF1346">
        <v>173.14045999999999</v>
      </c>
      <c r="BG1346">
        <f>VLOOKUP($AZ1346,Sheet1!$A$2:$C$58,3,FALSE)</f>
        <v>3.8571428571428572</v>
      </c>
      <c r="BH1346">
        <v>400.5</v>
      </c>
      <c r="BI1346" t="s">
        <v>254</v>
      </c>
      <c r="BJ1346">
        <v>5.5674392186654371</v>
      </c>
      <c r="BK1346">
        <v>3.4598540145985401E-2</v>
      </c>
      <c r="BL1346">
        <v>0.13014249865748101</v>
      </c>
      <c r="BM1346">
        <v>100</v>
      </c>
      <c r="BN1346">
        <v>-1.377189695487506</v>
      </c>
      <c r="BO1346">
        <v>1053.097825076072</v>
      </c>
      <c r="BP1346">
        <v>-223.9555155374139</v>
      </c>
      <c r="BQ1346">
        <v>1.944639255531537</v>
      </c>
      <c r="BR1346">
        <v>330.58867344036128</v>
      </c>
      <c r="BS1346">
        <v>722.50915163571051</v>
      </c>
      <c r="BT1346">
        <v>0.24218978102189781</v>
      </c>
      <c r="BU1346">
        <v>0</v>
      </c>
      <c r="BV1346">
        <v>42.261367783289003</v>
      </c>
      <c r="BW1346">
        <v>0</v>
      </c>
      <c r="BX1346">
        <v>139.1859804666359</v>
      </c>
      <c r="BY1346">
        <v>3.8580884825035691</v>
      </c>
      <c r="BZ1346">
        <v>125.0678347574671</v>
      </c>
      <c r="CA1346">
        <v>82.806466974178093</v>
      </c>
      <c r="CB1346">
        <v>0</v>
      </c>
      <c r="CC1346">
        <v>0</v>
      </c>
      <c r="CD1346">
        <v>42.261367783289003</v>
      </c>
      <c r="CE1346">
        <v>71.243631224251331</v>
      </c>
      <c r="CF1346">
        <v>50.542014480706811</v>
      </c>
      <c r="CG1346">
        <v>8.2806466974178097</v>
      </c>
      <c r="CH1346">
        <v>0</v>
      </c>
      <c r="CI1346">
        <v>0</v>
      </c>
      <c r="CJ1346">
        <v>42.261367783289003</v>
      </c>
      <c r="CK1346">
        <v>85.177013236690897</v>
      </c>
      <c r="CL1346">
        <v>21.435972326830111</v>
      </c>
      <c r="CM1346">
        <v>0</v>
      </c>
      <c r="CN1346">
        <v>21.47967312657179</v>
      </c>
      <c r="CO1346">
        <v>42.261367783289003</v>
      </c>
      <c r="CP1346">
        <v>71.243631224251331</v>
      </c>
      <c r="CQ1346">
        <v>65.884638142543793</v>
      </c>
      <c r="CR1346">
        <v>2.1435972326830122</v>
      </c>
      <c r="CS1346">
        <v>0</v>
      </c>
      <c r="CT1346">
        <v>21.47967312657179</v>
      </c>
      <c r="CU1346">
        <v>42.261367783289003</v>
      </c>
      <c r="CV1346">
        <f t="shared" ref="CV1346:CV1409" si="21">IF(BS1346&lt;0,1.1,BS1346)</f>
        <v>722.50915163571051</v>
      </c>
    </row>
    <row r="1347" spans="1:100" x14ac:dyDescent="0.25">
      <c r="A1347" s="1">
        <v>1349</v>
      </c>
      <c r="B1347" t="s">
        <v>110</v>
      </c>
      <c r="C1347" t="s">
        <v>118</v>
      </c>
      <c r="D1347">
        <v>1</v>
      </c>
      <c r="E1347">
        <v>1</v>
      </c>
      <c r="F1347">
        <v>2</v>
      </c>
      <c r="G1347">
        <v>45.016539999999999</v>
      </c>
      <c r="H1347">
        <v>2</v>
      </c>
      <c r="I1347" t="s">
        <v>119</v>
      </c>
      <c r="J1347">
        <v>1.4</v>
      </c>
      <c r="K1347">
        <v>500</v>
      </c>
      <c r="L1347">
        <v>100</v>
      </c>
      <c r="N1347" t="s">
        <v>114</v>
      </c>
      <c r="O1347">
        <v>0</v>
      </c>
      <c r="P1347">
        <v>0.5</v>
      </c>
      <c r="Q1347">
        <v>3.2500000000000001E-2</v>
      </c>
      <c r="R1347">
        <v>77.5</v>
      </c>
      <c r="S1347">
        <v>170</v>
      </c>
      <c r="T1347">
        <v>100</v>
      </c>
      <c r="U1347">
        <v>1812.1301775147931</v>
      </c>
      <c r="V1347">
        <v>20</v>
      </c>
      <c r="W1347">
        <v>0.95</v>
      </c>
      <c r="X1347">
        <v>1</v>
      </c>
      <c r="Y1347">
        <v>46380.368290391067</v>
      </c>
      <c r="Z1347">
        <v>231901841.45195529</v>
      </c>
      <c r="AA1347">
        <v>324662578.03273749</v>
      </c>
      <c r="AB1347">
        <v>324662.57803273748</v>
      </c>
      <c r="AC1347">
        <v>0</v>
      </c>
      <c r="AD1347">
        <v>2403.4931992441238</v>
      </c>
      <c r="AE1347">
        <v>4326287.7586394241</v>
      </c>
      <c r="AF1347">
        <v>4326287.7586394241</v>
      </c>
      <c r="AG1347">
        <v>194.754505938302</v>
      </c>
      <c r="AH1347">
        <v>190.39992425772101</v>
      </c>
      <c r="AI1347">
        <v>190.39992425772101</v>
      </c>
      <c r="AJ1347">
        <v>10551.53378606397</v>
      </c>
      <c r="AK1347">
        <v>854.70085470085473</v>
      </c>
      <c r="AL1347" t="s">
        <v>123</v>
      </c>
      <c r="AM1347">
        <v>14755.99412997338</v>
      </c>
      <c r="AN1347">
        <v>517.59460856073963</v>
      </c>
      <c r="AO1347">
        <v>32367.987123812582</v>
      </c>
      <c r="AP1347">
        <v>26679.823379298941</v>
      </c>
      <c r="AQ1347">
        <v>-5688.1637445136366</v>
      </c>
      <c r="AR1347">
        <v>2.4389348038611112E-3</v>
      </c>
      <c r="AS1347">
        <v>54.178637537694158</v>
      </c>
      <c r="AT1347">
        <v>75.767151362588052</v>
      </c>
      <c r="AU1347">
        <v>2.6576771924584528</v>
      </c>
      <c r="AV1347">
        <v>166.1989126663222</v>
      </c>
      <c r="AW1347">
        <v>136.99207240807601</v>
      </c>
      <c r="AX1347">
        <v>-29.20684025824616</v>
      </c>
      <c r="AY1347">
        <v>0.97764066274307171</v>
      </c>
      <c r="AZ1347" t="s">
        <v>145</v>
      </c>
      <c r="BA1347" t="str">
        <f>VLOOKUP($AZ1347,Sheet1!$A$2:$B$58,2,FALSE)</f>
        <v>Acrylate (PW2)</v>
      </c>
      <c r="BB1347" t="s">
        <v>198</v>
      </c>
      <c r="BC1347">
        <v>3</v>
      </c>
      <c r="BD1347">
        <v>5.5</v>
      </c>
      <c r="BE1347">
        <v>0</v>
      </c>
      <c r="BF1347">
        <v>71.053619999999995</v>
      </c>
      <c r="BG1347">
        <f>VLOOKUP($AZ1347,Sheet1!$A$2:$C$58,3,FALSE)</f>
        <v>3.666666666666667</v>
      </c>
      <c r="BH1347">
        <v>80</v>
      </c>
      <c r="BI1347" t="s">
        <v>254</v>
      </c>
      <c r="BJ1347">
        <v>5.5902032467197191</v>
      </c>
      <c r="BK1347">
        <v>8.3157894736842305E-2</v>
      </c>
      <c r="BL1347">
        <v>0.12836673472356</v>
      </c>
      <c r="BM1347">
        <v>100</v>
      </c>
      <c r="BN1347">
        <v>-1.356793127375342</v>
      </c>
      <c r="BO1347">
        <v>1067.192935171958</v>
      </c>
      <c r="BP1347">
        <v>-227.52654978054559</v>
      </c>
      <c r="BQ1347">
        <v>2.0257937235891221</v>
      </c>
      <c r="BR1347">
        <v>344.38493301015069</v>
      </c>
      <c r="BS1347">
        <v>722.80800216180683</v>
      </c>
      <c r="BT1347">
        <v>0.2494736842105269</v>
      </c>
      <c r="BU1347">
        <v>0</v>
      </c>
      <c r="BV1347">
        <v>42.845991306426427</v>
      </c>
      <c r="BW1347">
        <v>0</v>
      </c>
      <c r="BX1347">
        <v>139.75508116799301</v>
      </c>
      <c r="BY1347">
        <v>3.8580884825035691</v>
      </c>
      <c r="BZ1347">
        <v>126.7979632890853</v>
      </c>
      <c r="CA1347">
        <v>83.951971982658904</v>
      </c>
      <c r="CB1347">
        <v>0</v>
      </c>
      <c r="CC1347">
        <v>0</v>
      </c>
      <c r="CD1347">
        <v>42.845991306426427</v>
      </c>
      <c r="CE1347">
        <v>72.229181500357043</v>
      </c>
      <c r="CF1347">
        <v>51.241188504692317</v>
      </c>
      <c r="CG1347">
        <v>8.3951971982658904</v>
      </c>
      <c r="CH1347">
        <v>0</v>
      </c>
      <c r="CI1347">
        <v>0</v>
      </c>
      <c r="CJ1347">
        <v>42.845991306426427</v>
      </c>
      <c r="CK1347">
        <v>86.744037018613312</v>
      </c>
      <c r="CL1347">
        <v>22.330546951163459</v>
      </c>
      <c r="CM1347">
        <v>0</v>
      </c>
      <c r="CN1347">
        <v>21.567498761023401</v>
      </c>
      <c r="CO1347">
        <v>42.845991306426427</v>
      </c>
      <c r="CP1347">
        <v>72.229181500357043</v>
      </c>
      <c r="CQ1347">
        <v>66.64654476256618</v>
      </c>
      <c r="CR1347">
        <v>2.2330546951163459</v>
      </c>
      <c r="CS1347">
        <v>0</v>
      </c>
      <c r="CT1347">
        <v>21.567498761023401</v>
      </c>
      <c r="CU1347">
        <v>42.845991306426427</v>
      </c>
      <c r="CV1347">
        <f t="shared" si="21"/>
        <v>722.80800216180683</v>
      </c>
    </row>
    <row r="1348" spans="1:100" x14ac:dyDescent="0.25">
      <c r="A1348" s="1">
        <v>1319</v>
      </c>
      <c r="B1348" t="s">
        <v>110</v>
      </c>
      <c r="C1348" t="s">
        <v>118</v>
      </c>
      <c r="D1348">
        <v>1</v>
      </c>
      <c r="E1348">
        <v>1</v>
      </c>
      <c r="F1348">
        <v>2</v>
      </c>
      <c r="G1348">
        <v>45.016539999999999</v>
      </c>
      <c r="H1348">
        <v>2</v>
      </c>
      <c r="I1348" t="s">
        <v>119</v>
      </c>
      <c r="J1348">
        <v>1.4</v>
      </c>
      <c r="K1348">
        <v>500</v>
      </c>
      <c r="L1348">
        <v>100</v>
      </c>
      <c r="N1348" t="s">
        <v>114</v>
      </c>
      <c r="O1348">
        <v>0</v>
      </c>
      <c r="P1348">
        <v>0.5</v>
      </c>
      <c r="Q1348">
        <v>3.2500000000000001E-2</v>
      </c>
      <c r="R1348">
        <v>77.5</v>
      </c>
      <c r="S1348">
        <v>170</v>
      </c>
      <c r="T1348">
        <v>100</v>
      </c>
      <c r="U1348">
        <v>1812.1301775147931</v>
      </c>
      <c r="V1348">
        <v>20</v>
      </c>
      <c r="W1348">
        <v>0.95</v>
      </c>
      <c r="X1348">
        <v>1</v>
      </c>
      <c r="Y1348">
        <v>56471.090802166284</v>
      </c>
      <c r="Z1348">
        <v>282355454.01083142</v>
      </c>
      <c r="AA1348">
        <v>395297635.61516398</v>
      </c>
      <c r="AB1348">
        <v>395297.63561516401</v>
      </c>
      <c r="AC1348">
        <v>0</v>
      </c>
      <c r="AD1348">
        <v>2926.4080407275192</v>
      </c>
      <c r="AE1348">
        <v>5267534.4733095346</v>
      </c>
      <c r="AF1348">
        <v>5267534.4733095346</v>
      </c>
      <c r="AG1348">
        <v>237.1261763191176</v>
      </c>
      <c r="AH1348">
        <v>231.8241921703526</v>
      </c>
      <c r="AI1348">
        <v>231.8241921703526</v>
      </c>
      <c r="AJ1348">
        <v>12847.173157492831</v>
      </c>
      <c r="AK1348">
        <v>854.70085470085473</v>
      </c>
      <c r="AL1348" t="s">
        <v>123</v>
      </c>
      <c r="AM1348">
        <v>17966.37489320233</v>
      </c>
      <c r="AN1348">
        <v>630.20483053820078</v>
      </c>
      <c r="AO1348">
        <v>39410.11266895994</v>
      </c>
      <c r="AP1348">
        <v>32298.45373593421</v>
      </c>
      <c r="AQ1348">
        <v>-7111.6589330257266</v>
      </c>
      <c r="AR1348">
        <v>2.4389348038611112E-3</v>
      </c>
      <c r="AS1348">
        <v>54.178637537694172</v>
      </c>
      <c r="AT1348">
        <v>75.767151362588052</v>
      </c>
      <c r="AU1348">
        <v>2.6576771924584541</v>
      </c>
      <c r="AV1348">
        <v>166.1989126663222</v>
      </c>
      <c r="AW1348">
        <v>136.20787986083781</v>
      </c>
      <c r="AX1348">
        <v>-29.99103280548437</v>
      </c>
      <c r="AY1348">
        <v>0.9776406627430716</v>
      </c>
      <c r="AZ1348" t="s">
        <v>138</v>
      </c>
      <c r="BA1348" t="str">
        <f>VLOOKUP($AZ1348,Sheet1!$A$2:$B$58,2,FALSE)</f>
        <v>1-Propanol (PW1)</v>
      </c>
      <c r="BB1348" t="s">
        <v>193</v>
      </c>
      <c r="BC1348">
        <v>3</v>
      </c>
      <c r="BD1348">
        <v>5.5</v>
      </c>
      <c r="BE1348">
        <v>30.68</v>
      </c>
      <c r="BF1348">
        <v>60.093820000000001</v>
      </c>
      <c r="BG1348">
        <f>VLOOKUP($AZ1348,Sheet1!$A$2:$C$58,3,FALSE)</f>
        <v>6.01</v>
      </c>
      <c r="BH1348">
        <v>97</v>
      </c>
      <c r="BI1348" t="s">
        <v>253</v>
      </c>
      <c r="BJ1348">
        <v>5.6329722828388409</v>
      </c>
      <c r="BK1348">
        <v>8.0754716981131999E-2</v>
      </c>
      <c r="BL1348">
        <v>0.105429102716841</v>
      </c>
      <c r="BM1348">
        <v>100</v>
      </c>
      <c r="BN1348">
        <v>0</v>
      </c>
      <c r="BO1348">
        <v>1291.938149437369</v>
      </c>
      <c r="BP1348">
        <v>-284.46635732102902</v>
      </c>
      <c r="BQ1348">
        <v>3.6399954039752629</v>
      </c>
      <c r="BR1348">
        <v>618.79921867579469</v>
      </c>
      <c r="BS1348">
        <v>673.13893076157387</v>
      </c>
      <c r="BT1348">
        <v>0.24226415094339601</v>
      </c>
      <c r="BU1348">
        <v>0</v>
      </c>
      <c r="BV1348">
        <v>52.167758790205873</v>
      </c>
      <c r="BW1348">
        <v>0.58810270388230579</v>
      </c>
      <c r="BX1348">
        <v>140.824307070971</v>
      </c>
      <c r="BY1348">
        <v>1.1023109950010199</v>
      </c>
      <c r="BZ1348">
        <v>154.38470116484939</v>
      </c>
      <c r="CA1348">
        <v>102.21694237464359</v>
      </c>
      <c r="CB1348">
        <v>0</v>
      </c>
      <c r="CC1348">
        <v>0</v>
      </c>
      <c r="CD1348">
        <v>52.167758790205873</v>
      </c>
      <c r="CE1348">
        <v>87.94368862133112</v>
      </c>
      <c r="CF1348">
        <v>62.389453027670228</v>
      </c>
      <c r="CG1348">
        <v>10.22169423746436</v>
      </c>
      <c r="CH1348">
        <v>0</v>
      </c>
      <c r="CI1348">
        <v>0</v>
      </c>
      <c r="CJ1348">
        <v>52.167758790205873</v>
      </c>
      <c r="CK1348">
        <v>98.501115627666223</v>
      </c>
      <c r="CL1348">
        <v>40.124069555551102</v>
      </c>
      <c r="CM1348">
        <v>0</v>
      </c>
      <c r="CN1348">
        <v>6.2092872819092486</v>
      </c>
      <c r="CO1348">
        <v>52.167758790205873</v>
      </c>
      <c r="CP1348">
        <v>72.420470416558004</v>
      </c>
      <c r="CQ1348">
        <v>62.389453027670228</v>
      </c>
      <c r="CR1348">
        <v>4.0124069555551092</v>
      </c>
      <c r="CS1348">
        <v>0</v>
      </c>
      <c r="CT1348">
        <v>6.2092872819092486</v>
      </c>
      <c r="CU1348">
        <v>52.167758790205873</v>
      </c>
      <c r="CV1348">
        <f t="shared" si="21"/>
        <v>673.13893076157387</v>
      </c>
    </row>
    <row r="1349" spans="1:100" x14ac:dyDescent="0.25">
      <c r="A1349" s="1">
        <v>682</v>
      </c>
      <c r="B1349" t="s">
        <v>100</v>
      </c>
      <c r="C1349" t="s">
        <v>114</v>
      </c>
      <c r="D1349">
        <v>1</v>
      </c>
      <c r="E1349">
        <v>0</v>
      </c>
      <c r="F1349">
        <v>1</v>
      </c>
      <c r="G1349">
        <v>28.009699999999999</v>
      </c>
      <c r="H1349">
        <v>2</v>
      </c>
      <c r="I1349" t="s">
        <v>119</v>
      </c>
      <c r="J1349">
        <v>1.333</v>
      </c>
      <c r="K1349">
        <v>500</v>
      </c>
      <c r="L1349">
        <v>100</v>
      </c>
      <c r="N1349" t="s">
        <v>110</v>
      </c>
      <c r="O1349">
        <v>0</v>
      </c>
      <c r="P1349">
        <v>0.5</v>
      </c>
      <c r="Q1349">
        <v>3.2500000000000001E-2</v>
      </c>
      <c r="R1349">
        <v>77.5</v>
      </c>
      <c r="S1349">
        <v>170</v>
      </c>
      <c r="T1349">
        <v>100</v>
      </c>
      <c r="U1349">
        <v>1812.1301775147931</v>
      </c>
      <c r="V1349">
        <v>20</v>
      </c>
      <c r="W1349">
        <v>0.95</v>
      </c>
      <c r="X1349">
        <v>1</v>
      </c>
      <c r="Y1349">
        <v>55228.816797179403</v>
      </c>
      <c r="Z1349">
        <v>276144083.985897</v>
      </c>
      <c r="AA1349">
        <v>368100063.9532007</v>
      </c>
      <c r="AB1349">
        <v>368100.0639532007</v>
      </c>
      <c r="AC1349">
        <v>0</v>
      </c>
      <c r="AD1349">
        <v>2862.0317273724932</v>
      </c>
      <c r="AE1349">
        <v>5151657.109270487</v>
      </c>
      <c r="AF1349">
        <v>5151657.109270487</v>
      </c>
      <c r="AG1349">
        <v>144.2963701335336</v>
      </c>
      <c r="AH1349">
        <v>226.7244293789941</v>
      </c>
      <c r="AI1349">
        <v>226.7244293789941</v>
      </c>
      <c r="AJ1349">
        <v>11963.252078479019</v>
      </c>
      <c r="AK1349">
        <v>854.70085470085473</v>
      </c>
      <c r="AL1349" t="s">
        <v>123</v>
      </c>
      <c r="AM1349">
        <v>17571.143276872041</v>
      </c>
      <c r="AN1349">
        <v>616.34132856446627</v>
      </c>
      <c r="AO1349">
        <v>38543.152994428987</v>
      </c>
      <c r="AP1349">
        <v>31005.437538616388</v>
      </c>
      <c r="AQ1349">
        <v>-7537.7154558126058</v>
      </c>
      <c r="AR1349">
        <v>2.322214352533472E-3</v>
      </c>
      <c r="AS1349">
        <v>82.907505347557176</v>
      </c>
      <c r="AT1349">
        <v>121.7712078315726</v>
      </c>
      <c r="AU1349">
        <v>4.2713571241888948</v>
      </c>
      <c r="AV1349">
        <v>267.11103653377222</v>
      </c>
      <c r="AW1349">
        <v>214.87330214837411</v>
      </c>
      <c r="AX1349">
        <v>-52.237734385398063</v>
      </c>
      <c r="AY1349">
        <v>1.57124139137513</v>
      </c>
      <c r="AZ1349" t="s">
        <v>138</v>
      </c>
      <c r="BA1349" t="str">
        <f>VLOOKUP($AZ1349,Sheet1!$A$2:$B$58,2,FALSE)</f>
        <v>1-Propanol (PW1)</v>
      </c>
      <c r="BB1349" t="s">
        <v>193</v>
      </c>
      <c r="BC1349">
        <v>3</v>
      </c>
      <c r="BD1349">
        <v>10</v>
      </c>
      <c r="BE1349">
        <v>30.68</v>
      </c>
      <c r="BF1349">
        <v>60.093820000000001</v>
      </c>
      <c r="BG1349">
        <f>VLOOKUP($AZ1349,Sheet1!$A$2:$C$58,3,FALSE)</f>
        <v>6.01</v>
      </c>
      <c r="BH1349">
        <v>97</v>
      </c>
      <c r="BI1349" t="s">
        <v>241</v>
      </c>
      <c r="BJ1349">
        <v>5.6329722828388409</v>
      </c>
      <c r="BK1349">
        <v>8.0754716981131999E-2</v>
      </c>
      <c r="BL1349">
        <v>0.17325453146787201</v>
      </c>
      <c r="BM1349">
        <v>100</v>
      </c>
      <c r="BN1349">
        <v>0</v>
      </c>
      <c r="BO1349">
        <v>1240.217501544656</v>
      </c>
      <c r="BP1349">
        <v>-301.50861823250449</v>
      </c>
      <c r="BQ1349">
        <v>3.436004892320923</v>
      </c>
      <c r="BR1349">
        <v>584.12083169455695</v>
      </c>
      <c r="BS1349">
        <v>656.09666985009858</v>
      </c>
      <c r="BT1349">
        <v>0.24226415094339601</v>
      </c>
      <c r="BU1349">
        <v>0</v>
      </c>
      <c r="BV1349">
        <v>57.718548053413429</v>
      </c>
      <c r="BW1349">
        <v>0.53154490254343134</v>
      </c>
      <c r="BX1349">
        <v>140.824307070971</v>
      </c>
      <c r="BY1349">
        <v>1.1023109950010199</v>
      </c>
      <c r="BZ1349">
        <v>157.68688058933239</v>
      </c>
      <c r="CA1349">
        <v>99.968332535918947</v>
      </c>
      <c r="CB1349">
        <v>0</v>
      </c>
      <c r="CC1349">
        <v>0</v>
      </c>
      <c r="CD1349">
        <v>57.718548053413429</v>
      </c>
      <c r="CE1349">
        <v>92.707464440985063</v>
      </c>
      <c r="CF1349">
        <v>67.715381307005316</v>
      </c>
      <c r="CG1349">
        <v>9.9968332535918947</v>
      </c>
      <c r="CH1349">
        <v>0</v>
      </c>
      <c r="CI1349">
        <v>0</v>
      </c>
      <c r="CJ1349">
        <v>57.718548053413429</v>
      </c>
      <c r="CK1349">
        <v>101.8032950521492</v>
      </c>
      <c r="CL1349">
        <v>37.875459716826477</v>
      </c>
      <c r="CM1349">
        <v>0</v>
      </c>
      <c r="CN1349">
        <v>6.2092872819092486</v>
      </c>
      <c r="CO1349">
        <v>57.718548053413429</v>
      </c>
      <c r="CP1349">
        <v>77.184246236211948</v>
      </c>
      <c r="CQ1349">
        <v>67.71538130700533</v>
      </c>
      <c r="CR1349">
        <v>3.787545971682647</v>
      </c>
      <c r="CS1349">
        <v>0</v>
      </c>
      <c r="CT1349">
        <v>6.2092872819092486</v>
      </c>
      <c r="CU1349">
        <v>57.718548053413429</v>
      </c>
      <c r="CV1349">
        <f t="shared" si="21"/>
        <v>656.09666985009858</v>
      </c>
    </row>
    <row r="1350" spans="1:100" x14ac:dyDescent="0.25">
      <c r="A1350" s="1">
        <v>612</v>
      </c>
      <c r="B1350" t="s">
        <v>100</v>
      </c>
      <c r="C1350" t="s">
        <v>114</v>
      </c>
      <c r="D1350">
        <v>1</v>
      </c>
      <c r="E1350">
        <v>0</v>
      </c>
      <c r="F1350">
        <v>1</v>
      </c>
      <c r="G1350">
        <v>28.009699999999999</v>
      </c>
      <c r="H1350">
        <v>2</v>
      </c>
      <c r="I1350" t="s">
        <v>119</v>
      </c>
      <c r="J1350">
        <v>1.333</v>
      </c>
      <c r="K1350">
        <v>500</v>
      </c>
      <c r="L1350">
        <v>100</v>
      </c>
      <c r="N1350" t="s">
        <v>110</v>
      </c>
      <c r="O1350">
        <v>0</v>
      </c>
      <c r="P1350">
        <v>0.5</v>
      </c>
      <c r="Q1350">
        <v>3.2500000000000001E-2</v>
      </c>
      <c r="R1350">
        <v>77.5</v>
      </c>
      <c r="S1350">
        <v>170</v>
      </c>
      <c r="T1350">
        <v>100</v>
      </c>
      <c r="U1350">
        <v>1812.1301775147931</v>
      </c>
      <c r="V1350">
        <v>20</v>
      </c>
      <c r="W1350">
        <v>0.95</v>
      </c>
      <c r="X1350">
        <v>1</v>
      </c>
      <c r="Y1350">
        <v>55228.816797179723</v>
      </c>
      <c r="Z1350">
        <v>276144083.98589861</v>
      </c>
      <c r="AA1350">
        <v>368100063.95320278</v>
      </c>
      <c r="AB1350">
        <v>368100.06395320292</v>
      </c>
      <c r="AC1350">
        <v>0</v>
      </c>
      <c r="AD1350">
        <v>2862.03172737251</v>
      </c>
      <c r="AE1350">
        <v>5151657.1092705168</v>
      </c>
      <c r="AF1350">
        <v>5151657.1092705168</v>
      </c>
      <c r="AG1350">
        <v>144.2963701335344</v>
      </c>
      <c r="AH1350">
        <v>226.72442937899541</v>
      </c>
      <c r="AI1350">
        <v>226.72442937899541</v>
      </c>
      <c r="AJ1350">
        <v>11963.25207847909</v>
      </c>
      <c r="AK1350">
        <v>854.70085470085473</v>
      </c>
      <c r="AL1350" t="s">
        <v>123</v>
      </c>
      <c r="AM1350">
        <v>17571.143276872139</v>
      </c>
      <c r="AN1350">
        <v>616.3413285644699</v>
      </c>
      <c r="AO1350">
        <v>38543.15299442922</v>
      </c>
      <c r="AP1350">
        <v>31005.437538616559</v>
      </c>
      <c r="AQ1350">
        <v>-7537.7154558126567</v>
      </c>
      <c r="AR1350">
        <v>2.322214352533472E-3</v>
      </c>
      <c r="AS1350">
        <v>82.907505347557176</v>
      </c>
      <c r="AT1350">
        <v>121.7712078315726</v>
      </c>
      <c r="AU1350">
        <v>4.2713571241888957</v>
      </c>
      <c r="AV1350">
        <v>267.11103653377222</v>
      </c>
      <c r="AW1350">
        <v>214.87330214837411</v>
      </c>
      <c r="AX1350">
        <v>-52.237734385398078</v>
      </c>
      <c r="AY1350">
        <v>1.57124139137513</v>
      </c>
      <c r="AZ1350" t="s">
        <v>138</v>
      </c>
      <c r="BA1350" t="str">
        <f>VLOOKUP($AZ1350,Sheet1!$A$2:$B$58,2,FALSE)</f>
        <v>1-Propanol (PW1)</v>
      </c>
      <c r="BB1350" t="s">
        <v>193</v>
      </c>
      <c r="BC1350">
        <v>3</v>
      </c>
      <c r="BD1350">
        <v>10.362951914365899</v>
      </c>
      <c r="BE1350">
        <v>30.68</v>
      </c>
      <c r="BF1350">
        <v>60.093820000000001</v>
      </c>
      <c r="BG1350">
        <f>VLOOKUP($AZ1350,Sheet1!$A$2:$C$58,3,FALSE)</f>
        <v>6.01</v>
      </c>
      <c r="BH1350">
        <v>97</v>
      </c>
      <c r="BI1350" t="s">
        <v>240</v>
      </c>
      <c r="BJ1350">
        <v>5.6329722828388471</v>
      </c>
      <c r="BK1350">
        <v>8.0754716981131999E-2</v>
      </c>
      <c r="BL1350">
        <v>0.17325453146787101</v>
      </c>
      <c r="BM1350">
        <v>100</v>
      </c>
      <c r="BN1350">
        <v>0</v>
      </c>
      <c r="BO1350">
        <v>1240.2175015446619</v>
      </c>
      <c r="BP1350">
        <v>-301.50861823250642</v>
      </c>
      <c r="BQ1350">
        <v>3.4360048923209709</v>
      </c>
      <c r="BR1350">
        <v>584.12083169456503</v>
      </c>
      <c r="BS1350">
        <v>656.09666985009733</v>
      </c>
      <c r="BT1350">
        <v>0.24226415094339601</v>
      </c>
      <c r="BU1350">
        <v>0</v>
      </c>
      <c r="BV1350">
        <v>59.813453804454461</v>
      </c>
      <c r="BW1350">
        <v>0.51292807969760112</v>
      </c>
      <c r="BX1350">
        <v>140.8243070709712</v>
      </c>
      <c r="BY1350">
        <v>1.1023109950010199</v>
      </c>
      <c r="BZ1350">
        <v>159.781786340374</v>
      </c>
      <c r="CA1350">
        <v>99.968332535919529</v>
      </c>
      <c r="CB1350">
        <v>0</v>
      </c>
      <c r="CC1350">
        <v>0</v>
      </c>
      <c r="CD1350">
        <v>59.813453804454461</v>
      </c>
      <c r="CE1350">
        <v>94.802370192026302</v>
      </c>
      <c r="CF1350">
        <v>69.810287058046413</v>
      </c>
      <c r="CG1350">
        <v>9.9968332535919533</v>
      </c>
      <c r="CH1350">
        <v>0</v>
      </c>
      <c r="CI1350">
        <v>0</v>
      </c>
      <c r="CJ1350">
        <v>59.813453804454461</v>
      </c>
      <c r="CK1350">
        <v>103.8982008031907</v>
      </c>
      <c r="CL1350">
        <v>37.875459716827002</v>
      </c>
      <c r="CM1350">
        <v>0</v>
      </c>
      <c r="CN1350">
        <v>6.2092872819092539</v>
      </c>
      <c r="CO1350">
        <v>59.813453804454461</v>
      </c>
      <c r="CP1350">
        <v>79.279151987253158</v>
      </c>
      <c r="CQ1350">
        <v>69.810287058046413</v>
      </c>
      <c r="CR1350">
        <v>3.7875459716826989</v>
      </c>
      <c r="CS1350">
        <v>0</v>
      </c>
      <c r="CT1350">
        <v>6.2092872819092539</v>
      </c>
      <c r="CU1350">
        <v>59.813453804454461</v>
      </c>
      <c r="CV1350">
        <f t="shared" si="21"/>
        <v>656.09666985009733</v>
      </c>
    </row>
    <row r="1351" spans="1:100" x14ac:dyDescent="0.25">
      <c r="A1351" s="1">
        <v>1402</v>
      </c>
      <c r="B1351" t="s">
        <v>110</v>
      </c>
      <c r="C1351" t="s">
        <v>118</v>
      </c>
      <c r="D1351">
        <v>1</v>
      </c>
      <c r="E1351">
        <v>1</v>
      </c>
      <c r="F1351">
        <v>2</v>
      </c>
      <c r="G1351">
        <v>45.016539999999999</v>
      </c>
      <c r="H1351">
        <v>2</v>
      </c>
      <c r="I1351" t="s">
        <v>119</v>
      </c>
      <c r="J1351">
        <v>1.4</v>
      </c>
      <c r="K1351">
        <v>500</v>
      </c>
      <c r="L1351">
        <v>100</v>
      </c>
      <c r="N1351" t="s">
        <v>114</v>
      </c>
      <c r="O1351">
        <v>0</v>
      </c>
      <c r="P1351">
        <v>0.5</v>
      </c>
      <c r="Q1351">
        <v>3.2500000000000001E-2</v>
      </c>
      <c r="R1351">
        <v>77.5</v>
      </c>
      <c r="S1351">
        <v>170</v>
      </c>
      <c r="T1351">
        <v>100</v>
      </c>
      <c r="U1351">
        <v>1812.1301775147931</v>
      </c>
      <c r="V1351">
        <v>20</v>
      </c>
      <c r="W1351">
        <v>0.95</v>
      </c>
      <c r="X1351">
        <v>1</v>
      </c>
      <c r="Y1351">
        <v>46294.026340309843</v>
      </c>
      <c r="Z1351">
        <v>231470131.7015492</v>
      </c>
      <c r="AA1351">
        <v>324058184.38216889</v>
      </c>
      <c r="AB1351">
        <v>324058.18438216893</v>
      </c>
      <c r="AC1351">
        <v>0</v>
      </c>
      <c r="AD1351">
        <v>2399.018843013695</v>
      </c>
      <c r="AE1351">
        <v>4318233.9174246509</v>
      </c>
      <c r="AF1351">
        <v>4318233.9174246509</v>
      </c>
      <c r="AG1351">
        <v>194.3919498731035</v>
      </c>
      <c r="AH1351">
        <v>190.04547470585891</v>
      </c>
      <c r="AI1351">
        <v>190.04547470585891</v>
      </c>
      <c r="AJ1351">
        <v>10531.890992420491</v>
      </c>
      <c r="AK1351">
        <v>854.70085470085473</v>
      </c>
      <c r="AL1351" t="s">
        <v>123</v>
      </c>
      <c r="AM1351">
        <v>14728.52428970407</v>
      </c>
      <c r="AN1351">
        <v>516.63105157527423</v>
      </c>
      <c r="AO1351">
        <v>32307.730699996009</v>
      </c>
      <c r="AP1351">
        <v>26631.747188400681</v>
      </c>
      <c r="AQ1351">
        <v>-5675.9835115953283</v>
      </c>
      <c r="AR1351">
        <v>2.4389348038611112E-3</v>
      </c>
      <c r="AS1351">
        <v>54.178637537694172</v>
      </c>
      <c r="AT1351">
        <v>75.767151362588066</v>
      </c>
      <c r="AU1351">
        <v>2.6576771924584541</v>
      </c>
      <c r="AV1351">
        <v>166.1989126663222</v>
      </c>
      <c r="AW1351">
        <v>137.0002574992717</v>
      </c>
      <c r="AX1351">
        <v>-29.198655167050561</v>
      </c>
      <c r="AY1351">
        <v>0.97764066274307182</v>
      </c>
      <c r="AZ1351" t="s">
        <v>131</v>
      </c>
      <c r="BA1351" t="str">
        <f>VLOOKUP($AZ1351,Sheet1!$A$2:$B$58,2,FALSE)</f>
        <v>L-Glutamate</v>
      </c>
      <c r="BB1351" t="s">
        <v>190</v>
      </c>
      <c r="BC1351">
        <v>5</v>
      </c>
      <c r="BD1351">
        <v>5.5</v>
      </c>
      <c r="BE1351">
        <v>0</v>
      </c>
      <c r="BF1351">
        <v>146.11892</v>
      </c>
      <c r="BG1351">
        <f>VLOOKUP($AZ1351,Sheet1!$A$2:$C$58,3,FALSE)</f>
        <v>3.4</v>
      </c>
      <c r="BH1351">
        <v>333.8</v>
      </c>
      <c r="BI1351" t="s">
        <v>255</v>
      </c>
      <c r="BJ1351">
        <v>5.9285463156320173</v>
      </c>
      <c r="BK1351">
        <v>4.0512820512820402E-2</v>
      </c>
      <c r="BL1351">
        <v>0.12860614864103001</v>
      </c>
      <c r="BM1351">
        <v>100</v>
      </c>
      <c r="BN1351">
        <v>-1.717345767822267</v>
      </c>
      <c r="BO1351">
        <v>1065.269887536027</v>
      </c>
      <c r="BP1351">
        <v>-227.03934046381309</v>
      </c>
      <c r="BQ1351">
        <v>1.6732726726023379</v>
      </c>
      <c r="BR1351">
        <v>284.4563543423975</v>
      </c>
      <c r="BS1351">
        <v>780.81353319362995</v>
      </c>
      <c r="BT1351">
        <v>0.20256410256410201</v>
      </c>
      <c r="BU1351">
        <v>0</v>
      </c>
      <c r="BV1351">
        <v>42.766228972082757</v>
      </c>
      <c r="BW1351">
        <v>0</v>
      </c>
      <c r="BX1351">
        <v>148.21365789080039</v>
      </c>
      <c r="BY1351">
        <v>3.8580884825035691</v>
      </c>
      <c r="BZ1351">
        <v>126.5619154994653</v>
      </c>
      <c r="CA1351">
        <v>83.795686527382571</v>
      </c>
      <c r="CB1351">
        <v>0</v>
      </c>
      <c r="CC1351">
        <v>0</v>
      </c>
      <c r="CD1351">
        <v>42.766228972082757</v>
      </c>
      <c r="CE1351">
        <v>72.094719256666664</v>
      </c>
      <c r="CF1351">
        <v>51.145797624821022</v>
      </c>
      <c r="CG1351">
        <v>8.3795686527382571</v>
      </c>
      <c r="CH1351">
        <v>0</v>
      </c>
      <c r="CI1351">
        <v>0</v>
      </c>
      <c r="CJ1351">
        <v>42.766228972082757</v>
      </c>
      <c r="CK1351">
        <v>84.083753876854615</v>
      </c>
      <c r="CL1351">
        <v>18.444668646442999</v>
      </c>
      <c r="CM1351">
        <v>0</v>
      </c>
      <c r="CN1351">
        <v>22.872856258328849</v>
      </c>
      <c r="CO1351">
        <v>42.766228972082757</v>
      </c>
      <c r="CP1351">
        <v>72.094719256666664</v>
      </c>
      <c r="CQ1351">
        <v>67.483552095055913</v>
      </c>
      <c r="CR1351">
        <v>1.8444668646443001</v>
      </c>
      <c r="CS1351">
        <v>0</v>
      </c>
      <c r="CT1351">
        <v>22.872856258328849</v>
      </c>
      <c r="CU1351">
        <v>42.766228972082757</v>
      </c>
      <c r="CV1351">
        <f t="shared" si="21"/>
        <v>780.81353319362995</v>
      </c>
    </row>
    <row r="1352" spans="1:100" x14ac:dyDescent="0.25">
      <c r="A1352" s="1">
        <v>1328</v>
      </c>
      <c r="B1352" t="s">
        <v>110</v>
      </c>
      <c r="C1352" t="s">
        <v>118</v>
      </c>
      <c r="D1352">
        <v>1</v>
      </c>
      <c r="E1352">
        <v>1</v>
      </c>
      <c r="F1352">
        <v>2</v>
      </c>
      <c r="G1352">
        <v>45.016539999999999</v>
      </c>
      <c r="H1352">
        <v>2</v>
      </c>
      <c r="I1352" t="s">
        <v>119</v>
      </c>
      <c r="J1352">
        <v>1.4</v>
      </c>
      <c r="K1352">
        <v>500</v>
      </c>
      <c r="L1352">
        <v>100</v>
      </c>
      <c r="N1352" t="s">
        <v>114</v>
      </c>
      <c r="O1352">
        <v>0</v>
      </c>
      <c r="P1352">
        <v>0.5</v>
      </c>
      <c r="Q1352">
        <v>3.2500000000000001E-2</v>
      </c>
      <c r="R1352">
        <v>77.5</v>
      </c>
      <c r="S1352">
        <v>170</v>
      </c>
      <c r="T1352">
        <v>100</v>
      </c>
      <c r="U1352">
        <v>1812.1301775147931</v>
      </c>
      <c r="V1352">
        <v>20</v>
      </c>
      <c r="W1352">
        <v>0.95</v>
      </c>
      <c r="X1352">
        <v>1</v>
      </c>
      <c r="Y1352">
        <v>77498.333045970634</v>
      </c>
      <c r="Z1352">
        <v>387491665.22985321</v>
      </c>
      <c r="AA1352">
        <v>542488331.32179439</v>
      </c>
      <c r="AB1352">
        <v>542488.33132179442</v>
      </c>
      <c r="AC1352">
        <v>0</v>
      </c>
      <c r="AD1352">
        <v>4016.0680756676252</v>
      </c>
      <c r="AE1352">
        <v>7228922.5362017257</v>
      </c>
      <c r="AF1352">
        <v>7228922.5362017257</v>
      </c>
      <c r="AG1352">
        <v>325.42108050782639</v>
      </c>
      <c r="AH1352">
        <v>318.14488081823788</v>
      </c>
      <c r="AI1352">
        <v>318.14488081823788</v>
      </c>
      <c r="AJ1352">
        <v>17630.87076795832</v>
      </c>
      <c r="AK1352">
        <v>854.70085470085473</v>
      </c>
      <c r="AL1352" t="s">
        <v>123</v>
      </c>
      <c r="AM1352">
        <v>24656.228263413439</v>
      </c>
      <c r="AN1352">
        <v>864.86418361083656</v>
      </c>
      <c r="AO1352">
        <v>54084.629739100441</v>
      </c>
      <c r="AP1352">
        <v>44006.664069683437</v>
      </c>
      <c r="AQ1352">
        <v>-10077.965669417001</v>
      </c>
      <c r="AR1352">
        <v>2.4389348038611112E-3</v>
      </c>
      <c r="AS1352">
        <v>54.178637537694158</v>
      </c>
      <c r="AT1352">
        <v>75.767151362588038</v>
      </c>
      <c r="AU1352">
        <v>2.6576771924584528</v>
      </c>
      <c r="AV1352">
        <v>166.19891266632209</v>
      </c>
      <c r="AW1352">
        <v>135.22991196824171</v>
      </c>
      <c r="AX1352">
        <v>-30.969000698080489</v>
      </c>
      <c r="AY1352">
        <v>0.97764066274307149</v>
      </c>
      <c r="AZ1352" t="s">
        <v>153</v>
      </c>
      <c r="BA1352" t="str">
        <f>VLOOKUP($AZ1352,Sheet1!$A$2:$B$58,2,FALSE)</f>
        <v>Acrylate (PW1)</v>
      </c>
      <c r="BB1352" t="s">
        <v>198</v>
      </c>
      <c r="BC1352">
        <v>3</v>
      </c>
      <c r="BD1352">
        <v>5.5</v>
      </c>
      <c r="BE1352">
        <v>0</v>
      </c>
      <c r="BF1352">
        <v>71.053619999999995</v>
      </c>
      <c r="BG1352">
        <f>VLOOKUP($AZ1352,Sheet1!$A$2:$C$58,3,FALSE)</f>
        <v>3.666666666666667</v>
      </c>
      <c r="BH1352">
        <v>80</v>
      </c>
      <c r="BI1352" t="s">
        <v>253</v>
      </c>
      <c r="BJ1352">
        <v>6.222857358373493</v>
      </c>
      <c r="BK1352">
        <v>4.9767441860465202E-2</v>
      </c>
      <c r="BL1352">
        <v>7.6823541858403802E-2</v>
      </c>
      <c r="BM1352">
        <v>100</v>
      </c>
      <c r="BN1352">
        <v>0</v>
      </c>
      <c r="BO1352">
        <v>1760.266562787338</v>
      </c>
      <c r="BP1352">
        <v>-403.11862677667938</v>
      </c>
      <c r="BQ1352">
        <v>6.5029378743560224</v>
      </c>
      <c r="BR1352">
        <v>1105.499438640524</v>
      </c>
      <c r="BS1352">
        <v>654.76712414681424</v>
      </c>
      <c r="BT1352">
        <v>0.14930232558139561</v>
      </c>
      <c r="BU1352">
        <v>0</v>
      </c>
      <c r="BV1352">
        <v>71.592637711721821</v>
      </c>
      <c r="BW1352">
        <v>0</v>
      </c>
      <c r="BX1352">
        <v>155.5714339593373</v>
      </c>
      <c r="BY1352">
        <v>1.1023109950010199</v>
      </c>
      <c r="BZ1352">
        <v>211.87047776341481</v>
      </c>
      <c r="CA1352">
        <v>140.277840051693</v>
      </c>
      <c r="CB1352">
        <v>0</v>
      </c>
      <c r="CC1352">
        <v>0</v>
      </c>
      <c r="CD1352">
        <v>71.592637711721821</v>
      </c>
      <c r="CE1352">
        <v>120.6898817298144</v>
      </c>
      <c r="CF1352">
        <v>85.62042171689113</v>
      </c>
      <c r="CG1352">
        <v>14.0277840051693</v>
      </c>
      <c r="CH1352">
        <v>0</v>
      </c>
      <c r="CI1352">
        <v>0</v>
      </c>
      <c r="CJ1352">
        <v>71.592637711721821</v>
      </c>
      <c r="CK1352">
        <v>150.13476098529199</v>
      </c>
      <c r="CL1352">
        <v>71.682599187112018</v>
      </c>
      <c r="CM1352">
        <v>0</v>
      </c>
      <c r="CN1352">
        <v>6.8595240864581024</v>
      </c>
      <c r="CO1352">
        <v>71.592637711721821</v>
      </c>
      <c r="CP1352">
        <v>103.5410715136691</v>
      </c>
      <c r="CQ1352">
        <v>85.62042171689113</v>
      </c>
      <c r="CR1352">
        <v>7.1682599187112022</v>
      </c>
      <c r="CS1352">
        <v>0</v>
      </c>
      <c r="CT1352">
        <v>6.8595240864581024</v>
      </c>
      <c r="CU1352">
        <v>71.592637711721821</v>
      </c>
      <c r="CV1352">
        <f t="shared" si="21"/>
        <v>654.76712414681424</v>
      </c>
    </row>
    <row r="1353" spans="1:100" x14ac:dyDescent="0.25">
      <c r="A1353" s="1">
        <v>691</v>
      </c>
      <c r="B1353" t="s">
        <v>100</v>
      </c>
      <c r="C1353" t="s">
        <v>114</v>
      </c>
      <c r="D1353">
        <v>1</v>
      </c>
      <c r="E1353">
        <v>0</v>
      </c>
      <c r="F1353">
        <v>1</v>
      </c>
      <c r="G1353">
        <v>28.009699999999999</v>
      </c>
      <c r="H1353">
        <v>2</v>
      </c>
      <c r="I1353" t="s">
        <v>119</v>
      </c>
      <c r="J1353">
        <v>1.333</v>
      </c>
      <c r="K1353">
        <v>500</v>
      </c>
      <c r="L1353">
        <v>100</v>
      </c>
      <c r="N1353" t="s">
        <v>110</v>
      </c>
      <c r="O1353">
        <v>0</v>
      </c>
      <c r="P1353">
        <v>0.5</v>
      </c>
      <c r="Q1353">
        <v>3.2500000000000001E-2</v>
      </c>
      <c r="R1353">
        <v>77.5</v>
      </c>
      <c r="S1353">
        <v>170</v>
      </c>
      <c r="T1353">
        <v>100</v>
      </c>
      <c r="U1353">
        <v>1812.1301775147931</v>
      </c>
      <c r="V1353">
        <v>20</v>
      </c>
      <c r="W1353">
        <v>0.95</v>
      </c>
      <c r="X1353">
        <v>1</v>
      </c>
      <c r="Y1353">
        <v>75793.493220756427</v>
      </c>
      <c r="Z1353">
        <v>378967466.10378212</v>
      </c>
      <c r="AA1353">
        <v>505163632.31634152</v>
      </c>
      <c r="AB1353">
        <v>505163.63231634151</v>
      </c>
      <c r="AC1353">
        <v>0</v>
      </c>
      <c r="AD1353">
        <v>3927.7209780325288</v>
      </c>
      <c r="AE1353">
        <v>7069897.7604585523</v>
      </c>
      <c r="AF1353">
        <v>7069897.7604585523</v>
      </c>
      <c r="AG1353">
        <v>198.02571530111589</v>
      </c>
      <c r="AH1353">
        <v>311.14620043778092</v>
      </c>
      <c r="AI1353">
        <v>311.14620043778092</v>
      </c>
      <c r="AJ1353">
        <v>16417.818050281101</v>
      </c>
      <c r="AK1353">
        <v>854.70085470085473</v>
      </c>
      <c r="AL1353" t="s">
        <v>123</v>
      </c>
      <c r="AM1353">
        <v>24113.83053392802</v>
      </c>
      <c r="AN1353">
        <v>845.8385498240234</v>
      </c>
      <c r="AO1353">
        <v>52894.85407442275</v>
      </c>
      <c r="AP1353">
        <v>42232.187988733996</v>
      </c>
      <c r="AQ1353">
        <v>-10662.66608568875</v>
      </c>
      <c r="AR1353">
        <v>2.322214352533472E-3</v>
      </c>
      <c r="AS1353">
        <v>82.907505347557162</v>
      </c>
      <c r="AT1353">
        <v>121.7712078315726</v>
      </c>
      <c r="AU1353">
        <v>4.2713571241888957</v>
      </c>
      <c r="AV1353">
        <v>267.11103653377222</v>
      </c>
      <c r="AW1353">
        <v>213.26618073070031</v>
      </c>
      <c r="AX1353">
        <v>-53.844855803071908</v>
      </c>
      <c r="AY1353">
        <v>1.5712413913751311</v>
      </c>
      <c r="AZ1353" t="s">
        <v>153</v>
      </c>
      <c r="BA1353" t="str">
        <f>VLOOKUP($AZ1353,Sheet1!$A$2:$B$58,2,FALSE)</f>
        <v>Acrylate (PW1)</v>
      </c>
      <c r="BB1353" t="s">
        <v>198</v>
      </c>
      <c r="BC1353">
        <v>3</v>
      </c>
      <c r="BD1353">
        <v>10</v>
      </c>
      <c r="BE1353">
        <v>0</v>
      </c>
      <c r="BF1353">
        <v>71.053619999999995</v>
      </c>
      <c r="BG1353">
        <f>VLOOKUP($AZ1353,Sheet1!$A$2:$C$58,3,FALSE)</f>
        <v>3.666666666666667</v>
      </c>
      <c r="BH1353">
        <v>80</v>
      </c>
      <c r="BI1353" t="s">
        <v>241</v>
      </c>
      <c r="BJ1353">
        <v>6.2228573583735063</v>
      </c>
      <c r="BK1353">
        <v>4.9767441860465098E-2</v>
      </c>
      <c r="BL1353">
        <v>0.12624623000091301</v>
      </c>
      <c r="BM1353">
        <v>100</v>
      </c>
      <c r="BN1353">
        <v>0</v>
      </c>
      <c r="BO1353">
        <v>1689.28751954936</v>
      </c>
      <c r="BP1353">
        <v>-426.50664342755027</v>
      </c>
      <c r="BQ1353">
        <v>6.2229906591377286</v>
      </c>
      <c r="BR1353">
        <v>1057.9084120534139</v>
      </c>
      <c r="BS1353">
        <v>631.37910749594585</v>
      </c>
      <c r="BT1353">
        <v>0.14930232558139531</v>
      </c>
      <c r="BU1353">
        <v>0</v>
      </c>
      <c r="BV1353">
        <v>79.210286120446369</v>
      </c>
      <c r="BW1353">
        <v>0</v>
      </c>
      <c r="BX1353">
        <v>155.5714339593377</v>
      </c>
      <c r="BY1353">
        <v>1.1023109950010199</v>
      </c>
      <c r="BZ1353">
        <v>216.40223723858921</v>
      </c>
      <c r="CA1353">
        <v>137.19195111814281</v>
      </c>
      <c r="CB1353">
        <v>0</v>
      </c>
      <c r="CC1353">
        <v>0</v>
      </c>
      <c r="CD1353">
        <v>79.210286120446369</v>
      </c>
      <c r="CE1353">
        <v>127.2274690117963</v>
      </c>
      <c r="CF1353">
        <v>92.929481232260642</v>
      </c>
      <c r="CG1353">
        <v>13.71919511181428</v>
      </c>
      <c r="CH1353">
        <v>0</v>
      </c>
      <c r="CI1353">
        <v>0</v>
      </c>
      <c r="CJ1353">
        <v>79.210286120446369</v>
      </c>
      <c r="CK1353">
        <v>154.6665204604661</v>
      </c>
      <c r="CL1353">
        <v>68.596710253561596</v>
      </c>
      <c r="CM1353">
        <v>0</v>
      </c>
      <c r="CN1353">
        <v>6.8595240864581184</v>
      </c>
      <c r="CO1353">
        <v>79.210286120446369</v>
      </c>
      <c r="CP1353">
        <v>110.07865879565099</v>
      </c>
      <c r="CQ1353">
        <v>92.929481232260642</v>
      </c>
      <c r="CR1353">
        <v>6.8596710253561586</v>
      </c>
      <c r="CS1353">
        <v>0</v>
      </c>
      <c r="CT1353">
        <v>6.8595240864581184</v>
      </c>
      <c r="CU1353">
        <v>79.210286120446369</v>
      </c>
      <c r="CV1353">
        <f t="shared" si="21"/>
        <v>631.37910749594585</v>
      </c>
    </row>
    <row r="1354" spans="1:100" x14ac:dyDescent="0.25">
      <c r="A1354" s="1">
        <v>617</v>
      </c>
      <c r="B1354" t="s">
        <v>100</v>
      </c>
      <c r="C1354" t="s">
        <v>114</v>
      </c>
      <c r="D1354">
        <v>1</v>
      </c>
      <c r="E1354">
        <v>0</v>
      </c>
      <c r="F1354">
        <v>1</v>
      </c>
      <c r="G1354">
        <v>28.009699999999999</v>
      </c>
      <c r="H1354">
        <v>2</v>
      </c>
      <c r="I1354" t="s">
        <v>119</v>
      </c>
      <c r="J1354">
        <v>1.333</v>
      </c>
      <c r="K1354">
        <v>500</v>
      </c>
      <c r="L1354">
        <v>100</v>
      </c>
      <c r="N1354" t="s">
        <v>110</v>
      </c>
      <c r="O1354">
        <v>0</v>
      </c>
      <c r="P1354">
        <v>0.5</v>
      </c>
      <c r="Q1354">
        <v>3.2500000000000001E-2</v>
      </c>
      <c r="R1354">
        <v>77.5</v>
      </c>
      <c r="S1354">
        <v>170</v>
      </c>
      <c r="T1354">
        <v>100</v>
      </c>
      <c r="U1354">
        <v>1812.1301775147931</v>
      </c>
      <c r="V1354">
        <v>20</v>
      </c>
      <c r="W1354">
        <v>0.95</v>
      </c>
      <c r="X1354">
        <v>1</v>
      </c>
      <c r="Y1354">
        <v>75793.493220757038</v>
      </c>
      <c r="Z1354">
        <v>378967466.10378522</v>
      </c>
      <c r="AA1354">
        <v>505163632.31634557</v>
      </c>
      <c r="AB1354">
        <v>505163.63231634558</v>
      </c>
      <c r="AC1354">
        <v>0</v>
      </c>
      <c r="AD1354">
        <v>3927.7209780325611</v>
      </c>
      <c r="AE1354">
        <v>7069897.7604586091</v>
      </c>
      <c r="AF1354">
        <v>7069897.7604586091</v>
      </c>
      <c r="AG1354">
        <v>198.02571530111749</v>
      </c>
      <c r="AH1354">
        <v>311.14620043778342</v>
      </c>
      <c r="AI1354">
        <v>311.14620043778342</v>
      </c>
      <c r="AJ1354">
        <v>16417.818050281228</v>
      </c>
      <c r="AK1354">
        <v>854.70085470085473</v>
      </c>
      <c r="AL1354" t="s">
        <v>123</v>
      </c>
      <c r="AM1354">
        <v>24113.830533928209</v>
      </c>
      <c r="AN1354">
        <v>845.83854982403022</v>
      </c>
      <c r="AO1354">
        <v>52894.854074423172</v>
      </c>
      <c r="AP1354">
        <v>42232.187988734317</v>
      </c>
      <c r="AQ1354">
        <v>-10662.66608568885</v>
      </c>
      <c r="AR1354">
        <v>2.322214352533472E-3</v>
      </c>
      <c r="AS1354">
        <v>82.907505347557162</v>
      </c>
      <c r="AT1354">
        <v>121.7712078315726</v>
      </c>
      <c r="AU1354">
        <v>4.2713571241888957</v>
      </c>
      <c r="AV1354">
        <v>267.11103653377222</v>
      </c>
      <c r="AW1354">
        <v>213.26618073070031</v>
      </c>
      <c r="AX1354">
        <v>-53.844855803071908</v>
      </c>
      <c r="AY1354">
        <v>1.5712413913751311</v>
      </c>
      <c r="AZ1354" t="s">
        <v>153</v>
      </c>
      <c r="BA1354" t="str">
        <f>VLOOKUP($AZ1354,Sheet1!$A$2:$B$58,2,FALSE)</f>
        <v>Acrylate (PW1)</v>
      </c>
      <c r="BB1354" t="s">
        <v>198</v>
      </c>
      <c r="BC1354">
        <v>3</v>
      </c>
      <c r="BD1354">
        <v>10.362951914365899</v>
      </c>
      <c r="BE1354">
        <v>0</v>
      </c>
      <c r="BF1354">
        <v>71.053619999999995</v>
      </c>
      <c r="BG1354">
        <f>VLOOKUP($AZ1354,Sheet1!$A$2:$C$58,3,FALSE)</f>
        <v>3.666666666666667</v>
      </c>
      <c r="BH1354">
        <v>80</v>
      </c>
      <c r="BI1354" t="s">
        <v>240</v>
      </c>
      <c r="BJ1354">
        <v>6.2228573583735312</v>
      </c>
      <c r="BK1354">
        <v>4.9767441860464903E-2</v>
      </c>
      <c r="BL1354">
        <v>0.12624623000091201</v>
      </c>
      <c r="BM1354">
        <v>100</v>
      </c>
      <c r="BN1354">
        <v>0</v>
      </c>
      <c r="BO1354">
        <v>1689.287519549373</v>
      </c>
      <c r="BP1354">
        <v>-426.50664342755368</v>
      </c>
      <c r="BQ1354">
        <v>6.2229906591378032</v>
      </c>
      <c r="BR1354">
        <v>1057.908412053426</v>
      </c>
      <c r="BS1354">
        <v>631.3791074959463</v>
      </c>
      <c r="BT1354">
        <v>0.1493023255813947</v>
      </c>
      <c r="BU1354">
        <v>0</v>
      </c>
      <c r="BV1354">
        <v>82.085238618935733</v>
      </c>
      <c r="BW1354">
        <v>0</v>
      </c>
      <c r="BX1354">
        <v>155.57143395933829</v>
      </c>
      <c r="BY1354">
        <v>1.1023109950010199</v>
      </c>
      <c r="BZ1354">
        <v>219.2771897370796</v>
      </c>
      <c r="CA1354">
        <v>137.19195111814389</v>
      </c>
      <c r="CB1354">
        <v>0</v>
      </c>
      <c r="CC1354">
        <v>0</v>
      </c>
      <c r="CD1354">
        <v>82.085238618935733</v>
      </c>
      <c r="CE1354">
        <v>130.10242151028609</v>
      </c>
      <c r="CF1354">
        <v>95.804433730750119</v>
      </c>
      <c r="CG1354">
        <v>13.71919511181439</v>
      </c>
      <c r="CH1354">
        <v>0</v>
      </c>
      <c r="CI1354">
        <v>0</v>
      </c>
      <c r="CJ1354">
        <v>82.085238618935733</v>
      </c>
      <c r="CK1354">
        <v>157.54147295895629</v>
      </c>
      <c r="CL1354">
        <v>68.596710253562435</v>
      </c>
      <c r="CM1354">
        <v>0</v>
      </c>
      <c r="CN1354">
        <v>6.8595240864581433</v>
      </c>
      <c r="CO1354">
        <v>82.085238618935733</v>
      </c>
      <c r="CP1354">
        <v>112.9536112941407</v>
      </c>
      <c r="CQ1354">
        <v>95.804433730750119</v>
      </c>
      <c r="CR1354">
        <v>6.8596710253562438</v>
      </c>
      <c r="CS1354">
        <v>0</v>
      </c>
      <c r="CT1354">
        <v>6.8595240864581433</v>
      </c>
      <c r="CU1354">
        <v>82.085238618935733</v>
      </c>
      <c r="CV1354">
        <f t="shared" si="21"/>
        <v>631.3791074959463</v>
      </c>
    </row>
    <row r="1355" spans="1:100" x14ac:dyDescent="0.25">
      <c r="A1355" s="1">
        <v>684</v>
      </c>
      <c r="B1355" t="s">
        <v>100</v>
      </c>
      <c r="C1355" t="s">
        <v>114</v>
      </c>
      <c r="D1355">
        <v>1</v>
      </c>
      <c r="E1355">
        <v>0</v>
      </c>
      <c r="F1355">
        <v>1</v>
      </c>
      <c r="G1355">
        <v>28.009699999999999</v>
      </c>
      <c r="H1355">
        <v>2</v>
      </c>
      <c r="I1355" t="s">
        <v>119</v>
      </c>
      <c r="J1355">
        <v>1.333</v>
      </c>
      <c r="K1355">
        <v>500</v>
      </c>
      <c r="L1355">
        <v>100</v>
      </c>
      <c r="N1355" t="s">
        <v>110</v>
      </c>
      <c r="O1355">
        <v>0</v>
      </c>
      <c r="P1355">
        <v>0.5</v>
      </c>
      <c r="Q1355">
        <v>3.2500000000000001E-2</v>
      </c>
      <c r="R1355">
        <v>77.5</v>
      </c>
      <c r="S1355">
        <v>170</v>
      </c>
      <c r="T1355">
        <v>100</v>
      </c>
      <c r="U1355">
        <v>1812.1301775147931</v>
      </c>
      <c r="V1355">
        <v>20</v>
      </c>
      <c r="W1355">
        <v>0.95</v>
      </c>
      <c r="X1355">
        <v>1</v>
      </c>
      <c r="Y1355">
        <v>58513.167773024128</v>
      </c>
      <c r="Z1355">
        <v>292565838.86512059</v>
      </c>
      <c r="AA1355">
        <v>389990263.20720577</v>
      </c>
      <c r="AB1355">
        <v>389990.2632072058</v>
      </c>
      <c r="AC1355">
        <v>0</v>
      </c>
      <c r="AD1355">
        <v>3032.2312217997301</v>
      </c>
      <c r="AE1355">
        <v>5458016.1992395138</v>
      </c>
      <c r="AF1355">
        <v>5458016.1992395138</v>
      </c>
      <c r="AG1355">
        <v>152.87739633583899</v>
      </c>
      <c r="AH1355">
        <v>240.20729292853099</v>
      </c>
      <c r="AI1355">
        <v>240.20729292853099</v>
      </c>
      <c r="AJ1355">
        <v>12674.683554234191</v>
      </c>
      <c r="AK1355">
        <v>854.70085470085473</v>
      </c>
      <c r="AL1355" t="s">
        <v>123</v>
      </c>
      <c r="AM1355">
        <v>18616.065201961152</v>
      </c>
      <c r="AN1355">
        <v>652.99395596653517</v>
      </c>
      <c r="AO1355">
        <v>40835.23979785027</v>
      </c>
      <c r="AP1355">
        <v>32798.443566862727</v>
      </c>
      <c r="AQ1355">
        <v>-8036.7962309875438</v>
      </c>
      <c r="AR1355">
        <v>2.322214352533472E-3</v>
      </c>
      <c r="AS1355">
        <v>82.907505347557162</v>
      </c>
      <c r="AT1355">
        <v>121.7712078315726</v>
      </c>
      <c r="AU1355">
        <v>4.2713571241888948</v>
      </c>
      <c r="AV1355">
        <v>267.11103653377222</v>
      </c>
      <c r="AW1355">
        <v>214.54083044959469</v>
      </c>
      <c r="AX1355">
        <v>-52.570206084177528</v>
      </c>
      <c r="AY1355">
        <v>1.5712413913751311</v>
      </c>
      <c r="AZ1355" t="s">
        <v>147</v>
      </c>
      <c r="BA1355" t="str">
        <f>VLOOKUP($AZ1355,Sheet1!$A$2:$B$58,2,FALSE)</f>
        <v>Nonane</v>
      </c>
      <c r="BB1355" t="s">
        <v>200</v>
      </c>
      <c r="BC1355">
        <v>9</v>
      </c>
      <c r="BD1355">
        <v>10</v>
      </c>
      <c r="BE1355">
        <v>44.311</v>
      </c>
      <c r="BF1355">
        <v>128.25309999999999</v>
      </c>
      <c r="BG1355">
        <f>VLOOKUP($AZ1355,Sheet1!$A$2:$C$58,3,FALSE)</f>
        <v>6.2222222222222223</v>
      </c>
      <c r="BH1355">
        <v>151</v>
      </c>
      <c r="BI1355" t="s">
        <v>241</v>
      </c>
      <c r="BJ1355">
        <v>6.5198424053687569</v>
      </c>
      <c r="BK1355">
        <v>3.5714285714285698E-2</v>
      </c>
      <c r="BL1355">
        <v>0.16352973427857401</v>
      </c>
      <c r="BM1355">
        <v>100</v>
      </c>
      <c r="BN1355">
        <v>0</v>
      </c>
      <c r="BO1355">
        <v>1311.9377426745091</v>
      </c>
      <c r="BP1355">
        <v>-321.47184923950181</v>
      </c>
      <c r="BQ1355">
        <v>3.0884493117724832</v>
      </c>
      <c r="BR1355">
        <v>525.03638300132218</v>
      </c>
      <c r="BS1355">
        <v>786.90135967318713</v>
      </c>
      <c r="BT1355">
        <v>0.32142857142857129</v>
      </c>
      <c r="BU1355">
        <v>0</v>
      </c>
      <c r="BV1355">
        <v>61.150958534335622</v>
      </c>
      <c r="BW1355">
        <v>0.72461660556178931</v>
      </c>
      <c r="BX1355">
        <v>162.99606013421891</v>
      </c>
      <c r="BY1355">
        <v>1.1023109950010199</v>
      </c>
      <c r="BZ1355">
        <v>167.06421456415569</v>
      </c>
      <c r="CA1355">
        <v>105.9132560298201</v>
      </c>
      <c r="CB1355">
        <v>0</v>
      </c>
      <c r="CC1355">
        <v>0</v>
      </c>
      <c r="CD1355">
        <v>61.150958534335622</v>
      </c>
      <c r="CE1355">
        <v>98.220598144772666</v>
      </c>
      <c r="CF1355">
        <v>71.742284137317625</v>
      </c>
      <c r="CG1355">
        <v>10.591325602982019</v>
      </c>
      <c r="CH1355">
        <v>0</v>
      </c>
      <c r="CI1355">
        <v>0</v>
      </c>
      <c r="CJ1355">
        <v>61.150958534335622</v>
      </c>
      <c r="CK1355">
        <v>102.3821688421489</v>
      </c>
      <c r="CL1355">
        <v>34.044316338701393</v>
      </c>
      <c r="CM1355">
        <v>0</v>
      </c>
      <c r="CN1355">
        <v>7.1868939691118774</v>
      </c>
      <c r="CO1355">
        <v>61.150958534335622</v>
      </c>
      <c r="CP1355">
        <v>80.25336322199297</v>
      </c>
      <c r="CQ1355">
        <v>71.742284137317625</v>
      </c>
      <c r="CR1355">
        <v>3.4044316338701388</v>
      </c>
      <c r="CS1355">
        <v>0</v>
      </c>
      <c r="CT1355">
        <v>7.1868939691118774</v>
      </c>
      <c r="CU1355">
        <v>61.150958534335622</v>
      </c>
      <c r="CV1355">
        <f t="shared" si="21"/>
        <v>786.90135967318713</v>
      </c>
    </row>
    <row r="1356" spans="1:100" x14ac:dyDescent="0.25">
      <c r="A1356" s="1">
        <v>1320</v>
      </c>
      <c r="B1356" t="s">
        <v>110</v>
      </c>
      <c r="C1356" t="s">
        <v>118</v>
      </c>
      <c r="D1356">
        <v>1</v>
      </c>
      <c r="E1356">
        <v>1</v>
      </c>
      <c r="F1356">
        <v>2</v>
      </c>
      <c r="G1356">
        <v>45.016539999999999</v>
      </c>
      <c r="H1356">
        <v>2</v>
      </c>
      <c r="I1356" t="s">
        <v>119</v>
      </c>
      <c r="J1356">
        <v>1.4</v>
      </c>
      <c r="K1356">
        <v>500</v>
      </c>
      <c r="L1356">
        <v>100</v>
      </c>
      <c r="N1356" t="s">
        <v>114</v>
      </c>
      <c r="O1356">
        <v>0</v>
      </c>
      <c r="P1356">
        <v>0.5</v>
      </c>
      <c r="Q1356">
        <v>3.2500000000000001E-2</v>
      </c>
      <c r="R1356">
        <v>77.5</v>
      </c>
      <c r="S1356">
        <v>170</v>
      </c>
      <c r="T1356">
        <v>100</v>
      </c>
      <c r="U1356">
        <v>1812.1301775147931</v>
      </c>
      <c r="V1356">
        <v>20</v>
      </c>
      <c r="W1356">
        <v>0.95</v>
      </c>
      <c r="X1356">
        <v>1</v>
      </c>
      <c r="Y1356">
        <v>59829.317411732023</v>
      </c>
      <c r="Z1356">
        <v>299146587.05866009</v>
      </c>
      <c r="AA1356">
        <v>418805221.88212413</v>
      </c>
      <c r="AB1356">
        <v>418805.22188212408</v>
      </c>
      <c r="AC1356">
        <v>0</v>
      </c>
      <c r="AD1356">
        <v>3100.435870068497</v>
      </c>
      <c r="AE1356">
        <v>5580784.5661232956</v>
      </c>
      <c r="AF1356">
        <v>5580784.5661232956</v>
      </c>
      <c r="AG1356">
        <v>251.227611652272</v>
      </c>
      <c r="AH1356">
        <v>245.61032875508619</v>
      </c>
      <c r="AI1356">
        <v>245.61032875508619</v>
      </c>
      <c r="AJ1356">
        <v>13611.169711169039</v>
      </c>
      <c r="AK1356">
        <v>854.70085470085473</v>
      </c>
      <c r="AL1356" t="s">
        <v>123</v>
      </c>
      <c r="AM1356">
        <v>19034.800478519181</v>
      </c>
      <c r="AN1356">
        <v>667.6818936040529</v>
      </c>
      <c r="AO1356">
        <v>41753.755888364649</v>
      </c>
      <c r="AP1356">
        <v>34168.352937993121</v>
      </c>
      <c r="AQ1356">
        <v>-7585.4029503715283</v>
      </c>
      <c r="AR1356">
        <v>2.4389348038611112E-3</v>
      </c>
      <c r="AS1356">
        <v>54.178637537694172</v>
      </c>
      <c r="AT1356">
        <v>75.767151362588052</v>
      </c>
      <c r="AU1356">
        <v>2.6576771924584528</v>
      </c>
      <c r="AV1356">
        <v>166.19891266632209</v>
      </c>
      <c r="AW1356">
        <v>136.00556369291951</v>
      </c>
      <c r="AX1356">
        <v>-30.19334897340266</v>
      </c>
      <c r="AY1356">
        <v>0.9776406627430716</v>
      </c>
      <c r="AZ1356" t="s">
        <v>147</v>
      </c>
      <c r="BA1356" t="str">
        <f>VLOOKUP($AZ1356,Sheet1!$A$2:$B$58,2,FALSE)</f>
        <v>Nonane</v>
      </c>
      <c r="BB1356" t="s">
        <v>200</v>
      </c>
      <c r="BC1356">
        <v>9</v>
      </c>
      <c r="BD1356">
        <v>5.5</v>
      </c>
      <c r="BE1356">
        <v>44.311</v>
      </c>
      <c r="BF1356">
        <v>128.25309999999999</v>
      </c>
      <c r="BG1356">
        <f>VLOOKUP($AZ1356,Sheet1!$A$2:$C$58,3,FALSE)</f>
        <v>6.2222222222222223</v>
      </c>
      <c r="BH1356">
        <v>151</v>
      </c>
      <c r="BI1356" t="s">
        <v>253</v>
      </c>
      <c r="BJ1356">
        <v>6.5198424053687667</v>
      </c>
      <c r="BK1356">
        <v>3.5714285714285698E-2</v>
      </c>
      <c r="BL1356">
        <v>9.9511354805230906E-2</v>
      </c>
      <c r="BM1356">
        <v>100</v>
      </c>
      <c r="BN1356">
        <v>0</v>
      </c>
      <c r="BO1356">
        <v>1366.734117519725</v>
      </c>
      <c r="BP1356">
        <v>-303.41611801486118</v>
      </c>
      <c r="BQ1356">
        <v>3.3045707448346811</v>
      </c>
      <c r="BR1356">
        <v>561.77702662189574</v>
      </c>
      <c r="BS1356">
        <v>804.95709089782906</v>
      </c>
      <c r="BT1356">
        <v>0.32142857142857129</v>
      </c>
      <c r="BU1356">
        <v>0</v>
      </c>
      <c r="BV1356">
        <v>55.27007456349984</v>
      </c>
      <c r="BW1356">
        <v>0.80171775323174299</v>
      </c>
      <c r="BX1356">
        <v>162.99606013421919</v>
      </c>
      <c r="BY1356">
        <v>1.1023109950010199</v>
      </c>
      <c r="BZ1356">
        <v>163.5656609125185</v>
      </c>
      <c r="CA1356">
        <v>108.29558634901861</v>
      </c>
      <c r="CB1356">
        <v>0</v>
      </c>
      <c r="CC1356">
        <v>0</v>
      </c>
      <c r="CD1356">
        <v>55.27007456349984</v>
      </c>
      <c r="CE1356">
        <v>93.17352978565637</v>
      </c>
      <c r="CF1356">
        <v>66.099633198401705</v>
      </c>
      <c r="CG1356">
        <v>10.82955863490186</v>
      </c>
      <c r="CH1356">
        <v>0</v>
      </c>
      <c r="CI1356">
        <v>0</v>
      </c>
      <c r="CJ1356">
        <v>55.27007456349984</v>
      </c>
      <c r="CK1356">
        <v>98.883615190511506</v>
      </c>
      <c r="CL1356">
        <v>36.426646657899781</v>
      </c>
      <c r="CM1356">
        <v>0</v>
      </c>
      <c r="CN1356">
        <v>7.1868939691118863</v>
      </c>
      <c r="CO1356">
        <v>55.27007456349984</v>
      </c>
      <c r="CP1356">
        <v>75.206294862876646</v>
      </c>
      <c r="CQ1356">
        <v>66.099633198401705</v>
      </c>
      <c r="CR1356">
        <v>3.6426646657899782</v>
      </c>
      <c r="CS1356">
        <v>0</v>
      </c>
      <c r="CT1356">
        <v>7.1868939691118863</v>
      </c>
      <c r="CU1356">
        <v>55.27007456349984</v>
      </c>
      <c r="CV1356">
        <f t="shared" si="21"/>
        <v>804.95709089782906</v>
      </c>
    </row>
    <row r="1357" spans="1:100" x14ac:dyDescent="0.25">
      <c r="A1357" s="1">
        <v>642</v>
      </c>
      <c r="B1357" t="s">
        <v>100</v>
      </c>
      <c r="C1357" t="s">
        <v>114</v>
      </c>
      <c r="D1357">
        <v>1</v>
      </c>
      <c r="E1357">
        <v>0</v>
      </c>
      <c r="F1357">
        <v>1</v>
      </c>
      <c r="G1357">
        <v>28.009699999999999</v>
      </c>
      <c r="H1357">
        <v>2</v>
      </c>
      <c r="I1357" t="s">
        <v>119</v>
      </c>
      <c r="J1357">
        <v>1.333</v>
      </c>
      <c r="K1357">
        <v>500</v>
      </c>
      <c r="L1357">
        <v>100</v>
      </c>
      <c r="N1357" t="s">
        <v>110</v>
      </c>
      <c r="O1357">
        <v>0</v>
      </c>
      <c r="P1357">
        <v>0.5</v>
      </c>
      <c r="Q1357">
        <v>3.2500000000000001E-2</v>
      </c>
      <c r="R1357">
        <v>77.5</v>
      </c>
      <c r="S1357">
        <v>170</v>
      </c>
      <c r="T1357">
        <v>100</v>
      </c>
      <c r="U1357">
        <v>1812.1301775147931</v>
      </c>
      <c r="V1357">
        <v>20</v>
      </c>
      <c r="W1357">
        <v>0.95</v>
      </c>
      <c r="X1357">
        <v>1</v>
      </c>
      <c r="Y1357">
        <v>58513.167773024499</v>
      </c>
      <c r="Z1357">
        <v>292565838.8651225</v>
      </c>
      <c r="AA1357">
        <v>389990263.20720828</v>
      </c>
      <c r="AB1357">
        <v>389990.26320720819</v>
      </c>
      <c r="AC1357">
        <v>0</v>
      </c>
      <c r="AD1357">
        <v>3032.2312217997492</v>
      </c>
      <c r="AE1357">
        <v>5458016.1992395474</v>
      </c>
      <c r="AF1357">
        <v>5458016.1992395474</v>
      </c>
      <c r="AG1357">
        <v>152.87739633583999</v>
      </c>
      <c r="AH1357">
        <v>240.2072929285325</v>
      </c>
      <c r="AI1357">
        <v>240.2072929285325</v>
      </c>
      <c r="AJ1357">
        <v>12674.683554234271</v>
      </c>
      <c r="AK1357">
        <v>854.70085470085473</v>
      </c>
      <c r="AL1357" t="s">
        <v>123</v>
      </c>
      <c r="AM1357">
        <v>18616.065201961272</v>
      </c>
      <c r="AN1357">
        <v>652.99395596653949</v>
      </c>
      <c r="AO1357">
        <v>40835.239797850532</v>
      </c>
      <c r="AP1357">
        <v>32798.443566862938</v>
      </c>
      <c r="AQ1357">
        <v>-8036.7962309875948</v>
      </c>
      <c r="AR1357">
        <v>2.322214352533472E-3</v>
      </c>
      <c r="AS1357">
        <v>82.907505347557176</v>
      </c>
      <c r="AT1357">
        <v>121.7712078315727</v>
      </c>
      <c r="AU1357">
        <v>4.2713571241888966</v>
      </c>
      <c r="AV1357">
        <v>267.11103653377228</v>
      </c>
      <c r="AW1357">
        <v>214.54083044959481</v>
      </c>
      <c r="AX1357">
        <v>-52.570206084177528</v>
      </c>
      <c r="AY1357">
        <v>1.5712413913751311</v>
      </c>
      <c r="AZ1357" t="s">
        <v>147</v>
      </c>
      <c r="BA1357" t="str">
        <f>VLOOKUP($AZ1357,Sheet1!$A$2:$B$58,2,FALSE)</f>
        <v>Nonane</v>
      </c>
      <c r="BB1357" t="s">
        <v>200</v>
      </c>
      <c r="BC1357">
        <v>9</v>
      </c>
      <c r="BD1357">
        <v>10.362951914365899</v>
      </c>
      <c r="BE1357">
        <v>44.311</v>
      </c>
      <c r="BF1357">
        <v>128.25309999999999</v>
      </c>
      <c r="BG1357">
        <f>VLOOKUP($AZ1357,Sheet1!$A$2:$C$58,3,FALSE)</f>
        <v>6.2222222222222223</v>
      </c>
      <c r="BH1357">
        <v>151</v>
      </c>
      <c r="BI1357" t="s">
        <v>240</v>
      </c>
      <c r="BJ1357">
        <v>6.5198424053687747</v>
      </c>
      <c r="BK1357">
        <v>3.5714285714285601E-2</v>
      </c>
      <c r="BL1357">
        <v>0.16352973427857301</v>
      </c>
      <c r="BM1357">
        <v>100</v>
      </c>
      <c r="BN1357">
        <v>0</v>
      </c>
      <c r="BO1357">
        <v>1311.937742674517</v>
      </c>
      <c r="BP1357">
        <v>-321.47184923950368</v>
      </c>
      <c r="BQ1357">
        <v>3.0884493117725258</v>
      </c>
      <c r="BR1357">
        <v>525.03638300132934</v>
      </c>
      <c r="BS1357">
        <v>786.90135967318815</v>
      </c>
      <c r="BT1357">
        <v>0.3214285714285704</v>
      </c>
      <c r="BU1357">
        <v>0</v>
      </c>
      <c r="BV1357">
        <v>63.370444280870707</v>
      </c>
      <c r="BW1357">
        <v>0.69923764150373668</v>
      </c>
      <c r="BX1357">
        <v>162.99606013421939</v>
      </c>
      <c r="BY1357">
        <v>1.1023109950010199</v>
      </c>
      <c r="BZ1357">
        <v>169.2837003106915</v>
      </c>
      <c r="CA1357">
        <v>105.9132560298208</v>
      </c>
      <c r="CB1357">
        <v>0</v>
      </c>
      <c r="CC1357">
        <v>0</v>
      </c>
      <c r="CD1357">
        <v>63.370444280870707</v>
      </c>
      <c r="CE1357">
        <v>100.44008389130801</v>
      </c>
      <c r="CF1357">
        <v>73.961769883852796</v>
      </c>
      <c r="CG1357">
        <v>10.59132560298208</v>
      </c>
      <c r="CH1357">
        <v>0</v>
      </c>
      <c r="CI1357">
        <v>0</v>
      </c>
      <c r="CJ1357">
        <v>63.370444280870707</v>
      </c>
      <c r="CK1357">
        <v>104.6016545886845</v>
      </c>
      <c r="CL1357">
        <v>34.044316338701883</v>
      </c>
      <c r="CM1357">
        <v>0</v>
      </c>
      <c r="CN1357">
        <v>7.1868939691118952</v>
      </c>
      <c r="CO1357">
        <v>63.370444280870707</v>
      </c>
      <c r="CP1357">
        <v>82.472848968528268</v>
      </c>
      <c r="CQ1357">
        <v>73.961769883852796</v>
      </c>
      <c r="CR1357">
        <v>3.4044316338701881</v>
      </c>
      <c r="CS1357">
        <v>0</v>
      </c>
      <c r="CT1357">
        <v>7.1868939691118952</v>
      </c>
      <c r="CU1357">
        <v>63.370444280870707</v>
      </c>
      <c r="CV1357">
        <f t="shared" si="21"/>
        <v>786.90135967318815</v>
      </c>
    </row>
    <row r="1358" spans="1:100" x14ac:dyDescent="0.25">
      <c r="A1358" s="1">
        <v>1321</v>
      </c>
      <c r="B1358" t="s">
        <v>110</v>
      </c>
      <c r="C1358" t="s">
        <v>118</v>
      </c>
      <c r="D1358">
        <v>1</v>
      </c>
      <c r="E1358">
        <v>1</v>
      </c>
      <c r="F1358">
        <v>2</v>
      </c>
      <c r="G1358">
        <v>45.016539999999999</v>
      </c>
      <c r="H1358">
        <v>2</v>
      </c>
      <c r="I1358" t="s">
        <v>119</v>
      </c>
      <c r="J1358">
        <v>1.4</v>
      </c>
      <c r="K1358">
        <v>500</v>
      </c>
      <c r="L1358">
        <v>100</v>
      </c>
      <c r="N1358" t="s">
        <v>114</v>
      </c>
      <c r="O1358">
        <v>0</v>
      </c>
      <c r="P1358">
        <v>0.5</v>
      </c>
      <c r="Q1358">
        <v>3.2500000000000001E-2</v>
      </c>
      <c r="R1358">
        <v>77.5</v>
      </c>
      <c r="S1358">
        <v>170</v>
      </c>
      <c r="T1358">
        <v>100</v>
      </c>
      <c r="U1358">
        <v>1812.1301775147931</v>
      </c>
      <c r="V1358">
        <v>20</v>
      </c>
      <c r="W1358">
        <v>0.95</v>
      </c>
      <c r="X1358">
        <v>1</v>
      </c>
      <c r="Y1358">
        <v>59978.581482344031</v>
      </c>
      <c r="Z1358">
        <v>299892907.41172022</v>
      </c>
      <c r="AA1358">
        <v>419850070.37640822</v>
      </c>
      <c r="AB1358">
        <v>419850.07037640823</v>
      </c>
      <c r="AC1358">
        <v>0</v>
      </c>
      <c r="AD1358">
        <v>3108.1709353953029</v>
      </c>
      <c r="AE1358">
        <v>5594707.6837115455</v>
      </c>
      <c r="AF1358">
        <v>5594707.6837115455</v>
      </c>
      <c r="AG1358">
        <v>251.85438223210821</v>
      </c>
      <c r="AH1358">
        <v>246.2230851601451</v>
      </c>
      <c r="AI1358">
        <v>246.2230851601451</v>
      </c>
      <c r="AJ1358">
        <v>13645.12728723327</v>
      </c>
      <c r="AK1358">
        <v>854.70085470085473</v>
      </c>
      <c r="AL1358" t="s">
        <v>123</v>
      </c>
      <c r="AM1358">
        <v>19082.289099911239</v>
      </c>
      <c r="AN1358">
        <v>669.34764747898748</v>
      </c>
      <c r="AO1358">
        <v>41857.92447722466</v>
      </c>
      <c r="AP1358">
        <v>34251.46488932435</v>
      </c>
      <c r="AQ1358">
        <v>-7606.45958790031</v>
      </c>
      <c r="AR1358">
        <v>2.4389348038611112E-3</v>
      </c>
      <c r="AS1358">
        <v>54.178637537694158</v>
      </c>
      <c r="AT1358">
        <v>75.767151362588038</v>
      </c>
      <c r="AU1358">
        <v>2.6576771924584541</v>
      </c>
      <c r="AV1358">
        <v>166.19891266632209</v>
      </c>
      <c r="AW1358">
        <v>135.99709715496761</v>
      </c>
      <c r="AX1358">
        <v>-30.201815511354571</v>
      </c>
      <c r="AY1358">
        <v>0.9776406627430716</v>
      </c>
      <c r="AZ1358" t="s">
        <v>169</v>
      </c>
      <c r="BA1358" t="str">
        <f>VLOOKUP($AZ1358,Sheet1!$A$2:$B$58,2,FALSE)</f>
        <v>Octane</v>
      </c>
      <c r="BB1358" t="s">
        <v>216</v>
      </c>
      <c r="BC1358">
        <v>8</v>
      </c>
      <c r="BD1358">
        <v>5.5</v>
      </c>
      <c r="BE1358">
        <v>44.427</v>
      </c>
      <c r="BF1358">
        <v>114.22672</v>
      </c>
      <c r="BG1358">
        <f>VLOOKUP($AZ1358,Sheet1!$A$2:$C$58,3,FALSE)</f>
        <v>6.25</v>
      </c>
      <c r="BH1358">
        <v>126</v>
      </c>
      <c r="BI1358" t="s">
        <v>253</v>
      </c>
      <c r="BJ1358">
        <v>6.5498685421414526</v>
      </c>
      <c r="BK1358">
        <v>0.04</v>
      </c>
      <c r="BL1358">
        <v>9.9263708570137499E-2</v>
      </c>
      <c r="BM1358">
        <v>100</v>
      </c>
      <c r="BN1358">
        <v>0</v>
      </c>
      <c r="BO1358">
        <v>1370.0585955729739</v>
      </c>
      <c r="BP1358">
        <v>-304.25838351601232</v>
      </c>
      <c r="BQ1358">
        <v>3.299054864264352</v>
      </c>
      <c r="BR1358">
        <v>560.83932692493977</v>
      </c>
      <c r="BS1358">
        <v>809.21926864803436</v>
      </c>
      <c r="BT1358">
        <v>0.32</v>
      </c>
      <c r="BU1358">
        <v>0</v>
      </c>
      <c r="BV1358">
        <v>55.407964091063803</v>
      </c>
      <c r="BW1358">
        <v>0.80181614193554518</v>
      </c>
      <c r="BX1358">
        <v>163.7467135535363</v>
      </c>
      <c r="BY1358">
        <v>1.1023109950010199</v>
      </c>
      <c r="BZ1358">
        <v>163.97372968910389</v>
      </c>
      <c r="CA1358">
        <v>108.5657655980401</v>
      </c>
      <c r="CB1358">
        <v>0</v>
      </c>
      <c r="CC1358">
        <v>0</v>
      </c>
      <c r="CD1358">
        <v>55.407964091063803</v>
      </c>
      <c r="CE1358">
        <v>93.405982050377844</v>
      </c>
      <c r="CF1358">
        <v>66.264540650867815</v>
      </c>
      <c r="CG1358">
        <v>10.85657655980401</v>
      </c>
      <c r="CH1358">
        <v>0</v>
      </c>
      <c r="CI1358">
        <v>0</v>
      </c>
      <c r="CJ1358">
        <v>55.407964091063803</v>
      </c>
      <c r="CK1358">
        <v>98.993800700779502</v>
      </c>
      <c r="CL1358">
        <v>36.36584449990189</v>
      </c>
      <c r="CM1358">
        <v>0</v>
      </c>
      <c r="CN1358">
        <v>7.2199921098138233</v>
      </c>
      <c r="CO1358">
        <v>55.407964091063803</v>
      </c>
      <c r="CP1358">
        <v>75.356001775843282</v>
      </c>
      <c r="CQ1358">
        <v>66.264540650867815</v>
      </c>
      <c r="CR1358">
        <v>3.63658444999019</v>
      </c>
      <c r="CS1358">
        <v>0</v>
      </c>
      <c r="CT1358">
        <v>7.2199921098138233</v>
      </c>
      <c r="CU1358">
        <v>55.407964091063803</v>
      </c>
      <c r="CV1358">
        <f t="shared" si="21"/>
        <v>809.21926864803436</v>
      </c>
    </row>
    <row r="1359" spans="1:100" x14ac:dyDescent="0.25">
      <c r="A1359" s="1">
        <v>685</v>
      </c>
      <c r="B1359" t="s">
        <v>100</v>
      </c>
      <c r="C1359" t="s">
        <v>114</v>
      </c>
      <c r="D1359">
        <v>1</v>
      </c>
      <c r="E1359">
        <v>0</v>
      </c>
      <c r="F1359">
        <v>1</v>
      </c>
      <c r="G1359">
        <v>28.009699999999999</v>
      </c>
      <c r="H1359">
        <v>2</v>
      </c>
      <c r="I1359" t="s">
        <v>119</v>
      </c>
      <c r="J1359">
        <v>1.333</v>
      </c>
      <c r="K1359">
        <v>500</v>
      </c>
      <c r="L1359">
        <v>100</v>
      </c>
      <c r="N1359" t="s">
        <v>110</v>
      </c>
      <c r="O1359">
        <v>0</v>
      </c>
      <c r="P1359">
        <v>0.5</v>
      </c>
      <c r="Q1359">
        <v>3.2500000000000001E-2</v>
      </c>
      <c r="R1359">
        <v>77.5</v>
      </c>
      <c r="S1359">
        <v>170</v>
      </c>
      <c r="T1359">
        <v>100</v>
      </c>
      <c r="U1359">
        <v>1812.1301775147931</v>
      </c>
      <c r="V1359">
        <v>20</v>
      </c>
      <c r="W1359">
        <v>0.95</v>
      </c>
      <c r="X1359">
        <v>1</v>
      </c>
      <c r="Y1359">
        <v>58659.148271950777</v>
      </c>
      <c r="Z1359">
        <v>293295741.35975391</v>
      </c>
      <c r="AA1359">
        <v>390963223.23255187</v>
      </c>
      <c r="AB1359">
        <v>390963.22323255189</v>
      </c>
      <c r="AC1359">
        <v>0</v>
      </c>
      <c r="AD1359">
        <v>3039.7961280159911</v>
      </c>
      <c r="AE1359">
        <v>5471633.030428784</v>
      </c>
      <c r="AF1359">
        <v>5471633.030428784</v>
      </c>
      <c r="AG1359">
        <v>153.25879969240111</v>
      </c>
      <c r="AH1359">
        <v>240.80656966917081</v>
      </c>
      <c r="AI1359">
        <v>240.80656966917081</v>
      </c>
      <c r="AJ1359">
        <v>12706.304755057939</v>
      </c>
      <c r="AK1359">
        <v>854.70085470085473</v>
      </c>
      <c r="AL1359" t="s">
        <v>123</v>
      </c>
      <c r="AM1359">
        <v>18662.509149360729</v>
      </c>
      <c r="AN1359">
        <v>654.6230659107764</v>
      </c>
      <c r="AO1359">
        <v>40937.116843759031</v>
      </c>
      <c r="AP1359">
        <v>32878.137825030302</v>
      </c>
      <c r="AQ1359">
        <v>-8058.979018728729</v>
      </c>
      <c r="AR1359">
        <v>2.322214352533472E-3</v>
      </c>
      <c r="AS1359">
        <v>82.907505347557176</v>
      </c>
      <c r="AT1359">
        <v>121.7712078315726</v>
      </c>
      <c r="AU1359">
        <v>4.2713571241888957</v>
      </c>
      <c r="AV1359">
        <v>267.11103653377222</v>
      </c>
      <c r="AW1359">
        <v>214.52691715593841</v>
      </c>
      <c r="AX1359">
        <v>-52.584119377833787</v>
      </c>
      <c r="AY1359">
        <v>1.5712413913751311</v>
      </c>
      <c r="AZ1359" t="s">
        <v>169</v>
      </c>
      <c r="BA1359" t="str">
        <f>VLOOKUP($AZ1359,Sheet1!$A$2:$B$58,2,FALSE)</f>
        <v>Octane</v>
      </c>
      <c r="BB1359" t="s">
        <v>216</v>
      </c>
      <c r="BC1359">
        <v>8</v>
      </c>
      <c r="BD1359">
        <v>10</v>
      </c>
      <c r="BE1359">
        <v>44.427</v>
      </c>
      <c r="BF1359">
        <v>114.22672</v>
      </c>
      <c r="BG1359">
        <f>VLOOKUP($AZ1359,Sheet1!$A$2:$C$58,3,FALSE)</f>
        <v>6.25</v>
      </c>
      <c r="BH1359">
        <v>126</v>
      </c>
      <c r="BI1359" t="s">
        <v>241</v>
      </c>
      <c r="BJ1359">
        <v>6.5498685421414526</v>
      </c>
      <c r="BK1359">
        <v>0.04</v>
      </c>
      <c r="BL1359">
        <v>0.16312277043912901</v>
      </c>
      <c r="BM1359">
        <v>100</v>
      </c>
      <c r="BN1359">
        <v>0</v>
      </c>
      <c r="BO1359">
        <v>1315.1255130012121</v>
      </c>
      <c r="BP1359">
        <v>-322.3591607491494</v>
      </c>
      <c r="BQ1359">
        <v>3.082394244625378</v>
      </c>
      <c r="BR1359">
        <v>524.00702158631418</v>
      </c>
      <c r="BS1359">
        <v>791.11849141489745</v>
      </c>
      <c r="BT1359">
        <v>0.32</v>
      </c>
      <c r="BU1359">
        <v>0</v>
      </c>
      <c r="BV1359">
        <v>61.303519876960443</v>
      </c>
      <c r="BW1359">
        <v>0.7247055322299184</v>
      </c>
      <c r="BX1359">
        <v>163.7467135535363</v>
      </c>
      <c r="BY1359">
        <v>1.1023109950010199</v>
      </c>
      <c r="BZ1359">
        <v>167.48101164288281</v>
      </c>
      <c r="CA1359">
        <v>106.1774917659224</v>
      </c>
      <c r="CB1359">
        <v>0</v>
      </c>
      <c r="CC1359">
        <v>0</v>
      </c>
      <c r="CD1359">
        <v>61.303519876960443</v>
      </c>
      <c r="CE1359">
        <v>98.46564199503328</v>
      </c>
      <c r="CF1359">
        <v>71.921269053552678</v>
      </c>
      <c r="CG1359">
        <v>10.617749176592239</v>
      </c>
      <c r="CH1359">
        <v>0</v>
      </c>
      <c r="CI1359">
        <v>0</v>
      </c>
      <c r="CJ1359">
        <v>61.303519876960443</v>
      </c>
      <c r="CK1359">
        <v>102.5010826545584</v>
      </c>
      <c r="CL1359">
        <v>33.977570667784157</v>
      </c>
      <c r="CM1359">
        <v>0</v>
      </c>
      <c r="CN1359">
        <v>7.2199921098138233</v>
      </c>
      <c r="CO1359">
        <v>61.303519876960443</v>
      </c>
      <c r="CP1359">
        <v>80.415661720498719</v>
      </c>
      <c r="CQ1359">
        <v>71.921269053552678</v>
      </c>
      <c r="CR1359">
        <v>3.397757066778416</v>
      </c>
      <c r="CS1359">
        <v>0</v>
      </c>
      <c r="CT1359">
        <v>7.2199921098138233</v>
      </c>
      <c r="CU1359">
        <v>61.303519876960443</v>
      </c>
      <c r="CV1359">
        <f t="shared" si="21"/>
        <v>791.11849141489745</v>
      </c>
    </row>
    <row r="1360" spans="1:100" x14ac:dyDescent="0.25">
      <c r="A1360" s="1">
        <v>643</v>
      </c>
      <c r="B1360" t="s">
        <v>100</v>
      </c>
      <c r="C1360" t="s">
        <v>114</v>
      </c>
      <c r="D1360">
        <v>1</v>
      </c>
      <c r="E1360">
        <v>0</v>
      </c>
      <c r="F1360">
        <v>1</v>
      </c>
      <c r="G1360">
        <v>28.009699999999999</v>
      </c>
      <c r="H1360">
        <v>2</v>
      </c>
      <c r="I1360" t="s">
        <v>119</v>
      </c>
      <c r="J1360">
        <v>1.333</v>
      </c>
      <c r="K1360">
        <v>500</v>
      </c>
      <c r="L1360">
        <v>100</v>
      </c>
      <c r="N1360" t="s">
        <v>110</v>
      </c>
      <c r="O1360">
        <v>0</v>
      </c>
      <c r="P1360">
        <v>0.5</v>
      </c>
      <c r="Q1360">
        <v>3.2500000000000001E-2</v>
      </c>
      <c r="R1360">
        <v>77.5</v>
      </c>
      <c r="S1360">
        <v>170</v>
      </c>
      <c r="T1360">
        <v>100</v>
      </c>
      <c r="U1360">
        <v>1812.1301775147931</v>
      </c>
      <c r="V1360">
        <v>20</v>
      </c>
      <c r="W1360">
        <v>0.95</v>
      </c>
      <c r="X1360">
        <v>1</v>
      </c>
      <c r="Y1360">
        <v>58659.148271951133</v>
      </c>
      <c r="Z1360">
        <v>293295741.35975558</v>
      </c>
      <c r="AA1360">
        <v>390963223.23255432</v>
      </c>
      <c r="AB1360">
        <v>390963.22323255427</v>
      </c>
      <c r="AC1360">
        <v>0</v>
      </c>
      <c r="AD1360">
        <v>3039.7961280160089</v>
      </c>
      <c r="AE1360">
        <v>5471633.0304288166</v>
      </c>
      <c r="AF1360">
        <v>5471633.0304288166</v>
      </c>
      <c r="AG1360">
        <v>153.25879969240199</v>
      </c>
      <c r="AH1360">
        <v>240.80656966917221</v>
      </c>
      <c r="AI1360">
        <v>240.80656966917221</v>
      </c>
      <c r="AJ1360">
        <v>12706.30475505801</v>
      </c>
      <c r="AK1360">
        <v>854.70085470085473</v>
      </c>
      <c r="AL1360" t="s">
        <v>123</v>
      </c>
      <c r="AM1360">
        <v>18662.509149360849</v>
      </c>
      <c r="AN1360">
        <v>654.62306591078027</v>
      </c>
      <c r="AO1360">
        <v>40937.116843759271</v>
      </c>
      <c r="AP1360">
        <v>32878.137825030492</v>
      </c>
      <c r="AQ1360">
        <v>-8058.9790187287799</v>
      </c>
      <c r="AR1360">
        <v>2.322214352533472E-3</v>
      </c>
      <c r="AS1360">
        <v>82.907505347557162</v>
      </c>
      <c r="AT1360">
        <v>121.7712078315726</v>
      </c>
      <c r="AU1360">
        <v>4.2713571241888957</v>
      </c>
      <c r="AV1360">
        <v>267.11103653377222</v>
      </c>
      <c r="AW1360">
        <v>214.52691715593841</v>
      </c>
      <c r="AX1360">
        <v>-52.58411937783373</v>
      </c>
      <c r="AY1360">
        <v>1.5712413913751311</v>
      </c>
      <c r="AZ1360" t="s">
        <v>169</v>
      </c>
      <c r="BA1360" t="str">
        <f>VLOOKUP($AZ1360,Sheet1!$A$2:$B$58,2,FALSE)</f>
        <v>Octane</v>
      </c>
      <c r="BB1360" t="s">
        <v>216</v>
      </c>
      <c r="BC1360">
        <v>8</v>
      </c>
      <c r="BD1360">
        <v>10.362951914365899</v>
      </c>
      <c r="BE1360">
        <v>44.427</v>
      </c>
      <c r="BF1360">
        <v>114.22672</v>
      </c>
      <c r="BG1360">
        <f>VLOOKUP($AZ1360,Sheet1!$A$2:$C$58,3,FALSE)</f>
        <v>6.25</v>
      </c>
      <c r="BH1360">
        <v>126</v>
      </c>
      <c r="BI1360" t="s">
        <v>240</v>
      </c>
      <c r="BJ1360">
        <v>6.5498685421414704</v>
      </c>
      <c r="BK1360">
        <v>3.9999999999999897E-2</v>
      </c>
      <c r="BL1360">
        <v>0.16312277043912801</v>
      </c>
      <c r="BM1360">
        <v>100</v>
      </c>
      <c r="BN1360">
        <v>0</v>
      </c>
      <c r="BO1360">
        <v>1315.12551300122</v>
      </c>
      <c r="BP1360">
        <v>-322.35916074915099</v>
      </c>
      <c r="BQ1360">
        <v>3.0823942446254189</v>
      </c>
      <c r="BR1360">
        <v>524.00702158632134</v>
      </c>
      <c r="BS1360">
        <v>791.11849141489847</v>
      </c>
      <c r="BT1360">
        <v>0.31999999999999917</v>
      </c>
      <c r="BU1360">
        <v>0</v>
      </c>
      <c r="BV1360">
        <v>63.528542866631938</v>
      </c>
      <c r="BW1360">
        <v>0.69932345360521508</v>
      </c>
      <c r="BX1360">
        <v>163.74671355353681</v>
      </c>
      <c r="BY1360">
        <v>1.1023109950010199</v>
      </c>
      <c r="BZ1360">
        <v>169.706034632555</v>
      </c>
      <c r="CA1360">
        <v>106.17749176592299</v>
      </c>
      <c r="CB1360">
        <v>0</v>
      </c>
      <c r="CC1360">
        <v>0</v>
      </c>
      <c r="CD1360">
        <v>63.528542866631938</v>
      </c>
      <c r="CE1360">
        <v>100.69066498470499</v>
      </c>
      <c r="CF1360">
        <v>74.146292043224236</v>
      </c>
      <c r="CG1360">
        <v>10.6177491765923</v>
      </c>
      <c r="CH1360">
        <v>0</v>
      </c>
      <c r="CI1360">
        <v>0</v>
      </c>
      <c r="CJ1360">
        <v>63.528542866631938</v>
      </c>
      <c r="CK1360">
        <v>104.7261056442304</v>
      </c>
      <c r="CL1360">
        <v>33.977570667784612</v>
      </c>
      <c r="CM1360">
        <v>0</v>
      </c>
      <c r="CN1360">
        <v>7.219992109813842</v>
      </c>
      <c r="CO1360">
        <v>63.528542866631938</v>
      </c>
      <c r="CP1360">
        <v>82.64068471017039</v>
      </c>
      <c r="CQ1360">
        <v>74.146292043224236</v>
      </c>
      <c r="CR1360">
        <v>3.3977570667784609</v>
      </c>
      <c r="CS1360">
        <v>0</v>
      </c>
      <c r="CT1360">
        <v>7.219992109813842</v>
      </c>
      <c r="CU1360">
        <v>63.528542866631938</v>
      </c>
      <c r="CV1360">
        <f t="shared" si="21"/>
        <v>791.11849141489847</v>
      </c>
    </row>
    <row r="1361" spans="1:100" x14ac:dyDescent="0.25">
      <c r="A1361" s="1">
        <v>632</v>
      </c>
      <c r="B1361" t="s">
        <v>100</v>
      </c>
      <c r="C1361" t="s">
        <v>114</v>
      </c>
      <c r="D1361">
        <v>1</v>
      </c>
      <c r="E1361">
        <v>0</v>
      </c>
      <c r="F1361">
        <v>1</v>
      </c>
      <c r="G1361">
        <v>28.009699999999999</v>
      </c>
      <c r="H1361">
        <v>2</v>
      </c>
      <c r="I1361" t="s">
        <v>119</v>
      </c>
      <c r="J1361">
        <v>1.333</v>
      </c>
      <c r="K1361">
        <v>500</v>
      </c>
      <c r="L1361">
        <v>100</v>
      </c>
      <c r="N1361" t="s">
        <v>110</v>
      </c>
      <c r="O1361">
        <v>0</v>
      </c>
      <c r="P1361">
        <v>0.5</v>
      </c>
      <c r="Q1361">
        <v>3.2500000000000001E-2</v>
      </c>
      <c r="R1361">
        <v>77.5</v>
      </c>
      <c r="S1361">
        <v>170</v>
      </c>
      <c r="T1361">
        <v>100</v>
      </c>
      <c r="U1361">
        <v>1812.1301775147931</v>
      </c>
      <c r="V1361">
        <v>20</v>
      </c>
      <c r="W1361">
        <v>0.95</v>
      </c>
      <c r="X1361">
        <v>1</v>
      </c>
      <c r="Y1361">
        <v>58845.998451569983</v>
      </c>
      <c r="Z1361">
        <v>294229992.25784987</v>
      </c>
      <c r="AA1361">
        <v>392208579.67971402</v>
      </c>
      <c r="AB1361">
        <v>392208.57967971399</v>
      </c>
      <c r="AC1361">
        <v>0</v>
      </c>
      <c r="AD1361">
        <v>3049.4789561725179</v>
      </c>
      <c r="AE1361">
        <v>5489062.1211105334</v>
      </c>
      <c r="AF1361">
        <v>5489062.1211105334</v>
      </c>
      <c r="AG1361">
        <v>153.7469832936697</v>
      </c>
      <c r="AH1361">
        <v>241.57362395007459</v>
      </c>
      <c r="AI1361">
        <v>241.57362395007459</v>
      </c>
      <c r="AJ1361">
        <v>12746.778839590699</v>
      </c>
      <c r="AK1361">
        <v>854.70085470085473</v>
      </c>
      <c r="AL1361" t="s">
        <v>123</v>
      </c>
      <c r="AM1361">
        <v>18721.955856130779</v>
      </c>
      <c r="AN1361">
        <v>656.70827241396717</v>
      </c>
      <c r="AO1361">
        <v>41067.516071512677</v>
      </c>
      <c r="AP1361">
        <v>32980.143822836297</v>
      </c>
      <c r="AQ1361">
        <v>-8087.3722486763727</v>
      </c>
      <c r="AR1361">
        <v>2.322214352533472E-3</v>
      </c>
      <c r="AS1361">
        <v>82.907505347557162</v>
      </c>
      <c r="AT1361">
        <v>121.7712078315726</v>
      </c>
      <c r="AU1361">
        <v>4.2713571241888957</v>
      </c>
      <c r="AV1361">
        <v>267.11103653377222</v>
      </c>
      <c r="AW1361">
        <v>214.5092093276487</v>
      </c>
      <c r="AX1361">
        <v>-52.601827206123552</v>
      </c>
      <c r="AY1361">
        <v>1.57124139137513</v>
      </c>
      <c r="AZ1361" t="s">
        <v>165</v>
      </c>
      <c r="BA1361" t="str">
        <f>VLOOKUP($AZ1361,Sheet1!$A$2:$B$58,2,FALSE)</f>
        <v>Heptane</v>
      </c>
      <c r="BB1361" t="s">
        <v>213</v>
      </c>
      <c r="BC1361">
        <v>7</v>
      </c>
      <c r="BD1361">
        <v>10.362951914365899</v>
      </c>
      <c r="BE1361">
        <v>44.566000000000003</v>
      </c>
      <c r="BF1361">
        <v>100.20034</v>
      </c>
      <c r="BG1361">
        <f>VLOOKUP($AZ1361,Sheet1!$A$2:$C$58,3,FALSE)</f>
        <v>6.2857142857142856</v>
      </c>
      <c r="BH1361">
        <v>98</v>
      </c>
      <c r="BI1361" t="s">
        <v>240</v>
      </c>
      <c r="BJ1361">
        <v>6.5883009977810412</v>
      </c>
      <c r="BK1361">
        <v>4.5454545454545497E-2</v>
      </c>
      <c r="BL1361">
        <v>0.16260481646165301</v>
      </c>
      <c r="BM1361">
        <v>100</v>
      </c>
      <c r="BN1361">
        <v>0</v>
      </c>
      <c r="BO1361">
        <v>1319.205752913452</v>
      </c>
      <c r="BP1361">
        <v>-323.49488994705519</v>
      </c>
      <c r="BQ1361">
        <v>3.074643960221942</v>
      </c>
      <c r="BR1361">
        <v>522.68947323773011</v>
      </c>
      <c r="BS1361">
        <v>796.5162796757221</v>
      </c>
      <c r="BT1361">
        <v>0.31818181818181851</v>
      </c>
      <c r="BU1361">
        <v>0</v>
      </c>
      <c r="BV1361">
        <v>63.730903794044707</v>
      </c>
      <c r="BW1361">
        <v>0.69928397915117035</v>
      </c>
      <c r="BX1361">
        <v>164.707524944526</v>
      </c>
      <c r="BY1361">
        <v>1.1023109950010199</v>
      </c>
      <c r="BZ1361">
        <v>170.24660850700829</v>
      </c>
      <c r="CA1361">
        <v>106.5157047129635</v>
      </c>
      <c r="CB1361">
        <v>0</v>
      </c>
      <c r="CC1361">
        <v>0</v>
      </c>
      <c r="CD1361">
        <v>63.730903794044707</v>
      </c>
      <c r="CE1361">
        <v>101.01140044358191</v>
      </c>
      <c r="CF1361">
        <v>74.38247426534106</v>
      </c>
      <c r="CG1361">
        <v>10.651570471296351</v>
      </c>
      <c r="CH1361">
        <v>0</v>
      </c>
      <c r="CI1361">
        <v>0</v>
      </c>
      <c r="CJ1361">
        <v>63.730903794044707</v>
      </c>
      <c r="CK1361">
        <v>104.88539885293621</v>
      </c>
      <c r="CL1361">
        <v>33.892138430661241</v>
      </c>
      <c r="CM1361">
        <v>0</v>
      </c>
      <c r="CN1361">
        <v>7.262356628230231</v>
      </c>
      <c r="CO1361">
        <v>63.730903794044707</v>
      </c>
      <c r="CP1361">
        <v>82.855508873006372</v>
      </c>
      <c r="CQ1361">
        <v>74.38247426534106</v>
      </c>
      <c r="CR1361">
        <v>3.3892138430661238</v>
      </c>
      <c r="CS1361">
        <v>0</v>
      </c>
      <c r="CT1361">
        <v>7.262356628230231</v>
      </c>
      <c r="CU1361">
        <v>63.730903794044707</v>
      </c>
      <c r="CV1361">
        <f t="shared" si="21"/>
        <v>796.5162796757221</v>
      </c>
    </row>
    <row r="1362" spans="1:100" x14ac:dyDescent="0.25">
      <c r="A1362" s="1">
        <v>1322</v>
      </c>
      <c r="B1362" t="s">
        <v>110</v>
      </c>
      <c r="C1362" t="s">
        <v>118</v>
      </c>
      <c r="D1362">
        <v>1</v>
      </c>
      <c r="E1362">
        <v>1</v>
      </c>
      <c r="F1362">
        <v>2</v>
      </c>
      <c r="G1362">
        <v>45.016539999999999</v>
      </c>
      <c r="H1362">
        <v>2</v>
      </c>
      <c r="I1362" t="s">
        <v>119</v>
      </c>
      <c r="J1362">
        <v>1.4</v>
      </c>
      <c r="K1362">
        <v>500</v>
      </c>
      <c r="L1362">
        <v>100</v>
      </c>
      <c r="N1362" t="s">
        <v>114</v>
      </c>
      <c r="O1362">
        <v>0</v>
      </c>
      <c r="P1362">
        <v>0.5</v>
      </c>
      <c r="Q1362">
        <v>3.2500000000000001E-2</v>
      </c>
      <c r="R1362">
        <v>77.5</v>
      </c>
      <c r="S1362">
        <v>170</v>
      </c>
      <c r="T1362">
        <v>100</v>
      </c>
      <c r="U1362">
        <v>1812.1301775147931</v>
      </c>
      <c r="V1362">
        <v>20</v>
      </c>
      <c r="W1362">
        <v>0.95</v>
      </c>
      <c r="X1362">
        <v>1</v>
      </c>
      <c r="Y1362">
        <v>60169.634524425703</v>
      </c>
      <c r="Z1362">
        <v>300848172.62212849</v>
      </c>
      <c r="AA1362">
        <v>421187441.67097992</v>
      </c>
      <c r="AB1362">
        <v>421187.44167097978</v>
      </c>
      <c r="AC1362">
        <v>0</v>
      </c>
      <c r="AD1362">
        <v>3118.0715615495219</v>
      </c>
      <c r="AE1362">
        <v>5612528.8107891399</v>
      </c>
      <c r="AF1362">
        <v>5612528.8107891399</v>
      </c>
      <c r="AG1362">
        <v>252.65662771204171</v>
      </c>
      <c r="AH1362">
        <v>247.0073929628301</v>
      </c>
      <c r="AI1362">
        <v>247.0073929628301</v>
      </c>
      <c r="AJ1362">
        <v>13688.591854306849</v>
      </c>
      <c r="AK1362">
        <v>854.70085470085473</v>
      </c>
      <c r="AL1362" t="s">
        <v>123</v>
      </c>
      <c r="AM1362">
        <v>19143.072954619329</v>
      </c>
      <c r="AN1362">
        <v>671.47975699376013</v>
      </c>
      <c r="AO1362">
        <v>41991.256803681114</v>
      </c>
      <c r="AP1362">
        <v>34357.845420620783</v>
      </c>
      <c r="AQ1362">
        <v>-7633.411383060331</v>
      </c>
      <c r="AR1362">
        <v>2.4389348038611112E-3</v>
      </c>
      <c r="AS1362">
        <v>54.178637537694172</v>
      </c>
      <c r="AT1362">
        <v>75.767151362588066</v>
      </c>
      <c r="AU1362">
        <v>2.657677192458455</v>
      </c>
      <c r="AV1362">
        <v>166.1989126663222</v>
      </c>
      <c r="AW1362">
        <v>135.98632156121059</v>
      </c>
      <c r="AX1362">
        <v>-30.212591105111638</v>
      </c>
      <c r="AY1362">
        <v>0.97764066274307193</v>
      </c>
      <c r="AZ1362" t="s">
        <v>165</v>
      </c>
      <c r="BA1362" t="str">
        <f>VLOOKUP($AZ1362,Sheet1!$A$2:$B$58,2,FALSE)</f>
        <v>Heptane</v>
      </c>
      <c r="BB1362" t="s">
        <v>213</v>
      </c>
      <c r="BC1362">
        <v>7</v>
      </c>
      <c r="BD1362">
        <v>5.5</v>
      </c>
      <c r="BE1362">
        <v>44.566000000000003</v>
      </c>
      <c r="BF1362">
        <v>100.20034</v>
      </c>
      <c r="BG1362">
        <f>VLOOKUP($AZ1362,Sheet1!$A$2:$C$58,3,FALSE)</f>
        <v>6.2857142857142856</v>
      </c>
      <c r="BH1362">
        <v>98</v>
      </c>
      <c r="BI1362" t="s">
        <v>253</v>
      </c>
      <c r="BJ1362">
        <v>6.5883009977810554</v>
      </c>
      <c r="BK1362">
        <v>4.54545454545454E-2</v>
      </c>
      <c r="BL1362">
        <v>9.8948522452745796E-2</v>
      </c>
      <c r="BM1362">
        <v>100</v>
      </c>
      <c r="BN1362">
        <v>0</v>
      </c>
      <c r="BO1362">
        <v>1374.3138168248311</v>
      </c>
      <c r="BP1362">
        <v>-305.33645532241349</v>
      </c>
      <c r="BQ1362">
        <v>3.2919947207321489</v>
      </c>
      <c r="BR1362">
        <v>559.63910252446544</v>
      </c>
      <c r="BS1362">
        <v>814.67471430036585</v>
      </c>
      <c r="BT1362">
        <v>0.31818181818181779</v>
      </c>
      <c r="BU1362">
        <v>0</v>
      </c>
      <c r="BV1362">
        <v>55.584458096649193</v>
      </c>
      <c r="BW1362">
        <v>0.8017708821143763</v>
      </c>
      <c r="BX1362">
        <v>164.7075249445264</v>
      </c>
      <c r="BY1362">
        <v>1.1023109950010199</v>
      </c>
      <c r="BZ1362">
        <v>164.4960441404352</v>
      </c>
      <c r="CA1362">
        <v>108.911586043786</v>
      </c>
      <c r="CB1362">
        <v>0</v>
      </c>
      <c r="CC1362">
        <v>0</v>
      </c>
      <c r="CD1362">
        <v>55.584458096649193</v>
      </c>
      <c r="CE1362">
        <v>93.703513211974297</v>
      </c>
      <c r="CF1362">
        <v>66.475616701027789</v>
      </c>
      <c r="CG1362">
        <v>10.8911586043786</v>
      </c>
      <c r="CH1362">
        <v>0</v>
      </c>
      <c r="CI1362">
        <v>0</v>
      </c>
      <c r="CJ1362">
        <v>55.584458096649193</v>
      </c>
      <c r="CK1362">
        <v>99.13483448636299</v>
      </c>
      <c r="CL1362">
        <v>36.288019761483561</v>
      </c>
      <c r="CM1362">
        <v>0</v>
      </c>
      <c r="CN1362">
        <v>7.262356628230247</v>
      </c>
      <c r="CO1362">
        <v>55.584458096649193</v>
      </c>
      <c r="CP1362">
        <v>75.547621641398678</v>
      </c>
      <c r="CQ1362">
        <v>66.475616701027789</v>
      </c>
      <c r="CR1362">
        <v>3.628801976148357</v>
      </c>
      <c r="CS1362">
        <v>0</v>
      </c>
      <c r="CT1362">
        <v>7.262356628230247</v>
      </c>
      <c r="CU1362">
        <v>55.584458096649193</v>
      </c>
      <c r="CV1362">
        <f t="shared" si="21"/>
        <v>814.67471430036585</v>
      </c>
    </row>
    <row r="1363" spans="1:100" x14ac:dyDescent="0.25">
      <c r="A1363" s="1">
        <v>686</v>
      </c>
      <c r="B1363" t="s">
        <v>100</v>
      </c>
      <c r="C1363" t="s">
        <v>114</v>
      </c>
      <c r="D1363">
        <v>1</v>
      </c>
      <c r="E1363">
        <v>0</v>
      </c>
      <c r="F1363">
        <v>1</v>
      </c>
      <c r="G1363">
        <v>28.009699999999999</v>
      </c>
      <c r="H1363">
        <v>2</v>
      </c>
      <c r="I1363" t="s">
        <v>119</v>
      </c>
      <c r="J1363">
        <v>1.333</v>
      </c>
      <c r="K1363">
        <v>500</v>
      </c>
      <c r="L1363">
        <v>100</v>
      </c>
      <c r="N1363" t="s">
        <v>110</v>
      </c>
      <c r="O1363">
        <v>0</v>
      </c>
      <c r="P1363">
        <v>0.5</v>
      </c>
      <c r="Q1363">
        <v>3.2500000000000001E-2</v>
      </c>
      <c r="R1363">
        <v>77.5</v>
      </c>
      <c r="S1363">
        <v>170</v>
      </c>
      <c r="T1363">
        <v>100</v>
      </c>
      <c r="U1363">
        <v>1812.1301775147931</v>
      </c>
      <c r="V1363">
        <v>20</v>
      </c>
      <c r="W1363">
        <v>0.95</v>
      </c>
      <c r="X1363">
        <v>1</v>
      </c>
      <c r="Y1363">
        <v>58845.998451569983</v>
      </c>
      <c r="Z1363">
        <v>294229992.25784987</v>
      </c>
      <c r="AA1363">
        <v>392208579.67971402</v>
      </c>
      <c r="AB1363">
        <v>392208.57967971399</v>
      </c>
      <c r="AC1363">
        <v>0</v>
      </c>
      <c r="AD1363">
        <v>3049.4789561725179</v>
      </c>
      <c r="AE1363">
        <v>5489062.1211105334</v>
      </c>
      <c r="AF1363">
        <v>5489062.1211105334</v>
      </c>
      <c r="AG1363">
        <v>153.7469832936697</v>
      </c>
      <c r="AH1363">
        <v>241.57362395007459</v>
      </c>
      <c r="AI1363">
        <v>241.57362395007459</v>
      </c>
      <c r="AJ1363">
        <v>12746.778839590699</v>
      </c>
      <c r="AK1363">
        <v>854.70085470085473</v>
      </c>
      <c r="AL1363" t="s">
        <v>123</v>
      </c>
      <c r="AM1363">
        <v>18721.955856130779</v>
      </c>
      <c r="AN1363">
        <v>656.70827241396717</v>
      </c>
      <c r="AO1363">
        <v>41067.516071512677</v>
      </c>
      <c r="AP1363">
        <v>32980.143822836297</v>
      </c>
      <c r="AQ1363">
        <v>-8087.3722486763727</v>
      </c>
      <c r="AR1363">
        <v>2.322214352533472E-3</v>
      </c>
      <c r="AS1363">
        <v>82.907505347557162</v>
      </c>
      <c r="AT1363">
        <v>121.7712078315726</v>
      </c>
      <c r="AU1363">
        <v>4.2713571241888957</v>
      </c>
      <c r="AV1363">
        <v>267.11103653377222</v>
      </c>
      <c r="AW1363">
        <v>214.5092093276487</v>
      </c>
      <c r="AX1363">
        <v>-52.601827206123552</v>
      </c>
      <c r="AY1363">
        <v>1.57124139137513</v>
      </c>
      <c r="AZ1363" t="s">
        <v>165</v>
      </c>
      <c r="BA1363" t="str">
        <f>VLOOKUP($AZ1363,Sheet1!$A$2:$B$58,2,FALSE)</f>
        <v>Heptane</v>
      </c>
      <c r="BB1363" t="s">
        <v>213</v>
      </c>
      <c r="BC1363">
        <v>7</v>
      </c>
      <c r="BD1363">
        <v>10</v>
      </c>
      <c r="BE1363">
        <v>44.566000000000003</v>
      </c>
      <c r="BF1363">
        <v>100.20034</v>
      </c>
      <c r="BG1363">
        <f>VLOOKUP($AZ1363,Sheet1!$A$2:$C$58,3,FALSE)</f>
        <v>6.2857142857142856</v>
      </c>
      <c r="BH1363">
        <v>98</v>
      </c>
      <c r="BI1363" t="s">
        <v>241</v>
      </c>
      <c r="BJ1363">
        <v>6.5883009977810554</v>
      </c>
      <c r="BK1363">
        <v>4.54545454545454E-2</v>
      </c>
      <c r="BL1363">
        <v>0.16260481646165301</v>
      </c>
      <c r="BM1363">
        <v>100</v>
      </c>
      <c r="BN1363">
        <v>0</v>
      </c>
      <c r="BO1363">
        <v>1319.205752913452</v>
      </c>
      <c r="BP1363">
        <v>-323.49488994705519</v>
      </c>
      <c r="BQ1363">
        <v>3.0746439602219282</v>
      </c>
      <c r="BR1363">
        <v>522.68947323772773</v>
      </c>
      <c r="BS1363">
        <v>796.51627967572449</v>
      </c>
      <c r="BT1363">
        <v>0.31818181818181779</v>
      </c>
      <c r="BU1363">
        <v>0</v>
      </c>
      <c r="BV1363">
        <v>61.4987933174679</v>
      </c>
      <c r="BW1363">
        <v>0.72466462504300277</v>
      </c>
      <c r="BX1363">
        <v>164.7075249445264</v>
      </c>
      <c r="BY1363">
        <v>1.1023109950010199</v>
      </c>
      <c r="BZ1363">
        <v>168.01449803043141</v>
      </c>
      <c r="CA1363">
        <v>106.5157047129635</v>
      </c>
      <c r="CB1363">
        <v>0</v>
      </c>
      <c r="CC1363">
        <v>0</v>
      </c>
      <c r="CD1363">
        <v>61.4987933174679</v>
      </c>
      <c r="CE1363">
        <v>98.779289967005127</v>
      </c>
      <c r="CF1363">
        <v>72.150363788764253</v>
      </c>
      <c r="CG1363">
        <v>10.651570471296351</v>
      </c>
      <c r="CH1363">
        <v>0</v>
      </c>
      <c r="CI1363">
        <v>0</v>
      </c>
      <c r="CJ1363">
        <v>61.4987933174679</v>
      </c>
      <c r="CK1363">
        <v>102.6532883763592</v>
      </c>
      <c r="CL1363">
        <v>33.89213843066107</v>
      </c>
      <c r="CM1363">
        <v>0</v>
      </c>
      <c r="CN1363">
        <v>7.262356628230247</v>
      </c>
      <c r="CO1363">
        <v>61.4987933174679</v>
      </c>
      <c r="CP1363">
        <v>80.623398396429522</v>
      </c>
      <c r="CQ1363">
        <v>72.150363788764253</v>
      </c>
      <c r="CR1363">
        <v>3.389213843066107</v>
      </c>
      <c r="CS1363">
        <v>0</v>
      </c>
      <c r="CT1363">
        <v>7.262356628230247</v>
      </c>
      <c r="CU1363">
        <v>61.4987933174679</v>
      </c>
      <c r="CV1363">
        <f t="shared" si="21"/>
        <v>796.51627967572449</v>
      </c>
    </row>
    <row r="1364" spans="1:100" x14ac:dyDescent="0.25">
      <c r="A1364" s="1">
        <v>1329</v>
      </c>
      <c r="B1364" t="s">
        <v>110</v>
      </c>
      <c r="C1364" t="s">
        <v>118</v>
      </c>
      <c r="D1364">
        <v>1</v>
      </c>
      <c r="E1364">
        <v>1</v>
      </c>
      <c r="F1364">
        <v>2</v>
      </c>
      <c r="G1364">
        <v>45.016539999999999</v>
      </c>
      <c r="H1364">
        <v>2</v>
      </c>
      <c r="I1364" t="s">
        <v>119</v>
      </c>
      <c r="J1364">
        <v>1.4</v>
      </c>
      <c r="K1364">
        <v>500</v>
      </c>
      <c r="L1364">
        <v>100</v>
      </c>
      <c r="N1364" t="s">
        <v>114</v>
      </c>
      <c r="O1364">
        <v>0</v>
      </c>
      <c r="P1364">
        <v>0.5</v>
      </c>
      <c r="Q1364">
        <v>3.2500000000000001E-2</v>
      </c>
      <c r="R1364">
        <v>77.5</v>
      </c>
      <c r="S1364">
        <v>170</v>
      </c>
      <c r="T1364">
        <v>100</v>
      </c>
      <c r="U1364">
        <v>1812.1301775147931</v>
      </c>
      <c r="V1364">
        <v>20</v>
      </c>
      <c r="W1364">
        <v>0.95</v>
      </c>
      <c r="X1364">
        <v>1</v>
      </c>
      <c r="Y1364">
        <v>79666.717073565</v>
      </c>
      <c r="Z1364">
        <v>398333585.36782497</v>
      </c>
      <c r="AA1364">
        <v>557667019.51495504</v>
      </c>
      <c r="AB1364">
        <v>557667.019514955</v>
      </c>
      <c r="AC1364">
        <v>0</v>
      </c>
      <c r="AD1364">
        <v>4128.4366586646775</v>
      </c>
      <c r="AE1364">
        <v>7431185.9855964193</v>
      </c>
      <c r="AF1364">
        <v>7431185.9855964193</v>
      </c>
      <c r="AG1364">
        <v>334.52628116804061</v>
      </c>
      <c r="AH1364">
        <v>327.04649522609839</v>
      </c>
      <c r="AI1364">
        <v>327.04649522609839</v>
      </c>
      <c r="AJ1364">
        <v>18124.178134236041</v>
      </c>
      <c r="AK1364">
        <v>854.70085470085473</v>
      </c>
      <c r="AL1364" t="s">
        <v>123</v>
      </c>
      <c r="AM1364">
        <v>25346.103380022629</v>
      </c>
      <c r="AN1364">
        <v>889.0628677382457</v>
      </c>
      <c r="AO1364">
        <v>55597.904188436733</v>
      </c>
      <c r="AP1364">
        <v>45214.045236697762</v>
      </c>
      <c r="AQ1364">
        <v>-10383.85895173897</v>
      </c>
      <c r="AR1364">
        <v>2.4389348038611112E-3</v>
      </c>
      <c r="AS1364">
        <v>54.178637537694158</v>
      </c>
      <c r="AT1364">
        <v>75.767151362588066</v>
      </c>
      <c r="AU1364">
        <v>2.6576771924584541</v>
      </c>
      <c r="AV1364">
        <v>166.1989126663222</v>
      </c>
      <c r="AW1364">
        <v>135.15842485925839</v>
      </c>
      <c r="AX1364">
        <v>-31.040487807063808</v>
      </c>
      <c r="AY1364">
        <v>0.97764066274307193</v>
      </c>
      <c r="AZ1364" t="s">
        <v>163</v>
      </c>
      <c r="BA1364" t="str">
        <f>VLOOKUP($AZ1364,Sheet1!$A$2:$B$58,2,FALSE)</f>
        <v>Catechol</v>
      </c>
      <c r="BB1364" t="s">
        <v>211</v>
      </c>
      <c r="BC1364">
        <v>6</v>
      </c>
      <c r="BD1364">
        <v>5.5</v>
      </c>
      <c r="BE1364">
        <v>0</v>
      </c>
      <c r="BF1364">
        <v>110.10924</v>
      </c>
      <c r="BG1364">
        <f>VLOOKUP($AZ1364,Sheet1!$A$2:$C$58,3,FALSE)</f>
        <v>4.333333333333333</v>
      </c>
      <c r="BH1364">
        <v>245</v>
      </c>
      <c r="BI1364" t="s">
        <v>253</v>
      </c>
      <c r="BJ1364">
        <v>6.596818343361611</v>
      </c>
      <c r="BK1364">
        <v>3.1240875912408799E-2</v>
      </c>
      <c r="BL1364">
        <v>7.4732543920643102E-2</v>
      </c>
      <c r="BM1364">
        <v>100</v>
      </c>
      <c r="BN1364">
        <v>0</v>
      </c>
      <c r="BO1364">
        <v>1808.561809467911</v>
      </c>
      <c r="BP1364">
        <v>-415.35435806955871</v>
      </c>
      <c r="BQ1364">
        <v>6.4850414656823281</v>
      </c>
      <c r="BR1364">
        <v>1102.4570491659961</v>
      </c>
      <c r="BS1364">
        <v>706.10476030191467</v>
      </c>
      <c r="BT1364">
        <v>0.18744525547445279</v>
      </c>
      <c r="BU1364">
        <v>0</v>
      </c>
      <c r="BV1364">
        <v>73.595781856968941</v>
      </c>
      <c r="BW1364">
        <v>0</v>
      </c>
      <c r="BX1364">
        <v>164.92045858404029</v>
      </c>
      <c r="BY1364">
        <v>1.1023109950010199</v>
      </c>
      <c r="BZ1364">
        <v>217.79856088267971</v>
      </c>
      <c r="CA1364">
        <v>144.2027790257107</v>
      </c>
      <c r="CB1364">
        <v>0</v>
      </c>
      <c r="CC1364">
        <v>0</v>
      </c>
      <c r="CD1364">
        <v>73.595781856968941</v>
      </c>
      <c r="CE1364">
        <v>124.0667545159677</v>
      </c>
      <c r="CF1364">
        <v>88.016059759540013</v>
      </c>
      <c r="CG1364">
        <v>14.420277902571071</v>
      </c>
      <c r="CH1364">
        <v>0</v>
      </c>
      <c r="CI1364">
        <v>0</v>
      </c>
      <c r="CJ1364">
        <v>73.595781856968941</v>
      </c>
      <c r="CK1364">
        <v>152.35285235547241</v>
      </c>
      <c r="CL1364">
        <v>71.48532510659156</v>
      </c>
      <c r="CM1364">
        <v>0</v>
      </c>
      <c r="CN1364">
        <v>7.2717453919119146</v>
      </c>
      <c r="CO1364">
        <v>73.595781856968941</v>
      </c>
      <c r="CP1364">
        <v>105.88739103618791</v>
      </c>
      <c r="CQ1364">
        <v>88.016059759540013</v>
      </c>
      <c r="CR1364">
        <v>7.1485325106591562</v>
      </c>
      <c r="CS1364">
        <v>0</v>
      </c>
      <c r="CT1364">
        <v>7.2717453919119146</v>
      </c>
      <c r="CU1364">
        <v>73.595781856968941</v>
      </c>
      <c r="CV1364">
        <f t="shared" si="21"/>
        <v>706.10476030191467</v>
      </c>
    </row>
    <row r="1365" spans="1:100" x14ac:dyDescent="0.25">
      <c r="A1365" s="1">
        <v>692</v>
      </c>
      <c r="B1365" t="s">
        <v>100</v>
      </c>
      <c r="C1365" t="s">
        <v>114</v>
      </c>
      <c r="D1365">
        <v>1</v>
      </c>
      <c r="E1365">
        <v>0</v>
      </c>
      <c r="F1365">
        <v>1</v>
      </c>
      <c r="G1365">
        <v>28.009699999999999</v>
      </c>
      <c r="H1365">
        <v>2</v>
      </c>
      <c r="I1365" t="s">
        <v>119</v>
      </c>
      <c r="J1365">
        <v>1.333</v>
      </c>
      <c r="K1365">
        <v>500</v>
      </c>
      <c r="L1365">
        <v>100</v>
      </c>
      <c r="N1365" t="s">
        <v>110</v>
      </c>
      <c r="O1365">
        <v>0</v>
      </c>
      <c r="P1365">
        <v>0.5</v>
      </c>
      <c r="Q1365">
        <v>3.2500000000000001E-2</v>
      </c>
      <c r="R1365">
        <v>77.5</v>
      </c>
      <c r="S1365">
        <v>170</v>
      </c>
      <c r="T1365">
        <v>100</v>
      </c>
      <c r="U1365">
        <v>1812.1301775147931</v>
      </c>
      <c r="V1365">
        <v>20</v>
      </c>
      <c r="W1365">
        <v>0.95</v>
      </c>
      <c r="X1365">
        <v>1</v>
      </c>
      <c r="Y1365">
        <v>77914.176255292768</v>
      </c>
      <c r="Z1365">
        <v>389570881.27646393</v>
      </c>
      <c r="AA1365">
        <v>519297984.74152631</v>
      </c>
      <c r="AB1365">
        <v>519297.98474152631</v>
      </c>
      <c r="AC1365">
        <v>0</v>
      </c>
      <c r="AD1365">
        <v>4037.6176312748548</v>
      </c>
      <c r="AE1365">
        <v>7267711.7362947399</v>
      </c>
      <c r="AF1365">
        <v>7267711.7362947399</v>
      </c>
      <c r="AG1365">
        <v>203.56642542009479</v>
      </c>
      <c r="AH1365">
        <v>319.85199351433153</v>
      </c>
      <c r="AI1365">
        <v>319.85199351433153</v>
      </c>
      <c r="AJ1365">
        <v>16877.184504099601</v>
      </c>
      <c r="AK1365">
        <v>854.70085470085473</v>
      </c>
      <c r="AL1365" t="s">
        <v>123</v>
      </c>
      <c r="AM1365">
        <v>24788.529497360691</v>
      </c>
      <c r="AN1365">
        <v>869.50490146378911</v>
      </c>
      <c r="AO1365">
        <v>54374.838897436362</v>
      </c>
      <c r="AP1365">
        <v>43389.919757624943</v>
      </c>
      <c r="AQ1365">
        <v>-10984.91913981142</v>
      </c>
      <c r="AR1365">
        <v>2.322214352533472E-3</v>
      </c>
      <c r="AS1365">
        <v>82.907505347557162</v>
      </c>
      <c r="AT1365">
        <v>121.7712078315726</v>
      </c>
      <c r="AU1365">
        <v>4.2713571241888948</v>
      </c>
      <c r="AV1365">
        <v>267.11103653377228</v>
      </c>
      <c r="AW1365">
        <v>213.14870400697109</v>
      </c>
      <c r="AX1365">
        <v>-53.962332526801191</v>
      </c>
      <c r="AY1365">
        <v>1.5712413913751311</v>
      </c>
      <c r="AZ1365" t="s">
        <v>163</v>
      </c>
      <c r="BA1365" t="str">
        <f>VLOOKUP($AZ1365,Sheet1!$A$2:$B$58,2,FALSE)</f>
        <v>Catechol</v>
      </c>
      <c r="BB1365" t="s">
        <v>211</v>
      </c>
      <c r="BC1365">
        <v>6</v>
      </c>
      <c r="BD1365">
        <v>10</v>
      </c>
      <c r="BE1365">
        <v>0</v>
      </c>
      <c r="BF1365">
        <v>110.10924</v>
      </c>
      <c r="BG1365">
        <f>VLOOKUP($AZ1365,Sheet1!$A$2:$C$58,3,FALSE)</f>
        <v>4.333333333333333</v>
      </c>
      <c r="BH1365">
        <v>245</v>
      </c>
      <c r="BI1365" t="s">
        <v>241</v>
      </c>
      <c r="BJ1365">
        <v>6.596818343361611</v>
      </c>
      <c r="BK1365">
        <v>3.1240875912408799E-2</v>
      </c>
      <c r="BL1365">
        <v>0.122810035831833</v>
      </c>
      <c r="BM1365">
        <v>100</v>
      </c>
      <c r="BN1365">
        <v>0</v>
      </c>
      <c r="BO1365">
        <v>1735.596790304998</v>
      </c>
      <c r="BP1365">
        <v>-439.39676559245709</v>
      </c>
      <c r="BQ1365">
        <v>6.1972613972116504</v>
      </c>
      <c r="BR1365">
        <v>1053.534437525981</v>
      </c>
      <c r="BS1365">
        <v>682.06235277901692</v>
      </c>
      <c r="BT1365">
        <v>0.18744525547445279</v>
      </c>
      <c r="BU1365">
        <v>0</v>
      </c>
      <c r="BV1365">
        <v>81.426570168037912</v>
      </c>
      <c r="BW1365">
        <v>0</v>
      </c>
      <c r="BX1365">
        <v>164.92045858404029</v>
      </c>
      <c r="BY1365">
        <v>1.1023109950010199</v>
      </c>
      <c r="BZ1365">
        <v>222.4571178575749</v>
      </c>
      <c r="CA1365">
        <v>141.030547689537</v>
      </c>
      <c r="CB1365">
        <v>0</v>
      </c>
      <c r="CC1365">
        <v>0</v>
      </c>
      <c r="CD1365">
        <v>81.426570168037912</v>
      </c>
      <c r="CE1365">
        <v>130.78726185937589</v>
      </c>
      <c r="CF1365">
        <v>95.52962493699161</v>
      </c>
      <c r="CG1365">
        <v>14.103054768953699</v>
      </c>
      <c r="CH1365">
        <v>0</v>
      </c>
      <c r="CI1365">
        <v>0</v>
      </c>
      <c r="CJ1365">
        <v>81.426570168037912</v>
      </c>
      <c r="CK1365">
        <v>157.01140933036771</v>
      </c>
      <c r="CL1365">
        <v>68.313093770417836</v>
      </c>
      <c r="CM1365">
        <v>0</v>
      </c>
      <c r="CN1365">
        <v>7.2717453919119146</v>
      </c>
      <c r="CO1365">
        <v>81.426570168037912</v>
      </c>
      <c r="CP1365">
        <v>112.60789837959609</v>
      </c>
      <c r="CQ1365">
        <v>95.52962493699161</v>
      </c>
      <c r="CR1365">
        <v>6.8313093770417836</v>
      </c>
      <c r="CS1365">
        <v>0</v>
      </c>
      <c r="CT1365">
        <v>7.2717453919119146</v>
      </c>
      <c r="CU1365">
        <v>81.426570168037912</v>
      </c>
      <c r="CV1365">
        <f t="shared" si="21"/>
        <v>682.06235277901692</v>
      </c>
    </row>
    <row r="1366" spans="1:100" x14ac:dyDescent="0.25">
      <c r="A1366" s="1">
        <v>625</v>
      </c>
      <c r="B1366" t="s">
        <v>100</v>
      </c>
      <c r="C1366" t="s">
        <v>114</v>
      </c>
      <c r="D1366">
        <v>1</v>
      </c>
      <c r="E1366">
        <v>0</v>
      </c>
      <c r="F1366">
        <v>1</v>
      </c>
      <c r="G1366">
        <v>28.009699999999999</v>
      </c>
      <c r="H1366">
        <v>2</v>
      </c>
      <c r="I1366" t="s">
        <v>119</v>
      </c>
      <c r="J1366">
        <v>1.333</v>
      </c>
      <c r="K1366">
        <v>500</v>
      </c>
      <c r="L1366">
        <v>100</v>
      </c>
      <c r="N1366" t="s">
        <v>110</v>
      </c>
      <c r="O1366">
        <v>0</v>
      </c>
      <c r="P1366">
        <v>0.5</v>
      </c>
      <c r="Q1366">
        <v>3.2500000000000001E-2</v>
      </c>
      <c r="R1366">
        <v>77.5</v>
      </c>
      <c r="S1366">
        <v>170</v>
      </c>
      <c r="T1366">
        <v>100</v>
      </c>
      <c r="U1366">
        <v>1812.1301775147931</v>
      </c>
      <c r="V1366">
        <v>20</v>
      </c>
      <c r="W1366">
        <v>0.95</v>
      </c>
      <c r="X1366">
        <v>1</v>
      </c>
      <c r="Y1366">
        <v>77914.176255293409</v>
      </c>
      <c r="Z1366">
        <v>389570881.27646703</v>
      </c>
      <c r="AA1366">
        <v>519297984.74153048</v>
      </c>
      <c r="AB1366">
        <v>519297.98474153061</v>
      </c>
      <c r="AC1366">
        <v>0</v>
      </c>
      <c r="AD1366">
        <v>4037.617631274888</v>
      </c>
      <c r="AE1366">
        <v>7267711.7362947986</v>
      </c>
      <c r="AF1366">
        <v>7267711.7362947986</v>
      </c>
      <c r="AG1366">
        <v>203.56642542009641</v>
      </c>
      <c r="AH1366">
        <v>319.85199351433408</v>
      </c>
      <c r="AI1366">
        <v>319.85199351433408</v>
      </c>
      <c r="AJ1366">
        <v>16877.18450409974</v>
      </c>
      <c r="AK1366">
        <v>854.70085470085473</v>
      </c>
      <c r="AL1366" t="s">
        <v>123</v>
      </c>
      <c r="AM1366">
        <v>24788.529497360891</v>
      </c>
      <c r="AN1366">
        <v>869.50490146379627</v>
      </c>
      <c r="AO1366">
        <v>54374.838897436792</v>
      </c>
      <c r="AP1366">
        <v>43389.919757625277</v>
      </c>
      <c r="AQ1366">
        <v>-10984.919139811511</v>
      </c>
      <c r="AR1366">
        <v>2.322214352533472E-3</v>
      </c>
      <c r="AS1366">
        <v>82.907505347557176</v>
      </c>
      <c r="AT1366">
        <v>121.7712078315726</v>
      </c>
      <c r="AU1366">
        <v>4.2713571241888957</v>
      </c>
      <c r="AV1366">
        <v>267.11103653377222</v>
      </c>
      <c r="AW1366">
        <v>213.14870400697109</v>
      </c>
      <c r="AX1366">
        <v>-53.962332526801163</v>
      </c>
      <c r="AY1366">
        <v>1.5712413913751311</v>
      </c>
      <c r="AZ1366" t="s">
        <v>163</v>
      </c>
      <c r="BA1366" t="str">
        <f>VLOOKUP($AZ1366,Sheet1!$A$2:$B$58,2,FALSE)</f>
        <v>Catechol</v>
      </c>
      <c r="BB1366" t="s">
        <v>211</v>
      </c>
      <c r="BC1366">
        <v>6</v>
      </c>
      <c r="BD1366">
        <v>10.362951914365899</v>
      </c>
      <c r="BE1366">
        <v>0</v>
      </c>
      <c r="BF1366">
        <v>110.10924</v>
      </c>
      <c r="BG1366">
        <f>VLOOKUP($AZ1366,Sheet1!$A$2:$C$58,3,FALSE)</f>
        <v>4.333333333333333</v>
      </c>
      <c r="BH1366">
        <v>245</v>
      </c>
      <c r="BI1366" t="s">
        <v>240</v>
      </c>
      <c r="BJ1366">
        <v>6.5968183433616323</v>
      </c>
      <c r="BK1366">
        <v>3.1240875912408698E-2</v>
      </c>
      <c r="BL1366">
        <v>0.122810035831832</v>
      </c>
      <c r="BM1366">
        <v>100</v>
      </c>
      <c r="BN1366">
        <v>0</v>
      </c>
      <c r="BO1366">
        <v>1735.5967903050109</v>
      </c>
      <c r="BP1366">
        <v>-439.3967655924605</v>
      </c>
      <c r="BQ1366">
        <v>6.1972613972117321</v>
      </c>
      <c r="BR1366">
        <v>1053.534437525994</v>
      </c>
      <c r="BS1366">
        <v>682.06235277901692</v>
      </c>
      <c r="BT1366">
        <v>0.1874452554744522</v>
      </c>
      <c r="BU1366">
        <v>0</v>
      </c>
      <c r="BV1366">
        <v>84.381963120312491</v>
      </c>
      <c r="BW1366">
        <v>0</v>
      </c>
      <c r="BX1366">
        <v>164.9204585840408</v>
      </c>
      <c r="BY1366">
        <v>1.1023109950010199</v>
      </c>
      <c r="BZ1366">
        <v>225.4125108098506</v>
      </c>
      <c r="CA1366">
        <v>141.03054768953811</v>
      </c>
      <c r="CB1366">
        <v>0</v>
      </c>
      <c r="CC1366">
        <v>0</v>
      </c>
      <c r="CD1366">
        <v>84.381963120312491</v>
      </c>
      <c r="CE1366">
        <v>133.74265481165079</v>
      </c>
      <c r="CF1366">
        <v>98.485017889266302</v>
      </c>
      <c r="CG1366">
        <v>14.103054768953809</v>
      </c>
      <c r="CH1366">
        <v>0</v>
      </c>
      <c r="CI1366">
        <v>0</v>
      </c>
      <c r="CJ1366">
        <v>84.381963120312491</v>
      </c>
      <c r="CK1366">
        <v>159.96680228264319</v>
      </c>
      <c r="CL1366">
        <v>68.313093770418732</v>
      </c>
      <c r="CM1366">
        <v>0</v>
      </c>
      <c r="CN1366">
        <v>7.2717453919119386</v>
      </c>
      <c r="CO1366">
        <v>84.381963120312491</v>
      </c>
      <c r="CP1366">
        <v>115.563291331871</v>
      </c>
      <c r="CQ1366">
        <v>98.485017889266302</v>
      </c>
      <c r="CR1366">
        <v>6.8313093770418716</v>
      </c>
      <c r="CS1366">
        <v>0</v>
      </c>
      <c r="CT1366">
        <v>7.2717453919119386</v>
      </c>
      <c r="CU1366">
        <v>84.381963120312491</v>
      </c>
      <c r="CV1366">
        <f t="shared" si="21"/>
        <v>682.06235277901692</v>
      </c>
    </row>
    <row r="1367" spans="1:100" x14ac:dyDescent="0.25">
      <c r="A1367" s="1">
        <v>1350</v>
      </c>
      <c r="B1367" t="s">
        <v>110</v>
      </c>
      <c r="C1367" t="s">
        <v>118</v>
      </c>
      <c r="D1367">
        <v>1</v>
      </c>
      <c r="E1367">
        <v>1</v>
      </c>
      <c r="F1367">
        <v>2</v>
      </c>
      <c r="G1367">
        <v>45.016539999999999</v>
      </c>
      <c r="H1367">
        <v>2</v>
      </c>
      <c r="I1367" t="s">
        <v>119</v>
      </c>
      <c r="J1367">
        <v>1.4</v>
      </c>
      <c r="K1367">
        <v>500</v>
      </c>
      <c r="L1367">
        <v>100</v>
      </c>
      <c r="N1367" t="s">
        <v>114</v>
      </c>
      <c r="O1367">
        <v>0</v>
      </c>
      <c r="P1367">
        <v>0.5</v>
      </c>
      <c r="Q1367">
        <v>3.2500000000000001E-2</v>
      </c>
      <c r="R1367">
        <v>77.5</v>
      </c>
      <c r="S1367">
        <v>170</v>
      </c>
      <c r="T1367">
        <v>100</v>
      </c>
      <c r="U1367">
        <v>1812.1301775147931</v>
      </c>
      <c r="V1367">
        <v>20</v>
      </c>
      <c r="W1367">
        <v>0.95</v>
      </c>
      <c r="X1367">
        <v>1</v>
      </c>
      <c r="Y1367">
        <v>52889.893664480856</v>
      </c>
      <c r="Z1367">
        <v>264449468.3224043</v>
      </c>
      <c r="AA1367">
        <v>370229255.65136611</v>
      </c>
      <c r="AB1367">
        <v>370229.25565136608</v>
      </c>
      <c r="AC1367">
        <v>0</v>
      </c>
      <c r="AD1367">
        <v>2740.825578085396</v>
      </c>
      <c r="AE1367">
        <v>4933486.0405537123</v>
      </c>
      <c r="AF1367">
        <v>4933486.0405537123</v>
      </c>
      <c r="AG1367">
        <v>222.08847168402781</v>
      </c>
      <c r="AH1367">
        <v>217.12272064476889</v>
      </c>
      <c r="AI1367">
        <v>217.12272064476889</v>
      </c>
      <c r="AJ1367">
        <v>12032.4508086694</v>
      </c>
      <c r="AK1367">
        <v>854.70085470085473</v>
      </c>
      <c r="AL1367" t="s">
        <v>123</v>
      </c>
      <c r="AM1367">
        <v>16827.010849969589</v>
      </c>
      <c r="AN1367">
        <v>590.23946590259584</v>
      </c>
      <c r="AO1367">
        <v>36910.862509610713</v>
      </c>
      <c r="AP1367">
        <v>30304.40197924243</v>
      </c>
      <c r="AQ1367">
        <v>-6606.4605303682729</v>
      </c>
      <c r="AR1367">
        <v>2.4389348038611112E-3</v>
      </c>
      <c r="AS1367">
        <v>54.178637537694172</v>
      </c>
      <c r="AT1367">
        <v>75.767151362588052</v>
      </c>
      <c r="AU1367">
        <v>2.6576771924584541</v>
      </c>
      <c r="AV1367">
        <v>166.1989126663222</v>
      </c>
      <c r="AW1367">
        <v>136.45193624618861</v>
      </c>
      <c r="AX1367">
        <v>-29.74697642013356</v>
      </c>
      <c r="AY1367">
        <v>0.97764066274307171</v>
      </c>
      <c r="AZ1367" t="s">
        <v>153</v>
      </c>
      <c r="BA1367" t="str">
        <f>VLOOKUP($AZ1367,Sheet1!$A$2:$B$58,2,FALSE)</f>
        <v>Acrylate (PW1)</v>
      </c>
      <c r="BB1367" t="s">
        <v>198</v>
      </c>
      <c r="BC1367">
        <v>3</v>
      </c>
      <c r="BD1367">
        <v>5.5</v>
      </c>
      <c r="BE1367">
        <v>0</v>
      </c>
      <c r="BF1367">
        <v>71.053619999999995</v>
      </c>
      <c r="BG1367">
        <f>VLOOKUP($AZ1367,Sheet1!$A$2:$C$58,3,FALSE)</f>
        <v>3.666666666666667</v>
      </c>
      <c r="BH1367">
        <v>80</v>
      </c>
      <c r="BI1367" t="s">
        <v>254</v>
      </c>
      <c r="BJ1367">
        <v>6.6355895481165916</v>
      </c>
      <c r="BK1367">
        <v>7.2923076923076896E-2</v>
      </c>
      <c r="BL1367">
        <v>0.112567751988353</v>
      </c>
      <c r="BM1367">
        <v>100</v>
      </c>
      <c r="BN1367">
        <v>-1.73684722467936</v>
      </c>
      <c r="BO1367">
        <v>1212.176079169697</v>
      </c>
      <c r="BP1367">
        <v>-264.25842121473102</v>
      </c>
      <c r="BQ1367">
        <v>2.0493192776741629</v>
      </c>
      <c r="BR1367">
        <v>348.38427720460783</v>
      </c>
      <c r="BS1367">
        <v>863.79180196508923</v>
      </c>
      <c r="BT1367">
        <v>0.21876923076923069</v>
      </c>
      <c r="BU1367">
        <v>0</v>
      </c>
      <c r="BV1367">
        <v>48.859463770486123</v>
      </c>
      <c r="BW1367">
        <v>0</v>
      </c>
      <c r="BX1367">
        <v>165.8897387029148</v>
      </c>
      <c r="BY1367">
        <v>3.8580884825035691</v>
      </c>
      <c r="BZ1367">
        <v>144.59416866299151</v>
      </c>
      <c r="CA1367">
        <v>95.734704892505434</v>
      </c>
      <c r="CB1367">
        <v>0</v>
      </c>
      <c r="CC1367">
        <v>0</v>
      </c>
      <c r="CD1367">
        <v>48.859463770486123</v>
      </c>
      <c r="CE1367">
        <v>82.366610482863024</v>
      </c>
      <c r="CF1367">
        <v>58.432934259736648</v>
      </c>
      <c r="CG1367">
        <v>9.5734704892505427</v>
      </c>
      <c r="CH1367">
        <v>0</v>
      </c>
      <c r="CI1367">
        <v>0</v>
      </c>
      <c r="CJ1367">
        <v>48.859463770486123</v>
      </c>
      <c r="CK1367">
        <v>97.050027101173569</v>
      </c>
      <c r="CL1367">
        <v>22.58987172047777</v>
      </c>
      <c r="CM1367">
        <v>0</v>
      </c>
      <c r="CN1367">
        <v>25.60069161020968</v>
      </c>
      <c r="CO1367">
        <v>48.859463770486123</v>
      </c>
      <c r="CP1367">
        <v>82.366610482863024</v>
      </c>
      <c r="CQ1367">
        <v>76.719142552743577</v>
      </c>
      <c r="CR1367">
        <v>2.2589871720477772</v>
      </c>
      <c r="CS1367">
        <v>0</v>
      </c>
      <c r="CT1367">
        <v>25.60069161020968</v>
      </c>
      <c r="CU1367">
        <v>48.859463770486123</v>
      </c>
      <c r="CV1367">
        <f t="shared" si="21"/>
        <v>863.79180196508923</v>
      </c>
    </row>
    <row r="1368" spans="1:100" x14ac:dyDescent="0.25">
      <c r="A1368" s="1">
        <v>1323</v>
      </c>
      <c r="B1368" t="s">
        <v>110</v>
      </c>
      <c r="C1368" t="s">
        <v>118</v>
      </c>
      <c r="D1368">
        <v>1</v>
      </c>
      <c r="E1368">
        <v>1</v>
      </c>
      <c r="F1368">
        <v>2</v>
      </c>
      <c r="G1368">
        <v>45.016539999999999</v>
      </c>
      <c r="H1368">
        <v>2</v>
      </c>
      <c r="I1368" t="s">
        <v>119</v>
      </c>
      <c r="J1368">
        <v>1.4</v>
      </c>
      <c r="K1368">
        <v>500</v>
      </c>
      <c r="L1368">
        <v>100</v>
      </c>
      <c r="N1368" t="s">
        <v>114</v>
      </c>
      <c r="O1368">
        <v>0</v>
      </c>
      <c r="P1368">
        <v>0.5</v>
      </c>
      <c r="Q1368">
        <v>3.2500000000000001E-2</v>
      </c>
      <c r="R1368">
        <v>77.5</v>
      </c>
      <c r="S1368">
        <v>170</v>
      </c>
      <c r="T1368">
        <v>100</v>
      </c>
      <c r="U1368">
        <v>1812.1301775147931</v>
      </c>
      <c r="V1368">
        <v>20</v>
      </c>
      <c r="W1368">
        <v>0.95</v>
      </c>
      <c r="X1368">
        <v>1</v>
      </c>
      <c r="Y1368">
        <v>60422.882284456733</v>
      </c>
      <c r="Z1368">
        <v>302114411.42228359</v>
      </c>
      <c r="AA1368">
        <v>422960175.99119711</v>
      </c>
      <c r="AB1368">
        <v>422960.17599119712</v>
      </c>
      <c r="AC1368">
        <v>0</v>
      </c>
      <c r="AD1368">
        <v>3131.195201817909</v>
      </c>
      <c r="AE1368">
        <v>5636151.3632722367</v>
      </c>
      <c r="AF1368">
        <v>5636151.3632722367</v>
      </c>
      <c r="AG1368">
        <v>253.72003329079919</v>
      </c>
      <c r="AH1368">
        <v>248.0470214976111</v>
      </c>
      <c r="AI1368">
        <v>248.0470214976111</v>
      </c>
      <c r="AJ1368">
        <v>13746.205719713909</v>
      </c>
      <c r="AK1368">
        <v>854.70085470085473</v>
      </c>
      <c r="AL1368" t="s">
        <v>123</v>
      </c>
      <c r="AM1368">
        <v>19223.64416606486</v>
      </c>
      <c r="AN1368">
        <v>674.30594574675661</v>
      </c>
      <c r="AO1368">
        <v>42167.993654593891</v>
      </c>
      <c r="AP1368">
        <v>34498.856686226383</v>
      </c>
      <c r="AQ1368">
        <v>-7669.1369683675148</v>
      </c>
      <c r="AR1368">
        <v>2.4389348038611112E-3</v>
      </c>
      <c r="AS1368">
        <v>54.178637537694172</v>
      </c>
      <c r="AT1368">
        <v>75.767151362588066</v>
      </c>
      <c r="AU1368">
        <v>2.6576771924584541</v>
      </c>
      <c r="AV1368">
        <v>166.1989126663222</v>
      </c>
      <c r="AW1368">
        <v>135.97214314837251</v>
      </c>
      <c r="AX1368">
        <v>-30.22676951794972</v>
      </c>
      <c r="AY1368">
        <v>0.97764066274307171</v>
      </c>
      <c r="AZ1368" t="s">
        <v>171</v>
      </c>
      <c r="BA1368" t="str">
        <f>VLOOKUP($AZ1368,Sheet1!$A$2:$B$58,2,FALSE)</f>
        <v>Hexane</v>
      </c>
      <c r="BB1368" t="s">
        <v>218</v>
      </c>
      <c r="BC1368">
        <v>6</v>
      </c>
      <c r="BD1368">
        <v>5.5</v>
      </c>
      <c r="BE1368">
        <v>44.752000000000002</v>
      </c>
      <c r="BF1368">
        <v>86.173959999999994</v>
      </c>
      <c r="BG1368">
        <f>VLOOKUP($AZ1368,Sheet1!$A$2:$C$58,3,FALSE)</f>
        <v>6.333333333333333</v>
      </c>
      <c r="BH1368">
        <v>69</v>
      </c>
      <c r="BI1368" t="s">
        <v>253</v>
      </c>
      <c r="BJ1368">
        <v>6.6392446163551124</v>
      </c>
      <c r="BK1368">
        <v>5.2631578947368397E-2</v>
      </c>
      <c r="BL1368">
        <v>9.85338038772305E-2</v>
      </c>
      <c r="BM1368">
        <v>100</v>
      </c>
      <c r="BN1368">
        <v>0</v>
      </c>
      <c r="BO1368">
        <v>1379.9542674490549</v>
      </c>
      <c r="BP1368">
        <v>-306.76547873470071</v>
      </c>
      <c r="BQ1368">
        <v>3.2826362435493328</v>
      </c>
      <c r="BR1368">
        <v>558.04816140338653</v>
      </c>
      <c r="BS1368">
        <v>821.90610604566859</v>
      </c>
      <c r="BT1368">
        <v>0.3157894736842104</v>
      </c>
      <c r="BU1368">
        <v>0</v>
      </c>
      <c r="BV1368">
        <v>55.818407323975819</v>
      </c>
      <c r="BW1368">
        <v>0.80174268929342174</v>
      </c>
      <c r="BX1368">
        <v>165.9811154088778</v>
      </c>
      <c r="BY1368">
        <v>1.1023109950010199</v>
      </c>
      <c r="BZ1368">
        <v>165.18839095360431</v>
      </c>
      <c r="CA1368">
        <v>109.36998362962839</v>
      </c>
      <c r="CB1368">
        <v>0</v>
      </c>
      <c r="CC1368">
        <v>0</v>
      </c>
      <c r="CD1368">
        <v>55.818407323975819</v>
      </c>
      <c r="CE1368">
        <v>94.097901594345757</v>
      </c>
      <c r="CF1368">
        <v>66.755405686938659</v>
      </c>
      <c r="CG1368">
        <v>10.936998362962839</v>
      </c>
      <c r="CH1368">
        <v>0</v>
      </c>
      <c r="CI1368">
        <v>0</v>
      </c>
      <c r="CJ1368">
        <v>55.818407323975819</v>
      </c>
      <c r="CK1368">
        <v>99.321779901618129</v>
      </c>
      <c r="CL1368">
        <v>36.18486023853275</v>
      </c>
      <c r="CM1368">
        <v>0</v>
      </c>
      <c r="CN1368">
        <v>7.3185123391095672</v>
      </c>
      <c r="CO1368">
        <v>55.818407323975819</v>
      </c>
      <c r="CP1368">
        <v>75.801620746571842</v>
      </c>
      <c r="CQ1368">
        <v>66.755405686938659</v>
      </c>
      <c r="CR1368">
        <v>3.6184860238532748</v>
      </c>
      <c r="CS1368">
        <v>0</v>
      </c>
      <c r="CT1368">
        <v>7.3185123391095672</v>
      </c>
      <c r="CU1368">
        <v>55.818407323975819</v>
      </c>
      <c r="CV1368">
        <f t="shared" si="21"/>
        <v>821.90610604566859</v>
      </c>
    </row>
    <row r="1369" spans="1:100" x14ac:dyDescent="0.25">
      <c r="A1369" s="1">
        <v>687</v>
      </c>
      <c r="B1369" t="s">
        <v>100</v>
      </c>
      <c r="C1369" t="s">
        <v>114</v>
      </c>
      <c r="D1369">
        <v>1</v>
      </c>
      <c r="E1369">
        <v>0</v>
      </c>
      <c r="F1369">
        <v>1</v>
      </c>
      <c r="G1369">
        <v>28.009699999999999</v>
      </c>
      <c r="H1369">
        <v>2</v>
      </c>
      <c r="I1369" t="s">
        <v>119</v>
      </c>
      <c r="J1369">
        <v>1.333</v>
      </c>
      <c r="K1369">
        <v>500</v>
      </c>
      <c r="L1369">
        <v>100</v>
      </c>
      <c r="N1369" t="s">
        <v>110</v>
      </c>
      <c r="O1369">
        <v>0</v>
      </c>
      <c r="P1369">
        <v>0.5</v>
      </c>
      <c r="Q1369">
        <v>3.2500000000000001E-2</v>
      </c>
      <c r="R1369">
        <v>77.5</v>
      </c>
      <c r="S1369">
        <v>170</v>
      </c>
      <c r="T1369">
        <v>100</v>
      </c>
      <c r="U1369">
        <v>1812.1301775147931</v>
      </c>
      <c r="V1369">
        <v>20</v>
      </c>
      <c r="W1369">
        <v>0.95</v>
      </c>
      <c r="X1369">
        <v>1</v>
      </c>
      <c r="Y1369">
        <v>59093.675164457418</v>
      </c>
      <c r="Z1369">
        <v>295468375.82228708</v>
      </c>
      <c r="AA1369">
        <v>393859344.97110868</v>
      </c>
      <c r="AB1369">
        <v>393859.34497110872</v>
      </c>
      <c r="AC1369">
        <v>0</v>
      </c>
      <c r="AD1369">
        <v>3062.3138972689089</v>
      </c>
      <c r="AE1369">
        <v>5512165.0150840357</v>
      </c>
      <c r="AF1369">
        <v>5512165.0150840357</v>
      </c>
      <c r="AG1369">
        <v>154.39408842299929</v>
      </c>
      <c r="AH1369">
        <v>242.59038231384841</v>
      </c>
      <c r="AI1369">
        <v>242.59038231384841</v>
      </c>
      <c r="AJ1369">
        <v>12800.42871156103</v>
      </c>
      <c r="AK1369">
        <v>854.70085470085473</v>
      </c>
      <c r="AL1369" t="s">
        <v>123</v>
      </c>
      <c r="AM1369">
        <v>18800.754629323259</v>
      </c>
      <c r="AN1369">
        <v>659.47228951822842</v>
      </c>
      <c r="AO1369">
        <v>41240.364993354233</v>
      </c>
      <c r="AP1369">
        <v>33115.356485103373</v>
      </c>
      <c r="AQ1369">
        <v>-8125.0085082508667</v>
      </c>
      <c r="AR1369">
        <v>2.322214352533472E-3</v>
      </c>
      <c r="AS1369">
        <v>82.907505347557176</v>
      </c>
      <c r="AT1369">
        <v>121.7712078315726</v>
      </c>
      <c r="AU1369">
        <v>4.2713571241888957</v>
      </c>
      <c r="AV1369">
        <v>267.11103653377228</v>
      </c>
      <c r="AW1369">
        <v>214.48590955358321</v>
      </c>
      <c r="AX1369">
        <v>-52.625126980189073</v>
      </c>
      <c r="AY1369">
        <v>1.5712413913751311</v>
      </c>
      <c r="AZ1369" t="s">
        <v>171</v>
      </c>
      <c r="BA1369" t="str">
        <f>VLOOKUP($AZ1369,Sheet1!$A$2:$B$58,2,FALSE)</f>
        <v>Hexane</v>
      </c>
      <c r="BB1369" t="s">
        <v>218</v>
      </c>
      <c r="BC1369">
        <v>6</v>
      </c>
      <c r="BD1369">
        <v>10</v>
      </c>
      <c r="BE1369">
        <v>44.752000000000002</v>
      </c>
      <c r="BF1369">
        <v>86.173959999999994</v>
      </c>
      <c r="BG1369">
        <f>VLOOKUP($AZ1369,Sheet1!$A$2:$C$58,3,FALSE)</f>
        <v>6.333333333333333</v>
      </c>
      <c r="BH1369">
        <v>69</v>
      </c>
      <c r="BI1369" t="s">
        <v>241</v>
      </c>
      <c r="BJ1369">
        <v>6.6392446163551124</v>
      </c>
      <c r="BK1369">
        <v>5.2631578947368397E-2</v>
      </c>
      <c r="BL1369">
        <v>0.161923298070238</v>
      </c>
      <c r="BM1369">
        <v>100</v>
      </c>
      <c r="BN1369">
        <v>0</v>
      </c>
      <c r="BO1369">
        <v>1324.6142594041339</v>
      </c>
      <c r="BP1369">
        <v>-325.0003403300351</v>
      </c>
      <c r="BQ1369">
        <v>3.0643706761988261</v>
      </c>
      <c r="BR1369">
        <v>520.94301495380046</v>
      </c>
      <c r="BS1369">
        <v>803.67124445033392</v>
      </c>
      <c r="BT1369">
        <v>0.3157894736842104</v>
      </c>
      <c r="BU1369">
        <v>0</v>
      </c>
      <c r="BV1369">
        <v>61.757635369199733</v>
      </c>
      <c r="BW1369">
        <v>0.72463914352392922</v>
      </c>
      <c r="BX1369">
        <v>165.9811154088778</v>
      </c>
      <c r="BY1369">
        <v>1.1023109950010199</v>
      </c>
      <c r="BZ1369">
        <v>168.72165365162209</v>
      </c>
      <c r="CA1369">
        <v>106.9640182824224</v>
      </c>
      <c r="CB1369">
        <v>0</v>
      </c>
      <c r="CC1369">
        <v>0</v>
      </c>
      <c r="CD1369">
        <v>61.757635369199733</v>
      </c>
      <c r="CE1369">
        <v>99.19504176804756</v>
      </c>
      <c r="CF1369">
        <v>72.454037197441963</v>
      </c>
      <c r="CG1369">
        <v>10.696401828242241</v>
      </c>
      <c r="CH1369">
        <v>0</v>
      </c>
      <c r="CI1369">
        <v>0</v>
      </c>
      <c r="CJ1369">
        <v>61.757635369199733</v>
      </c>
      <c r="CK1369">
        <v>102.85504259963599</v>
      </c>
      <c r="CL1369">
        <v>33.778894891326743</v>
      </c>
      <c r="CM1369">
        <v>0</v>
      </c>
      <c r="CN1369">
        <v>7.3185123391095672</v>
      </c>
      <c r="CO1369">
        <v>61.757635369199733</v>
      </c>
      <c r="CP1369">
        <v>80.898760920273645</v>
      </c>
      <c r="CQ1369">
        <v>72.454037197441963</v>
      </c>
      <c r="CR1369">
        <v>3.3778894891326749</v>
      </c>
      <c r="CS1369">
        <v>0</v>
      </c>
      <c r="CT1369">
        <v>7.3185123391095672</v>
      </c>
      <c r="CU1369">
        <v>61.757635369199733</v>
      </c>
      <c r="CV1369">
        <f t="shared" si="21"/>
        <v>803.67124445033392</v>
      </c>
    </row>
    <row r="1370" spans="1:100" x14ac:dyDescent="0.25">
      <c r="A1370" s="1">
        <v>633</v>
      </c>
      <c r="B1370" t="s">
        <v>100</v>
      </c>
      <c r="C1370" t="s">
        <v>114</v>
      </c>
      <c r="D1370">
        <v>1</v>
      </c>
      <c r="E1370">
        <v>0</v>
      </c>
      <c r="F1370">
        <v>1</v>
      </c>
      <c r="G1370">
        <v>28.009699999999999</v>
      </c>
      <c r="H1370">
        <v>2</v>
      </c>
      <c r="I1370" t="s">
        <v>119</v>
      </c>
      <c r="J1370">
        <v>1.333</v>
      </c>
      <c r="K1370">
        <v>500</v>
      </c>
      <c r="L1370">
        <v>100</v>
      </c>
      <c r="N1370" t="s">
        <v>110</v>
      </c>
      <c r="O1370">
        <v>0</v>
      </c>
      <c r="P1370">
        <v>0.5</v>
      </c>
      <c r="Q1370">
        <v>3.2500000000000001E-2</v>
      </c>
      <c r="R1370">
        <v>77.5</v>
      </c>
      <c r="S1370">
        <v>170</v>
      </c>
      <c r="T1370">
        <v>100</v>
      </c>
      <c r="U1370">
        <v>1812.1301775147931</v>
      </c>
      <c r="V1370">
        <v>20</v>
      </c>
      <c r="W1370">
        <v>0.95</v>
      </c>
      <c r="X1370">
        <v>1</v>
      </c>
      <c r="Y1370">
        <v>59093.67516445776</v>
      </c>
      <c r="Z1370">
        <v>295468375.82228881</v>
      </c>
      <c r="AA1370">
        <v>393859344.971111</v>
      </c>
      <c r="AB1370">
        <v>393859.34497111099</v>
      </c>
      <c r="AC1370">
        <v>0</v>
      </c>
      <c r="AD1370">
        <v>3062.3138972689271</v>
      </c>
      <c r="AE1370">
        <v>5512165.0150840692</v>
      </c>
      <c r="AF1370">
        <v>5512165.0150840692</v>
      </c>
      <c r="AG1370">
        <v>154.39408842300031</v>
      </c>
      <c r="AH1370">
        <v>242.59038231384989</v>
      </c>
      <c r="AI1370">
        <v>242.59038231384989</v>
      </c>
      <c r="AJ1370">
        <v>12800.42871156111</v>
      </c>
      <c r="AK1370">
        <v>854.70085470085473</v>
      </c>
      <c r="AL1370" t="s">
        <v>123</v>
      </c>
      <c r="AM1370">
        <v>18800.754629323361</v>
      </c>
      <c r="AN1370">
        <v>659.47228951823229</v>
      </c>
      <c r="AO1370">
        <v>41240.364993354473</v>
      </c>
      <c r="AP1370">
        <v>33115.356485103563</v>
      </c>
      <c r="AQ1370">
        <v>-8125.0085082509177</v>
      </c>
      <c r="AR1370">
        <v>2.322214352533472E-3</v>
      </c>
      <c r="AS1370">
        <v>82.907505347557162</v>
      </c>
      <c r="AT1370">
        <v>121.7712078315726</v>
      </c>
      <c r="AU1370">
        <v>4.2713571241888948</v>
      </c>
      <c r="AV1370">
        <v>267.11103653377222</v>
      </c>
      <c r="AW1370">
        <v>214.48590955358321</v>
      </c>
      <c r="AX1370">
        <v>-52.625126980189009</v>
      </c>
      <c r="AY1370">
        <v>1.57124139137513</v>
      </c>
      <c r="AZ1370" t="s">
        <v>171</v>
      </c>
      <c r="BA1370" t="str">
        <f>VLOOKUP($AZ1370,Sheet1!$A$2:$B$58,2,FALSE)</f>
        <v>Hexane</v>
      </c>
      <c r="BB1370" t="s">
        <v>218</v>
      </c>
      <c r="BC1370">
        <v>6</v>
      </c>
      <c r="BD1370">
        <v>10.362951914365899</v>
      </c>
      <c r="BE1370">
        <v>44.752000000000002</v>
      </c>
      <c r="BF1370">
        <v>86.173959999999994</v>
      </c>
      <c r="BG1370">
        <f>VLOOKUP($AZ1370,Sheet1!$A$2:$C$58,3,FALSE)</f>
        <v>6.333333333333333</v>
      </c>
      <c r="BH1370">
        <v>69</v>
      </c>
      <c r="BI1370" t="s">
        <v>240</v>
      </c>
      <c r="BJ1370">
        <v>6.6392446163551151</v>
      </c>
      <c r="BK1370">
        <v>5.26315789473683E-2</v>
      </c>
      <c r="BL1370">
        <v>0.161923298070237</v>
      </c>
      <c r="BM1370">
        <v>100</v>
      </c>
      <c r="BN1370">
        <v>0</v>
      </c>
      <c r="BO1370">
        <v>1324.6142594041421</v>
      </c>
      <c r="BP1370">
        <v>-325.00034033003669</v>
      </c>
      <c r="BQ1370">
        <v>3.064370676198878</v>
      </c>
      <c r="BR1370">
        <v>520.94301495380921</v>
      </c>
      <c r="BS1370">
        <v>803.67124445033289</v>
      </c>
      <c r="BT1370">
        <v>0.31578947368420979</v>
      </c>
      <c r="BU1370">
        <v>0</v>
      </c>
      <c r="BV1370">
        <v>63.99914056759637</v>
      </c>
      <c r="BW1370">
        <v>0.69925939009653737</v>
      </c>
      <c r="BX1370">
        <v>165.98111540887791</v>
      </c>
      <c r="BY1370">
        <v>1.1023109950010199</v>
      </c>
      <c r="BZ1370">
        <v>170.9631588500194</v>
      </c>
      <c r="CA1370">
        <v>106.964018282423</v>
      </c>
      <c r="CB1370">
        <v>0</v>
      </c>
      <c r="CC1370">
        <v>0</v>
      </c>
      <c r="CD1370">
        <v>63.99914056759637</v>
      </c>
      <c r="CE1370">
        <v>101.4365469664444</v>
      </c>
      <c r="CF1370">
        <v>74.695542395838672</v>
      </c>
      <c r="CG1370">
        <v>10.696401828242299</v>
      </c>
      <c r="CH1370">
        <v>0</v>
      </c>
      <c r="CI1370">
        <v>0</v>
      </c>
      <c r="CJ1370">
        <v>63.99914056759637</v>
      </c>
      <c r="CK1370">
        <v>105.0965477980333</v>
      </c>
      <c r="CL1370">
        <v>33.778894891327333</v>
      </c>
      <c r="CM1370">
        <v>0</v>
      </c>
      <c r="CN1370">
        <v>7.3185123391095708</v>
      </c>
      <c r="CO1370">
        <v>63.99914056759637</v>
      </c>
      <c r="CP1370">
        <v>83.14026611867051</v>
      </c>
      <c r="CQ1370">
        <v>74.695542395838672</v>
      </c>
      <c r="CR1370">
        <v>3.377889489132734</v>
      </c>
      <c r="CS1370">
        <v>0</v>
      </c>
      <c r="CT1370">
        <v>7.3185123391095708</v>
      </c>
      <c r="CU1370">
        <v>63.99914056759637</v>
      </c>
      <c r="CV1370">
        <f t="shared" si="21"/>
        <v>803.67124445033289</v>
      </c>
    </row>
    <row r="1371" spans="1:100" x14ac:dyDescent="0.25">
      <c r="A1371" s="1">
        <v>1351</v>
      </c>
      <c r="B1371" t="s">
        <v>110</v>
      </c>
      <c r="C1371" t="s">
        <v>118</v>
      </c>
      <c r="D1371">
        <v>1</v>
      </c>
      <c r="E1371">
        <v>1</v>
      </c>
      <c r="F1371">
        <v>2</v>
      </c>
      <c r="G1371">
        <v>45.016539999999999</v>
      </c>
      <c r="H1371">
        <v>2</v>
      </c>
      <c r="I1371" t="s">
        <v>119</v>
      </c>
      <c r="J1371">
        <v>1.4</v>
      </c>
      <c r="K1371">
        <v>500</v>
      </c>
      <c r="L1371">
        <v>100</v>
      </c>
      <c r="N1371" t="s">
        <v>114</v>
      </c>
      <c r="O1371">
        <v>0</v>
      </c>
      <c r="P1371">
        <v>0.5</v>
      </c>
      <c r="Q1371">
        <v>3.2500000000000001E-2</v>
      </c>
      <c r="R1371">
        <v>77.5</v>
      </c>
      <c r="S1371">
        <v>170</v>
      </c>
      <c r="T1371">
        <v>100</v>
      </c>
      <c r="U1371">
        <v>1812.1301775147931</v>
      </c>
      <c r="V1371">
        <v>20</v>
      </c>
      <c r="W1371">
        <v>0.95</v>
      </c>
      <c r="X1371">
        <v>1</v>
      </c>
      <c r="Y1371">
        <v>53238.190400363899</v>
      </c>
      <c r="Z1371">
        <v>266190952.00181949</v>
      </c>
      <c r="AA1371">
        <v>372667332.80254728</v>
      </c>
      <c r="AB1371">
        <v>372667.33280254732</v>
      </c>
      <c r="AC1371">
        <v>0</v>
      </c>
      <c r="AD1371">
        <v>2758.8747843955412</v>
      </c>
      <c r="AE1371">
        <v>4965974.6119119739</v>
      </c>
      <c r="AF1371">
        <v>4965974.6119119739</v>
      </c>
      <c r="AG1371">
        <v>223.55099475611979</v>
      </c>
      <c r="AH1371">
        <v>218.552542670246</v>
      </c>
      <c r="AI1371">
        <v>218.552542670246</v>
      </c>
      <c r="AJ1371">
        <v>12111.688316082789</v>
      </c>
      <c r="AK1371">
        <v>854.70085470085473</v>
      </c>
      <c r="AL1371" t="s">
        <v>123</v>
      </c>
      <c r="AM1371">
        <v>16937.82205694406</v>
      </c>
      <c r="AN1371">
        <v>594.12638011473928</v>
      </c>
      <c r="AO1371">
        <v>37153.932253941814</v>
      </c>
      <c r="AP1371">
        <v>30498.337607842441</v>
      </c>
      <c r="AQ1371">
        <v>-6655.5946460993691</v>
      </c>
      <c r="AR1371">
        <v>2.4389348038611112E-3</v>
      </c>
      <c r="AS1371">
        <v>54.178637537694158</v>
      </c>
      <c r="AT1371">
        <v>75.767151362588066</v>
      </c>
      <c r="AU1371">
        <v>2.657677192458455</v>
      </c>
      <c r="AV1371">
        <v>166.1989126663222</v>
      </c>
      <c r="AW1371">
        <v>136.42675865126091</v>
      </c>
      <c r="AX1371">
        <v>-29.77215401506135</v>
      </c>
      <c r="AY1371">
        <v>0.97764066274307182</v>
      </c>
      <c r="AZ1371" t="s">
        <v>152</v>
      </c>
      <c r="BA1371" t="str">
        <f>VLOOKUP($AZ1371,Sheet1!$A$2:$B$58,2,FALSE)</f>
        <v>cis,cis-Muconate</v>
      </c>
      <c r="BB1371" t="s">
        <v>205</v>
      </c>
      <c r="BC1371">
        <v>6</v>
      </c>
      <c r="BD1371">
        <v>5.5</v>
      </c>
      <c r="BE1371">
        <v>0</v>
      </c>
      <c r="BF1371">
        <v>140.09155999999999</v>
      </c>
      <c r="BG1371">
        <f>VLOOKUP($AZ1371,Sheet1!$A$2:$C$58,3,FALSE)</f>
        <v>3.333333333333333</v>
      </c>
      <c r="BH1371">
        <v>345.4</v>
      </c>
      <c r="BI1371" t="s">
        <v>254</v>
      </c>
      <c r="BJ1371">
        <v>6.6647877026218731</v>
      </c>
      <c r="BK1371">
        <v>3.6744186046511598E-2</v>
      </c>
      <c r="BL1371">
        <v>0.11183130733671499</v>
      </c>
      <c r="BM1371">
        <v>100</v>
      </c>
      <c r="BN1371">
        <v>-1.851953379451865</v>
      </c>
      <c r="BO1371">
        <v>1219.933504313698</v>
      </c>
      <c r="BP1371">
        <v>-266.22378584397478</v>
      </c>
      <c r="BQ1371">
        <v>2.0773140041879659</v>
      </c>
      <c r="BR1371">
        <v>353.14338071195419</v>
      </c>
      <c r="BS1371">
        <v>866.79012360174352</v>
      </c>
      <c r="BT1371">
        <v>0.22046511627906959</v>
      </c>
      <c r="BU1371">
        <v>0</v>
      </c>
      <c r="BV1371">
        <v>49.181218846346368</v>
      </c>
      <c r="BW1371">
        <v>0</v>
      </c>
      <c r="BX1371">
        <v>166.61969256554681</v>
      </c>
      <c r="BY1371">
        <v>3.8580884825035691</v>
      </c>
      <c r="BZ1371">
        <v>145.546367154683</v>
      </c>
      <c r="CA1371">
        <v>96.365148308336643</v>
      </c>
      <c r="CB1371">
        <v>0</v>
      </c>
      <c r="CC1371">
        <v>0</v>
      </c>
      <c r="CD1371">
        <v>49.181218846346368</v>
      </c>
      <c r="CE1371">
        <v>82.909020754264191</v>
      </c>
      <c r="CF1371">
        <v>58.81773367718003</v>
      </c>
      <c r="CG1371">
        <v>9.636514830833665</v>
      </c>
      <c r="CH1371">
        <v>0</v>
      </c>
      <c r="CI1371">
        <v>0</v>
      </c>
      <c r="CJ1371">
        <v>49.181218846346368</v>
      </c>
      <c r="CK1371">
        <v>97.793020189023125</v>
      </c>
      <c r="CL1371">
        <v>22.89846066885988</v>
      </c>
      <c r="CM1371">
        <v>0</v>
      </c>
      <c r="CN1371">
        <v>25.713340673816869</v>
      </c>
      <c r="CO1371">
        <v>49.181218846346368</v>
      </c>
      <c r="CP1371">
        <v>82.909020754264191</v>
      </c>
      <c r="CQ1371">
        <v>77.184405587049227</v>
      </c>
      <c r="CR1371">
        <v>2.2898460668859881</v>
      </c>
      <c r="CS1371">
        <v>0</v>
      </c>
      <c r="CT1371">
        <v>25.713340673816869</v>
      </c>
      <c r="CU1371">
        <v>49.181218846346368</v>
      </c>
      <c r="CV1371">
        <f t="shared" si="21"/>
        <v>866.79012360174352</v>
      </c>
    </row>
    <row r="1372" spans="1:100" x14ac:dyDescent="0.25">
      <c r="A1372" s="1">
        <v>644</v>
      </c>
      <c r="B1372" t="s">
        <v>100</v>
      </c>
      <c r="C1372" t="s">
        <v>114</v>
      </c>
      <c r="D1372">
        <v>1</v>
      </c>
      <c r="E1372">
        <v>0</v>
      </c>
      <c r="F1372">
        <v>1</v>
      </c>
      <c r="G1372">
        <v>28.009699999999999</v>
      </c>
      <c r="H1372">
        <v>2</v>
      </c>
      <c r="I1372" t="s">
        <v>119</v>
      </c>
      <c r="J1372">
        <v>1.333</v>
      </c>
      <c r="K1372">
        <v>500</v>
      </c>
      <c r="L1372">
        <v>100</v>
      </c>
      <c r="N1372" t="s">
        <v>110</v>
      </c>
      <c r="O1372">
        <v>0</v>
      </c>
      <c r="P1372">
        <v>0.5</v>
      </c>
      <c r="Q1372">
        <v>3.2500000000000001E-2</v>
      </c>
      <c r="R1372">
        <v>77.5</v>
      </c>
      <c r="S1372">
        <v>170</v>
      </c>
      <c r="T1372">
        <v>100</v>
      </c>
      <c r="U1372">
        <v>1812.1301775147931</v>
      </c>
      <c r="V1372">
        <v>20</v>
      </c>
      <c r="W1372">
        <v>0.95</v>
      </c>
      <c r="X1372">
        <v>1</v>
      </c>
      <c r="Y1372">
        <v>59437.65469698517</v>
      </c>
      <c r="Z1372">
        <v>297188273.48492593</v>
      </c>
      <c r="AA1372">
        <v>396151968.55540621</v>
      </c>
      <c r="AB1372">
        <v>396151.96855540609</v>
      </c>
      <c r="AC1372">
        <v>66773.504273504266</v>
      </c>
      <c r="AD1372">
        <v>3080.1393802821808</v>
      </c>
      <c r="AE1372">
        <v>5544250.8845079252</v>
      </c>
      <c r="AF1372">
        <v>5544250.8845079252</v>
      </c>
      <c r="AG1372">
        <v>155.29280399980161</v>
      </c>
      <c r="AH1372">
        <v>244.0024814271938</v>
      </c>
      <c r="AI1372">
        <v>244.0024814271938</v>
      </c>
      <c r="AJ1372">
        <v>12874.938978050701</v>
      </c>
      <c r="AK1372">
        <v>2170.1388888888891</v>
      </c>
      <c r="AL1372" t="s">
        <v>125</v>
      </c>
      <c r="AM1372">
        <v>18910.192310607519</v>
      </c>
      <c r="AN1372">
        <v>663.3110246998225</v>
      </c>
      <c r="AO1372">
        <v>41480.421842622949</v>
      </c>
      <c r="AP1372">
        <v>34618.581202246933</v>
      </c>
      <c r="AQ1372">
        <v>-6861.8406403760164</v>
      </c>
      <c r="AR1372">
        <v>2.322214352533472E-3</v>
      </c>
      <c r="AS1372">
        <v>82.907505347557162</v>
      </c>
      <c r="AT1372">
        <v>121.7712078315726</v>
      </c>
      <c r="AU1372">
        <v>4.2713571241888957</v>
      </c>
      <c r="AV1372">
        <v>267.11103653377228</v>
      </c>
      <c r="AW1372">
        <v>222.92456772363479</v>
      </c>
      <c r="AX1372">
        <v>-44.186468810137463</v>
      </c>
      <c r="AY1372">
        <v>1.5712413913751311</v>
      </c>
      <c r="AZ1372" t="s">
        <v>170</v>
      </c>
      <c r="BA1372" t="str">
        <f>VLOOKUP($AZ1372,Sheet1!$A$2:$B$58,2,FALSE)</f>
        <v>Pentane</v>
      </c>
      <c r="BB1372" t="s">
        <v>217</v>
      </c>
      <c r="BC1372">
        <v>5</v>
      </c>
      <c r="BD1372">
        <v>10.362951914365899</v>
      </c>
      <c r="BE1372">
        <v>45.35</v>
      </c>
      <c r="BF1372">
        <v>72.147580000000005</v>
      </c>
      <c r="BG1372">
        <f>VLOOKUP($AZ1372,Sheet1!$A$2:$C$58,3,FALSE)</f>
        <v>6.4</v>
      </c>
      <c r="BH1372">
        <v>36.1</v>
      </c>
      <c r="BI1372" t="s">
        <v>240</v>
      </c>
      <c r="BJ1372">
        <v>6.7099963713266622</v>
      </c>
      <c r="BK1372">
        <v>6.2499999999999903E-2</v>
      </c>
      <c r="BL1372">
        <v>0.16098621028204199</v>
      </c>
      <c r="BM1372">
        <v>100</v>
      </c>
      <c r="BN1372">
        <v>0</v>
      </c>
      <c r="BO1372">
        <v>1384.7432480898769</v>
      </c>
      <c r="BP1372">
        <v>-274.47362561504099</v>
      </c>
      <c r="BQ1372">
        <v>3.0501028857610919</v>
      </c>
      <c r="BR1372">
        <v>518.51749057938559</v>
      </c>
      <c r="BS1372">
        <v>866.22575751049158</v>
      </c>
      <c r="BT1372">
        <v>0.3124999999999995</v>
      </c>
      <c r="BU1372">
        <v>0</v>
      </c>
      <c r="BV1372">
        <v>64.371674419879753</v>
      </c>
      <c r="BW1372">
        <v>0.70450241365781019</v>
      </c>
      <c r="BX1372">
        <v>167.74990928316649</v>
      </c>
      <c r="BY1372">
        <v>1.1023109950010199</v>
      </c>
      <c r="BZ1372">
        <v>179.35482443030119</v>
      </c>
      <c r="CA1372">
        <v>107.5866472338911</v>
      </c>
      <c r="CB1372">
        <v>0</v>
      </c>
      <c r="CC1372">
        <v>7.3965027765303244</v>
      </c>
      <c r="CD1372">
        <v>64.371674419879753</v>
      </c>
      <c r="CE1372">
        <v>109.423503728272</v>
      </c>
      <c r="CF1372">
        <v>82.526841919799182</v>
      </c>
      <c r="CG1372">
        <v>10.75866472338911</v>
      </c>
      <c r="CH1372">
        <v>0</v>
      </c>
      <c r="CI1372">
        <v>7.3965027765303244</v>
      </c>
      <c r="CJ1372">
        <v>64.371674419879753</v>
      </c>
      <c r="CK1372">
        <v>105.389796664998</v>
      </c>
      <c r="CL1372">
        <v>33.62161946858788</v>
      </c>
      <c r="CM1372">
        <v>0</v>
      </c>
      <c r="CN1372">
        <v>7.3965027765303244</v>
      </c>
      <c r="CO1372">
        <v>64.371674419879753</v>
      </c>
      <c r="CP1372">
        <v>83.53574401041584</v>
      </c>
      <c r="CQ1372">
        <v>75.13033914326887</v>
      </c>
      <c r="CR1372">
        <v>3.3621619468587891</v>
      </c>
      <c r="CS1372">
        <v>0</v>
      </c>
      <c r="CT1372">
        <v>7.3965027765303244</v>
      </c>
      <c r="CU1372">
        <v>64.371674419879753</v>
      </c>
      <c r="CV1372">
        <f t="shared" si="21"/>
        <v>866.22575751049158</v>
      </c>
    </row>
    <row r="1373" spans="1:100" x14ac:dyDescent="0.25">
      <c r="A1373" s="1">
        <v>1325</v>
      </c>
      <c r="B1373" t="s">
        <v>110</v>
      </c>
      <c r="C1373" t="s">
        <v>118</v>
      </c>
      <c r="D1373">
        <v>1</v>
      </c>
      <c r="E1373">
        <v>1</v>
      </c>
      <c r="F1373">
        <v>2</v>
      </c>
      <c r="G1373">
        <v>45.016539999999999</v>
      </c>
      <c r="H1373">
        <v>2</v>
      </c>
      <c r="I1373" t="s">
        <v>119</v>
      </c>
      <c r="J1373">
        <v>1.4</v>
      </c>
      <c r="K1373">
        <v>500</v>
      </c>
      <c r="L1373">
        <v>100</v>
      </c>
      <c r="N1373" t="s">
        <v>114</v>
      </c>
      <c r="O1373">
        <v>0</v>
      </c>
      <c r="P1373">
        <v>0.5</v>
      </c>
      <c r="Q1373">
        <v>3.2500000000000001E-2</v>
      </c>
      <c r="R1373">
        <v>77.5</v>
      </c>
      <c r="S1373">
        <v>170</v>
      </c>
      <c r="T1373">
        <v>100</v>
      </c>
      <c r="U1373">
        <v>1812.1301775147931</v>
      </c>
      <c r="V1373">
        <v>20</v>
      </c>
      <c r="W1373">
        <v>0.95</v>
      </c>
      <c r="X1373">
        <v>1</v>
      </c>
      <c r="Y1373">
        <v>60774.599024773612</v>
      </c>
      <c r="Z1373">
        <v>303872995.12386799</v>
      </c>
      <c r="AA1373">
        <v>425422193.17341518</v>
      </c>
      <c r="AB1373">
        <v>425422.19317341532</v>
      </c>
      <c r="AC1373">
        <v>66773.504273504266</v>
      </c>
      <c r="AD1373">
        <v>3149.4216373675181</v>
      </c>
      <c r="AE1373">
        <v>5668958.9472615328</v>
      </c>
      <c r="AF1373">
        <v>5668958.9472615328</v>
      </c>
      <c r="AG1373">
        <v>255.19691720775671</v>
      </c>
      <c r="AH1373">
        <v>249.49088326898001</v>
      </c>
      <c r="AI1373">
        <v>249.49088326898001</v>
      </c>
      <c r="AJ1373">
        <v>13826.221278135999</v>
      </c>
      <c r="AK1373">
        <v>2170.1388888888891</v>
      </c>
      <c r="AL1373" t="s">
        <v>125</v>
      </c>
      <c r="AM1373">
        <v>19335.543453345948</v>
      </c>
      <c r="AN1373">
        <v>678.23102644876337</v>
      </c>
      <c r="AO1373">
        <v>42413.450155726598</v>
      </c>
      <c r="AP1373">
        <v>36010.134646819599</v>
      </c>
      <c r="AQ1373">
        <v>-6403.315508907006</v>
      </c>
      <c r="AR1373">
        <v>2.4389348038611112E-3</v>
      </c>
      <c r="AS1373">
        <v>54.178637537694158</v>
      </c>
      <c r="AT1373">
        <v>75.767151362588052</v>
      </c>
      <c r="AU1373">
        <v>2.6576771924584541</v>
      </c>
      <c r="AV1373">
        <v>166.1989126663222</v>
      </c>
      <c r="AW1373">
        <v>141.1072478493289</v>
      </c>
      <c r="AX1373">
        <v>-25.091664816993241</v>
      </c>
      <c r="AY1373">
        <v>0.97764066274307182</v>
      </c>
      <c r="AZ1373" t="s">
        <v>170</v>
      </c>
      <c r="BA1373" t="str">
        <f>VLOOKUP($AZ1373,Sheet1!$A$2:$B$58,2,FALSE)</f>
        <v>Pentane</v>
      </c>
      <c r="BB1373" t="s">
        <v>217</v>
      </c>
      <c r="BC1373">
        <v>5</v>
      </c>
      <c r="BD1373">
        <v>5.5</v>
      </c>
      <c r="BE1373">
        <v>45.35</v>
      </c>
      <c r="BF1373">
        <v>72.147580000000005</v>
      </c>
      <c r="BG1373">
        <f>VLOOKUP($AZ1373,Sheet1!$A$2:$C$58,3,FALSE)</f>
        <v>6.4</v>
      </c>
      <c r="BH1373">
        <v>36.1</v>
      </c>
      <c r="BI1373" t="s">
        <v>253</v>
      </c>
      <c r="BJ1373">
        <v>6.7099963713266604</v>
      </c>
      <c r="BK1373">
        <v>6.25E-2</v>
      </c>
      <c r="BL1373">
        <v>9.7963565835896896E-2</v>
      </c>
      <c r="BM1373">
        <v>100</v>
      </c>
      <c r="BN1373">
        <v>0</v>
      </c>
      <c r="BO1373">
        <v>1440.4053858727841</v>
      </c>
      <c r="BP1373">
        <v>-256.13262035628031</v>
      </c>
      <c r="BQ1373">
        <v>3.2696389594325428</v>
      </c>
      <c r="BR1373">
        <v>555.83862310353231</v>
      </c>
      <c r="BS1373">
        <v>884.56676276925157</v>
      </c>
      <c r="BT1373">
        <v>0.3125</v>
      </c>
      <c r="BU1373">
        <v>0</v>
      </c>
      <c r="BV1373">
        <v>56.143321785706469</v>
      </c>
      <c r="BW1373">
        <v>0.80775412921053169</v>
      </c>
      <c r="BX1373">
        <v>167.74990928316649</v>
      </c>
      <c r="BY1373">
        <v>1.1023109950010199</v>
      </c>
      <c r="BZ1373">
        <v>173.54644207420179</v>
      </c>
      <c r="CA1373">
        <v>110.006617511965</v>
      </c>
      <c r="CB1373">
        <v>0</v>
      </c>
      <c r="CC1373">
        <v>7.3965027765303226</v>
      </c>
      <c r="CD1373">
        <v>56.143321785706469</v>
      </c>
      <c r="CE1373">
        <v>102.04214069142451</v>
      </c>
      <c r="CF1373">
        <v>74.540486313433291</v>
      </c>
      <c r="CG1373">
        <v>11.00066175119651</v>
      </c>
      <c r="CH1373">
        <v>0</v>
      </c>
      <c r="CI1373">
        <v>7.3965027765303226</v>
      </c>
      <c r="CJ1373">
        <v>56.143321785706469</v>
      </c>
      <c r="CK1373">
        <v>99.581414308898616</v>
      </c>
      <c r="CL1373">
        <v>36.041589746661828</v>
      </c>
      <c r="CM1373">
        <v>0</v>
      </c>
      <c r="CN1373">
        <v>7.3965027765303226</v>
      </c>
      <c r="CO1373">
        <v>56.143321785706469</v>
      </c>
      <c r="CP1373">
        <v>76.154380973568436</v>
      </c>
      <c r="CQ1373">
        <v>67.143983536902979</v>
      </c>
      <c r="CR1373">
        <v>3.6041589746661828</v>
      </c>
      <c r="CS1373">
        <v>0</v>
      </c>
      <c r="CT1373">
        <v>7.3965027765303226</v>
      </c>
      <c r="CU1373">
        <v>56.143321785706469</v>
      </c>
      <c r="CV1373">
        <f t="shared" si="21"/>
        <v>884.56676276925157</v>
      </c>
    </row>
    <row r="1374" spans="1:100" x14ac:dyDescent="0.25">
      <c r="A1374" s="1">
        <v>688</v>
      </c>
      <c r="B1374" t="s">
        <v>100</v>
      </c>
      <c r="C1374" t="s">
        <v>114</v>
      </c>
      <c r="D1374">
        <v>1</v>
      </c>
      <c r="E1374">
        <v>0</v>
      </c>
      <c r="F1374">
        <v>1</v>
      </c>
      <c r="G1374">
        <v>28.009699999999999</v>
      </c>
      <c r="H1374">
        <v>2</v>
      </c>
      <c r="I1374" t="s">
        <v>119</v>
      </c>
      <c r="J1374">
        <v>1.333</v>
      </c>
      <c r="K1374">
        <v>500</v>
      </c>
      <c r="L1374">
        <v>100</v>
      </c>
      <c r="N1374" t="s">
        <v>110</v>
      </c>
      <c r="O1374">
        <v>0</v>
      </c>
      <c r="P1374">
        <v>0.5</v>
      </c>
      <c r="Q1374">
        <v>3.2500000000000001E-2</v>
      </c>
      <c r="R1374">
        <v>77.5</v>
      </c>
      <c r="S1374">
        <v>170</v>
      </c>
      <c r="T1374">
        <v>100</v>
      </c>
      <c r="U1374">
        <v>1812.1301775147931</v>
      </c>
      <c r="V1374">
        <v>20</v>
      </c>
      <c r="W1374">
        <v>0.95</v>
      </c>
      <c r="X1374">
        <v>1</v>
      </c>
      <c r="Y1374">
        <v>59437.65469698517</v>
      </c>
      <c r="Z1374">
        <v>297188273.48492593</v>
      </c>
      <c r="AA1374">
        <v>396151968.55540621</v>
      </c>
      <c r="AB1374">
        <v>396151.96855540609</v>
      </c>
      <c r="AC1374">
        <v>66773.504273504266</v>
      </c>
      <c r="AD1374">
        <v>3080.1393802821808</v>
      </c>
      <c r="AE1374">
        <v>5544250.8845079252</v>
      </c>
      <c r="AF1374">
        <v>5544250.8845079252</v>
      </c>
      <c r="AG1374">
        <v>155.29280399980161</v>
      </c>
      <c r="AH1374">
        <v>244.0024814271938</v>
      </c>
      <c r="AI1374">
        <v>244.0024814271938</v>
      </c>
      <c r="AJ1374">
        <v>12874.938978050701</v>
      </c>
      <c r="AK1374">
        <v>2170.1388888888891</v>
      </c>
      <c r="AL1374" t="s">
        <v>125</v>
      </c>
      <c r="AM1374">
        <v>18910.192310607519</v>
      </c>
      <c r="AN1374">
        <v>663.3110246998225</v>
      </c>
      <c r="AO1374">
        <v>41480.421842622949</v>
      </c>
      <c r="AP1374">
        <v>34618.581202246933</v>
      </c>
      <c r="AQ1374">
        <v>-6861.8406403760164</v>
      </c>
      <c r="AR1374">
        <v>2.322214352533472E-3</v>
      </c>
      <c r="AS1374">
        <v>82.907505347557162</v>
      </c>
      <c r="AT1374">
        <v>121.7712078315726</v>
      </c>
      <c r="AU1374">
        <v>4.2713571241888957</v>
      </c>
      <c r="AV1374">
        <v>267.11103653377228</v>
      </c>
      <c r="AW1374">
        <v>222.92456772363479</v>
      </c>
      <c r="AX1374">
        <v>-44.186468810137463</v>
      </c>
      <c r="AY1374">
        <v>1.5712413913751311</v>
      </c>
      <c r="AZ1374" t="s">
        <v>170</v>
      </c>
      <c r="BA1374" t="str">
        <f>VLOOKUP($AZ1374,Sheet1!$A$2:$B$58,2,FALSE)</f>
        <v>Pentane</v>
      </c>
      <c r="BB1374" t="s">
        <v>217</v>
      </c>
      <c r="BC1374">
        <v>5</v>
      </c>
      <c r="BD1374">
        <v>10</v>
      </c>
      <c r="BE1374">
        <v>45.35</v>
      </c>
      <c r="BF1374">
        <v>72.147580000000005</v>
      </c>
      <c r="BG1374">
        <f>VLOOKUP($AZ1374,Sheet1!$A$2:$C$58,3,FALSE)</f>
        <v>6.4</v>
      </c>
      <c r="BH1374">
        <v>36.1</v>
      </c>
      <c r="BI1374" t="s">
        <v>241</v>
      </c>
      <c r="BJ1374">
        <v>6.7099963713266604</v>
      </c>
      <c r="BK1374">
        <v>6.25E-2</v>
      </c>
      <c r="BL1374">
        <v>0.16098621028204199</v>
      </c>
      <c r="BM1374">
        <v>100</v>
      </c>
      <c r="BN1374">
        <v>0</v>
      </c>
      <c r="BO1374">
        <v>1384.7432480898769</v>
      </c>
      <c r="BP1374">
        <v>-274.47362561504099</v>
      </c>
      <c r="BQ1374">
        <v>3.0501028857610941</v>
      </c>
      <c r="BR1374">
        <v>518.51749057938594</v>
      </c>
      <c r="BS1374">
        <v>866.22575751049123</v>
      </c>
      <c r="BT1374">
        <v>0.3125</v>
      </c>
      <c r="BU1374">
        <v>0</v>
      </c>
      <c r="BV1374">
        <v>62.117121599920658</v>
      </c>
      <c r="BW1374">
        <v>0.73007246362906053</v>
      </c>
      <c r="BX1374">
        <v>167.74990928316649</v>
      </c>
      <c r="BY1374">
        <v>1.1023109950010199</v>
      </c>
      <c r="BZ1374">
        <v>177.10027161034211</v>
      </c>
      <c r="CA1374">
        <v>107.5866472338911</v>
      </c>
      <c r="CB1374">
        <v>0</v>
      </c>
      <c r="CC1374">
        <v>7.3965027765303226</v>
      </c>
      <c r="CD1374">
        <v>62.117121599920658</v>
      </c>
      <c r="CE1374">
        <v>107.16895090831289</v>
      </c>
      <c r="CF1374">
        <v>80.272289099840094</v>
      </c>
      <c r="CG1374">
        <v>10.75866472338911</v>
      </c>
      <c r="CH1374">
        <v>0</v>
      </c>
      <c r="CI1374">
        <v>7.3965027765303226</v>
      </c>
      <c r="CJ1374">
        <v>62.117121599920658</v>
      </c>
      <c r="CK1374">
        <v>103.1352438450389</v>
      </c>
      <c r="CL1374">
        <v>33.621619468587888</v>
      </c>
      <c r="CM1374">
        <v>0</v>
      </c>
      <c r="CN1374">
        <v>7.3965027765303226</v>
      </c>
      <c r="CO1374">
        <v>62.117121599920658</v>
      </c>
      <c r="CP1374">
        <v>81.281191190456752</v>
      </c>
      <c r="CQ1374">
        <v>72.875786323309768</v>
      </c>
      <c r="CR1374">
        <v>3.36216194685879</v>
      </c>
      <c r="CS1374">
        <v>0</v>
      </c>
      <c r="CT1374">
        <v>7.3965027765303226</v>
      </c>
      <c r="CU1374">
        <v>62.117121599920658</v>
      </c>
      <c r="CV1374">
        <f t="shared" si="21"/>
        <v>866.22575751049123</v>
      </c>
    </row>
    <row r="1375" spans="1:100" x14ac:dyDescent="0.25">
      <c r="A1375" s="1">
        <v>1403</v>
      </c>
      <c r="B1375" t="s">
        <v>110</v>
      </c>
      <c r="C1375" t="s">
        <v>118</v>
      </c>
      <c r="D1375">
        <v>1</v>
      </c>
      <c r="E1375">
        <v>1</v>
      </c>
      <c r="F1375">
        <v>2</v>
      </c>
      <c r="G1375">
        <v>45.016539999999999</v>
      </c>
      <c r="H1375">
        <v>2</v>
      </c>
      <c r="I1375" t="s">
        <v>119</v>
      </c>
      <c r="J1375">
        <v>1.4</v>
      </c>
      <c r="K1375">
        <v>500</v>
      </c>
      <c r="L1375">
        <v>100</v>
      </c>
      <c r="N1375" t="s">
        <v>114</v>
      </c>
      <c r="O1375">
        <v>0</v>
      </c>
      <c r="P1375">
        <v>0.5</v>
      </c>
      <c r="Q1375">
        <v>3.2500000000000001E-2</v>
      </c>
      <c r="R1375">
        <v>77.5</v>
      </c>
      <c r="S1375">
        <v>170</v>
      </c>
      <c r="T1375">
        <v>100</v>
      </c>
      <c r="U1375">
        <v>1812.1301775147931</v>
      </c>
      <c r="V1375">
        <v>20</v>
      </c>
      <c r="W1375">
        <v>0.95</v>
      </c>
      <c r="X1375">
        <v>1</v>
      </c>
      <c r="Y1375">
        <v>52813.770389249548</v>
      </c>
      <c r="Z1375">
        <v>264068851.94624779</v>
      </c>
      <c r="AA1375">
        <v>369696392.72474682</v>
      </c>
      <c r="AB1375">
        <v>369696.39272474678</v>
      </c>
      <c r="AC1375">
        <v>0</v>
      </c>
      <c r="AD1375">
        <v>2736.880767359075</v>
      </c>
      <c r="AE1375">
        <v>4926385.3812463339</v>
      </c>
      <c r="AF1375">
        <v>4926385.3812463339</v>
      </c>
      <c r="AG1375">
        <v>221.7688245702908</v>
      </c>
      <c r="AH1375">
        <v>216.81022062865119</v>
      </c>
      <c r="AI1375">
        <v>216.81022062865119</v>
      </c>
      <c r="AJ1375">
        <v>12015.132763554269</v>
      </c>
      <c r="AK1375">
        <v>854.70085470085473</v>
      </c>
      <c r="AL1375" t="s">
        <v>123</v>
      </c>
      <c r="AM1375">
        <v>16802.792098720471</v>
      </c>
      <c r="AN1375">
        <v>589.38994705878201</v>
      </c>
      <c r="AO1375">
        <v>36857.737506870697</v>
      </c>
      <c r="AP1375">
        <v>30262.015664034381</v>
      </c>
      <c r="AQ1375">
        <v>-6595.7218428363267</v>
      </c>
      <c r="AR1375">
        <v>2.4389348038611112E-3</v>
      </c>
      <c r="AS1375">
        <v>54.178637537694172</v>
      </c>
      <c r="AT1375">
        <v>75.767151362588066</v>
      </c>
      <c r="AU1375">
        <v>2.6576771924584541</v>
      </c>
      <c r="AV1375">
        <v>166.1989126663222</v>
      </c>
      <c r="AW1375">
        <v>136.45748324937651</v>
      </c>
      <c r="AX1375">
        <v>-29.741429416945721</v>
      </c>
      <c r="AY1375">
        <v>0.97764066274307193</v>
      </c>
      <c r="AZ1375" t="s">
        <v>136</v>
      </c>
      <c r="BA1375" t="str">
        <f>VLOOKUP($AZ1375,Sheet1!$A$2:$B$58,2,FALSE)</f>
        <v>Itaconate</v>
      </c>
      <c r="BB1375" t="s">
        <v>194</v>
      </c>
      <c r="BC1375">
        <v>5</v>
      </c>
      <c r="BD1375">
        <v>5.5</v>
      </c>
      <c r="BE1375">
        <v>0</v>
      </c>
      <c r="BF1375">
        <v>128.08086</v>
      </c>
      <c r="BG1375">
        <f>VLOOKUP($AZ1375,Sheet1!$A$2:$C$58,3,FALSE)</f>
        <v>3.2</v>
      </c>
      <c r="BH1375">
        <v>381</v>
      </c>
      <c r="BI1375" t="s">
        <v>255</v>
      </c>
      <c r="BJ1375">
        <v>6.7634835119792784</v>
      </c>
      <c r="BK1375">
        <v>4.0512820512820499E-2</v>
      </c>
      <c r="BL1375">
        <v>0.112730001831597</v>
      </c>
      <c r="BM1375">
        <v>100</v>
      </c>
      <c r="BN1375">
        <v>-1.959205371206594</v>
      </c>
      <c r="BO1375">
        <v>1210.4806265613749</v>
      </c>
      <c r="BP1375">
        <v>-263.82887371345288</v>
      </c>
      <c r="BQ1375">
        <v>1.9089253131667689</v>
      </c>
      <c r="BR1375">
        <v>324.51730323835068</v>
      </c>
      <c r="BS1375">
        <v>885.9633233230245</v>
      </c>
      <c r="BT1375">
        <v>0.20256410256410251</v>
      </c>
      <c r="BU1375">
        <v>0</v>
      </c>
      <c r="BV1375">
        <v>48.789141405463987</v>
      </c>
      <c r="BW1375">
        <v>0</v>
      </c>
      <c r="BX1375">
        <v>169.08708779948191</v>
      </c>
      <c r="BY1375">
        <v>3.8580884825035691</v>
      </c>
      <c r="BZ1375">
        <v>144.3860574164876</v>
      </c>
      <c r="CA1375">
        <v>95.596916011023623</v>
      </c>
      <c r="CB1375">
        <v>0</v>
      </c>
      <c r="CC1375">
        <v>0</v>
      </c>
      <c r="CD1375">
        <v>48.789141405463987</v>
      </c>
      <c r="CE1375">
        <v>82.248062009322268</v>
      </c>
      <c r="CF1375">
        <v>58.348833006566352</v>
      </c>
      <c r="CG1375">
        <v>9.5596916011023634</v>
      </c>
      <c r="CH1375">
        <v>0</v>
      </c>
      <c r="CI1375">
        <v>0</v>
      </c>
      <c r="CJ1375">
        <v>48.789141405463987</v>
      </c>
      <c r="CK1375">
        <v>95.925552858028979</v>
      </c>
      <c r="CL1375">
        <v>21.04229361339495</v>
      </c>
      <c r="CM1375">
        <v>0</v>
      </c>
      <c r="CN1375">
        <v>26.094117839170039</v>
      </c>
      <c r="CO1375">
        <v>48.789141405463987</v>
      </c>
      <c r="CP1375">
        <v>82.248062009322254</v>
      </c>
      <c r="CQ1375">
        <v>76.98748860597351</v>
      </c>
      <c r="CR1375">
        <v>2.1042293613394949</v>
      </c>
      <c r="CS1375">
        <v>0</v>
      </c>
      <c r="CT1375">
        <v>26.094117839170039</v>
      </c>
      <c r="CU1375">
        <v>48.789141405463987</v>
      </c>
      <c r="CV1375">
        <f t="shared" si="21"/>
        <v>885.9633233230245</v>
      </c>
    </row>
    <row r="1376" spans="1:100" x14ac:dyDescent="0.25">
      <c r="A1376" s="1">
        <v>1404</v>
      </c>
      <c r="B1376" t="s">
        <v>110</v>
      </c>
      <c r="C1376" t="s">
        <v>118</v>
      </c>
      <c r="D1376">
        <v>1</v>
      </c>
      <c r="E1376">
        <v>1</v>
      </c>
      <c r="F1376">
        <v>2</v>
      </c>
      <c r="G1376">
        <v>45.016539999999999</v>
      </c>
      <c r="H1376">
        <v>2</v>
      </c>
      <c r="I1376" t="s">
        <v>119</v>
      </c>
      <c r="J1376">
        <v>1.4</v>
      </c>
      <c r="K1376">
        <v>500</v>
      </c>
      <c r="L1376">
        <v>100</v>
      </c>
      <c r="N1376" t="s">
        <v>114</v>
      </c>
      <c r="O1376">
        <v>0</v>
      </c>
      <c r="P1376">
        <v>0.5</v>
      </c>
      <c r="Q1376">
        <v>3.2500000000000001E-2</v>
      </c>
      <c r="R1376">
        <v>77.5</v>
      </c>
      <c r="S1376">
        <v>170</v>
      </c>
      <c r="T1376">
        <v>100</v>
      </c>
      <c r="U1376">
        <v>1812.1301775147931</v>
      </c>
      <c r="V1376">
        <v>20</v>
      </c>
      <c r="W1376">
        <v>0.95</v>
      </c>
      <c r="X1376">
        <v>1</v>
      </c>
      <c r="Y1376">
        <v>53025.997702501692</v>
      </c>
      <c r="Z1376">
        <v>265129988.51250851</v>
      </c>
      <c r="AA1376">
        <v>371181983.91751182</v>
      </c>
      <c r="AB1376">
        <v>371181.98391751182</v>
      </c>
      <c r="AC1376">
        <v>0</v>
      </c>
      <c r="AD1376">
        <v>2747.878672785389</v>
      </c>
      <c r="AE1376">
        <v>4946181.6110137012</v>
      </c>
      <c r="AF1376">
        <v>4946181.6110137012</v>
      </c>
      <c r="AG1376">
        <v>222.65998233946269</v>
      </c>
      <c r="AH1376">
        <v>217.68145270071301</v>
      </c>
      <c r="AI1376">
        <v>217.68145270071301</v>
      </c>
      <c r="AJ1376">
        <v>12063.414477319129</v>
      </c>
      <c r="AK1376">
        <v>1835.336538461539</v>
      </c>
      <c r="AL1376" t="s">
        <v>124</v>
      </c>
      <c r="AM1376">
        <v>16870.312584305251</v>
      </c>
      <c r="AN1376">
        <v>591.75835673679228</v>
      </c>
      <c r="AO1376">
        <v>37005.846959121212</v>
      </c>
      <c r="AP1376">
        <v>31360.821956822721</v>
      </c>
      <c r="AQ1376">
        <v>-5645.0250022984837</v>
      </c>
      <c r="AR1376">
        <v>2.4389348038611112E-3</v>
      </c>
      <c r="AS1376">
        <v>54.178637537694158</v>
      </c>
      <c r="AT1376">
        <v>75.767151362588052</v>
      </c>
      <c r="AU1376">
        <v>2.6576771924584541</v>
      </c>
      <c r="AV1376">
        <v>166.1989126663222</v>
      </c>
      <c r="AW1376">
        <v>140.8462429005796</v>
      </c>
      <c r="AX1376">
        <v>-25.352669765742601</v>
      </c>
      <c r="AY1376">
        <v>0.97764066274307171</v>
      </c>
      <c r="AZ1376" t="s">
        <v>137</v>
      </c>
      <c r="BA1376" t="str">
        <f>VLOOKUP($AZ1376,Sheet1!$A$2:$B$58,2,FALSE)</f>
        <v>2-Pyrone-4,6-Dicarboxylate</v>
      </c>
      <c r="BB1376" t="s">
        <v>195</v>
      </c>
      <c r="BC1376">
        <v>7</v>
      </c>
      <c r="BD1376">
        <v>5.5</v>
      </c>
      <c r="BE1376">
        <v>0</v>
      </c>
      <c r="BF1376">
        <v>182.08457999999999</v>
      </c>
      <c r="BG1376">
        <f>VLOOKUP($AZ1376,Sheet1!$A$2:$C$58,3,FALSE)</f>
        <v>2.5714285714285721</v>
      </c>
      <c r="BH1376">
        <v>355.5</v>
      </c>
      <c r="BI1376" t="s">
        <v>255</v>
      </c>
      <c r="BJ1376">
        <v>6.8237150621938287</v>
      </c>
      <c r="BK1376">
        <v>2.8383233532934201E-2</v>
      </c>
      <c r="BL1376">
        <v>0.112278819648362</v>
      </c>
      <c r="BM1376">
        <v>100</v>
      </c>
      <c r="BN1376">
        <v>-2.2171733606919171</v>
      </c>
      <c r="BO1376">
        <v>1254.432878272909</v>
      </c>
      <c r="BP1376">
        <v>-225.8010000919391</v>
      </c>
      <c r="BQ1376">
        <v>1.883543045834688</v>
      </c>
      <c r="BR1376">
        <v>320.20231779189697</v>
      </c>
      <c r="BS1376">
        <v>934.23056048101171</v>
      </c>
      <c r="BT1376">
        <v>0.1986826347305394</v>
      </c>
      <c r="BU1376">
        <v>0</v>
      </c>
      <c r="BV1376">
        <v>48.985196114681791</v>
      </c>
      <c r="BW1376">
        <v>0</v>
      </c>
      <c r="BX1376">
        <v>170.5928765548457</v>
      </c>
      <c r="BY1376">
        <v>3.8580884825035691</v>
      </c>
      <c r="BZ1376">
        <v>144.96625960259789</v>
      </c>
      <c r="CA1376">
        <v>95.981063487916131</v>
      </c>
      <c r="CB1376">
        <v>0</v>
      </c>
      <c r="CC1376">
        <v>0</v>
      </c>
      <c r="CD1376">
        <v>48.985196114681791</v>
      </c>
      <c r="CE1376">
        <v>82.578568335452445</v>
      </c>
      <c r="CF1376">
        <v>58.583302463473402</v>
      </c>
      <c r="CG1376">
        <v>9.5981063487916121</v>
      </c>
      <c r="CH1376">
        <v>0</v>
      </c>
      <c r="CI1376">
        <v>0</v>
      </c>
      <c r="CJ1376">
        <v>48.985196114681791</v>
      </c>
      <c r="CK1376">
        <v>96.074194693830805</v>
      </c>
      <c r="CL1376">
        <v>20.76250208981288</v>
      </c>
      <c r="CM1376">
        <v>0</v>
      </c>
      <c r="CN1376">
        <v>26.32649648933614</v>
      </c>
      <c r="CO1376">
        <v>48.985196114681791</v>
      </c>
      <c r="CP1376">
        <v>82.578568335452445</v>
      </c>
      <c r="CQ1376">
        <v>77.387942812999214</v>
      </c>
      <c r="CR1376">
        <v>2.0762502089812882</v>
      </c>
      <c r="CS1376">
        <v>0</v>
      </c>
      <c r="CT1376">
        <v>26.32649648933614</v>
      </c>
      <c r="CU1376">
        <v>48.985196114681791</v>
      </c>
      <c r="CV1376">
        <f t="shared" si="21"/>
        <v>934.23056048101171</v>
      </c>
    </row>
    <row r="1377" spans="1:100" x14ac:dyDescent="0.25">
      <c r="A1377" s="1">
        <v>1352</v>
      </c>
      <c r="B1377" t="s">
        <v>110</v>
      </c>
      <c r="C1377" t="s">
        <v>118</v>
      </c>
      <c r="D1377">
        <v>1</v>
      </c>
      <c r="E1377">
        <v>1</v>
      </c>
      <c r="F1377">
        <v>2</v>
      </c>
      <c r="G1377">
        <v>45.016539999999999</v>
      </c>
      <c r="H1377">
        <v>2</v>
      </c>
      <c r="I1377" t="s">
        <v>119</v>
      </c>
      <c r="J1377">
        <v>1.4</v>
      </c>
      <c r="K1377">
        <v>500</v>
      </c>
      <c r="L1377">
        <v>100</v>
      </c>
      <c r="N1377" t="s">
        <v>114</v>
      </c>
      <c r="O1377">
        <v>0</v>
      </c>
      <c r="P1377">
        <v>0.5</v>
      </c>
      <c r="Q1377">
        <v>3.2500000000000001E-2</v>
      </c>
      <c r="R1377">
        <v>77.5</v>
      </c>
      <c r="S1377">
        <v>170</v>
      </c>
      <c r="T1377">
        <v>100</v>
      </c>
      <c r="U1377">
        <v>1812.1301775147931</v>
      </c>
      <c r="V1377">
        <v>20</v>
      </c>
      <c r="W1377">
        <v>0.95</v>
      </c>
      <c r="X1377">
        <v>1</v>
      </c>
      <c r="Y1377">
        <v>53328.706010661052</v>
      </c>
      <c r="Z1377">
        <v>266643530.05330521</v>
      </c>
      <c r="AA1377">
        <v>373300942.07462728</v>
      </c>
      <c r="AB1377">
        <v>373300.94207462732</v>
      </c>
      <c r="AC1377">
        <v>0</v>
      </c>
      <c r="AD1377">
        <v>2763.5654253238858</v>
      </c>
      <c r="AE1377">
        <v>4974417.7655829946</v>
      </c>
      <c r="AF1377">
        <v>4974417.7655829946</v>
      </c>
      <c r="AG1377">
        <v>223.93107632107751</v>
      </c>
      <c r="AH1377">
        <v>218.92412586330761</v>
      </c>
      <c r="AI1377">
        <v>218.92412586330761</v>
      </c>
      <c r="AJ1377">
        <v>12132.280617425389</v>
      </c>
      <c r="AK1377">
        <v>854.70085470085473</v>
      </c>
      <c r="AL1377" t="s">
        <v>123</v>
      </c>
      <c r="AM1377">
        <v>16966.61975440634</v>
      </c>
      <c r="AN1377">
        <v>595.1365142212012</v>
      </c>
      <c r="AO1377">
        <v>37217.101396762293</v>
      </c>
      <c r="AP1377">
        <v>30548.73774075379</v>
      </c>
      <c r="AQ1377">
        <v>-6668.363656008507</v>
      </c>
      <c r="AR1377">
        <v>2.4389348038611112E-3</v>
      </c>
      <c r="AS1377">
        <v>54.178637537694172</v>
      </c>
      <c r="AT1377">
        <v>75.767151362588052</v>
      </c>
      <c r="AU1377">
        <v>2.6576771924584541</v>
      </c>
      <c r="AV1377">
        <v>166.1989126663222</v>
      </c>
      <c r="AW1377">
        <v>136.42026931961999</v>
      </c>
      <c r="AX1377">
        <v>-29.778643346702129</v>
      </c>
      <c r="AY1377">
        <v>0.97764066274307182</v>
      </c>
      <c r="AZ1377" t="s">
        <v>149</v>
      </c>
      <c r="BA1377" t="str">
        <f>VLOOKUP($AZ1377,Sheet1!$A$2:$B$58,2,FALSE)</f>
        <v>Glutarate</v>
      </c>
      <c r="BB1377" t="s">
        <v>202</v>
      </c>
      <c r="BC1377">
        <v>5</v>
      </c>
      <c r="BD1377">
        <v>5.5</v>
      </c>
      <c r="BE1377">
        <v>0</v>
      </c>
      <c r="BF1377">
        <v>130.09654</v>
      </c>
      <c r="BG1377">
        <f>VLOOKUP($AZ1377,Sheet1!$A$2:$C$58,3,FALSE)</f>
        <v>3.6</v>
      </c>
      <c r="BH1377">
        <v>200</v>
      </c>
      <c r="BI1377" t="s">
        <v>254</v>
      </c>
      <c r="BJ1377">
        <v>6.8727978099177216</v>
      </c>
      <c r="BK1377">
        <v>3.95E-2</v>
      </c>
      <c r="BL1377">
        <v>0.11164149438622099</v>
      </c>
      <c r="BM1377">
        <v>100</v>
      </c>
      <c r="BN1377">
        <v>-1.883703372428202</v>
      </c>
      <c r="BO1377">
        <v>1221.9495096301509</v>
      </c>
      <c r="BP1377">
        <v>-266.73454624034002</v>
      </c>
      <c r="BQ1377">
        <v>1.8841672246145831</v>
      </c>
      <c r="BR1377">
        <v>320.30842818447911</v>
      </c>
      <c r="BS1377">
        <v>901.6410814456724</v>
      </c>
      <c r="BT1377">
        <v>0.19750000000000001</v>
      </c>
      <c r="BU1377">
        <v>0</v>
      </c>
      <c r="BV1377">
        <v>49.264836790637062</v>
      </c>
      <c r="BW1377">
        <v>0</v>
      </c>
      <c r="BX1377">
        <v>171.81994524794311</v>
      </c>
      <c r="BY1377">
        <v>3.8580884825035691</v>
      </c>
      <c r="BZ1377">
        <v>145.79382519468149</v>
      </c>
      <c r="CA1377">
        <v>96.528988404044426</v>
      </c>
      <c r="CB1377">
        <v>0</v>
      </c>
      <c r="CC1377">
        <v>0</v>
      </c>
      <c r="CD1377">
        <v>49.264836790637062</v>
      </c>
      <c r="CE1377">
        <v>83.049982732052598</v>
      </c>
      <c r="CF1377">
        <v>58.917735631041502</v>
      </c>
      <c r="CG1377">
        <v>9.6528988404044416</v>
      </c>
      <c r="CH1377">
        <v>0</v>
      </c>
      <c r="CI1377">
        <v>0</v>
      </c>
      <c r="CJ1377">
        <v>49.264836790637062</v>
      </c>
      <c r="CK1377">
        <v>96.550081344788467</v>
      </c>
      <c r="CL1377">
        <v>20.769382481132102</v>
      </c>
      <c r="CM1377">
        <v>0</v>
      </c>
      <c r="CN1377">
        <v>26.515862073019321</v>
      </c>
      <c r="CO1377">
        <v>49.264836790637062</v>
      </c>
      <c r="CP1377">
        <v>83.049982732052598</v>
      </c>
      <c r="CQ1377">
        <v>77.857637111769577</v>
      </c>
      <c r="CR1377">
        <v>2.0769382481132102</v>
      </c>
      <c r="CS1377">
        <v>0</v>
      </c>
      <c r="CT1377">
        <v>26.515862073019321</v>
      </c>
      <c r="CU1377">
        <v>49.264836790637062</v>
      </c>
      <c r="CV1377">
        <f t="shared" si="21"/>
        <v>901.6410814456724</v>
      </c>
    </row>
    <row r="1378" spans="1:100" x14ac:dyDescent="0.25">
      <c r="A1378" s="1">
        <v>693</v>
      </c>
      <c r="B1378" t="s">
        <v>100</v>
      </c>
      <c r="C1378" t="s">
        <v>114</v>
      </c>
      <c r="D1378">
        <v>1</v>
      </c>
      <c r="E1378">
        <v>0</v>
      </c>
      <c r="F1378">
        <v>1</v>
      </c>
      <c r="G1378">
        <v>28.009699999999999</v>
      </c>
      <c r="H1378">
        <v>2</v>
      </c>
      <c r="I1378" t="s">
        <v>119</v>
      </c>
      <c r="J1378">
        <v>1.333</v>
      </c>
      <c r="K1378">
        <v>500</v>
      </c>
      <c r="L1378">
        <v>100</v>
      </c>
      <c r="N1378" t="s">
        <v>110</v>
      </c>
      <c r="O1378">
        <v>0</v>
      </c>
      <c r="P1378">
        <v>0.5</v>
      </c>
      <c r="Q1378">
        <v>3.2500000000000001E-2</v>
      </c>
      <c r="R1378">
        <v>77.5</v>
      </c>
      <c r="S1378">
        <v>170</v>
      </c>
      <c r="T1378">
        <v>100</v>
      </c>
      <c r="U1378">
        <v>1812.1301775147931</v>
      </c>
      <c r="V1378">
        <v>20</v>
      </c>
      <c r="W1378">
        <v>0.95</v>
      </c>
      <c r="X1378">
        <v>1</v>
      </c>
      <c r="Y1378">
        <v>82523.171048861535</v>
      </c>
      <c r="Z1378">
        <v>412615855.2443077</v>
      </c>
      <c r="AA1378">
        <v>550016935.04066217</v>
      </c>
      <c r="AB1378">
        <v>550016.93504066218</v>
      </c>
      <c r="AC1378">
        <v>0</v>
      </c>
      <c r="AD1378">
        <v>4276.4619537764765</v>
      </c>
      <c r="AE1378">
        <v>7697631.5167976581</v>
      </c>
      <c r="AF1378">
        <v>7697631.5167976581</v>
      </c>
      <c r="AG1378">
        <v>215.6083494960474</v>
      </c>
      <c r="AH1378">
        <v>338.77276305426489</v>
      </c>
      <c r="AI1378">
        <v>338.77276305426489</v>
      </c>
      <c r="AJ1378">
        <v>17875.550388821521</v>
      </c>
      <c r="AK1378">
        <v>854.70085470085473</v>
      </c>
      <c r="AL1378" t="s">
        <v>123</v>
      </c>
      <c r="AM1378">
        <v>26254.889136705529</v>
      </c>
      <c r="AN1378">
        <v>920.94025965455103</v>
      </c>
      <c r="AO1378">
        <v>57591.369719225033</v>
      </c>
      <c r="AP1378">
        <v>45906.08063988245</v>
      </c>
      <c r="AQ1378">
        <v>-11685.289079342579</v>
      </c>
      <c r="AR1378">
        <v>2.322214352533472E-3</v>
      </c>
      <c r="AS1378">
        <v>82.907505347557162</v>
      </c>
      <c r="AT1378">
        <v>121.7712078315726</v>
      </c>
      <c r="AU1378">
        <v>4.2713571241888948</v>
      </c>
      <c r="AV1378">
        <v>267.11103653377222</v>
      </c>
      <c r="AW1378">
        <v>212.9142064636232</v>
      </c>
      <c r="AX1378">
        <v>-54.196830070148991</v>
      </c>
      <c r="AY1378">
        <v>1.57124139137513</v>
      </c>
      <c r="AZ1378" t="s">
        <v>164</v>
      </c>
      <c r="BA1378" t="str">
        <f>VLOOKUP($AZ1378,Sheet1!$A$2:$B$58,2,FALSE)</f>
        <v>Coumaric Acid</v>
      </c>
      <c r="BB1378" t="s">
        <v>212</v>
      </c>
      <c r="BC1378">
        <v>9</v>
      </c>
      <c r="BD1378">
        <v>10</v>
      </c>
      <c r="BE1378">
        <v>0</v>
      </c>
      <c r="BF1378">
        <v>163.14818</v>
      </c>
      <c r="BG1378">
        <f>VLOOKUP($AZ1378,Sheet1!$A$2:$C$58,3,FALSE)</f>
        <v>4.1111111111111107</v>
      </c>
      <c r="BH1378">
        <v>346</v>
      </c>
      <c r="BI1378" t="s">
        <v>241</v>
      </c>
      <c r="BJ1378">
        <v>6.910260078538319</v>
      </c>
      <c r="BK1378">
        <v>1.9906976744186101E-2</v>
      </c>
      <c r="BL1378">
        <v>0.11595098268890699</v>
      </c>
      <c r="BM1378">
        <v>100</v>
      </c>
      <c r="BN1378">
        <v>0</v>
      </c>
      <c r="BO1378">
        <v>1836.2432255952981</v>
      </c>
      <c r="BP1378">
        <v>-467.41156317370297</v>
      </c>
      <c r="BQ1378">
        <v>6.6406504436322784</v>
      </c>
      <c r="BR1378">
        <v>1128.9105754174871</v>
      </c>
      <c r="BS1378">
        <v>707.33265017781105</v>
      </c>
      <c r="BT1378">
        <v>0.17916279069767491</v>
      </c>
      <c r="BU1378">
        <v>0</v>
      </c>
      <c r="BV1378">
        <v>86.243339798418958</v>
      </c>
      <c r="BW1378">
        <v>0</v>
      </c>
      <c r="BX1378">
        <v>172.75650196345799</v>
      </c>
      <c r="BY1378">
        <v>1.1023109950010199</v>
      </c>
      <c r="BZ1378">
        <v>235.61651640705551</v>
      </c>
      <c r="CA1378">
        <v>149.37317660863661</v>
      </c>
      <c r="CB1378">
        <v>0</v>
      </c>
      <c r="CC1378">
        <v>0</v>
      </c>
      <c r="CD1378">
        <v>86.243339798418958</v>
      </c>
      <c r="CE1378">
        <v>138.52395161144179</v>
      </c>
      <c r="CF1378">
        <v>101.1806574592826</v>
      </c>
      <c r="CG1378">
        <v>14.937317660863661</v>
      </c>
      <c r="CH1378">
        <v>0</v>
      </c>
      <c r="CI1378">
        <v>0</v>
      </c>
      <c r="CJ1378">
        <v>86.243339798418958</v>
      </c>
      <c r="CK1378">
        <v>167.0612154410509</v>
      </c>
      <c r="CL1378">
        <v>73.200619979742569</v>
      </c>
      <c r="CM1378">
        <v>0</v>
      </c>
      <c r="CN1378">
        <v>7.6172556628893986</v>
      </c>
      <c r="CO1378">
        <v>86.243339798418958</v>
      </c>
      <c r="CP1378">
        <v>119.4808124542183</v>
      </c>
      <c r="CQ1378">
        <v>101.1806574592826</v>
      </c>
      <c r="CR1378">
        <v>7.3200619979742578</v>
      </c>
      <c r="CS1378">
        <v>0</v>
      </c>
      <c r="CT1378">
        <v>7.6172556628893986</v>
      </c>
      <c r="CU1378">
        <v>86.243339798418958</v>
      </c>
      <c r="CV1378">
        <f t="shared" si="21"/>
        <v>707.33265017781105</v>
      </c>
    </row>
    <row r="1379" spans="1:100" x14ac:dyDescent="0.25">
      <c r="A1379" s="1">
        <v>627</v>
      </c>
      <c r="B1379" t="s">
        <v>100</v>
      </c>
      <c r="C1379" t="s">
        <v>114</v>
      </c>
      <c r="D1379">
        <v>1</v>
      </c>
      <c r="E1379">
        <v>0</v>
      </c>
      <c r="F1379">
        <v>1</v>
      </c>
      <c r="G1379">
        <v>28.009699999999999</v>
      </c>
      <c r="H1379">
        <v>2</v>
      </c>
      <c r="I1379" t="s">
        <v>119</v>
      </c>
      <c r="J1379">
        <v>1.333</v>
      </c>
      <c r="K1379">
        <v>500</v>
      </c>
      <c r="L1379">
        <v>100</v>
      </c>
      <c r="N1379" t="s">
        <v>110</v>
      </c>
      <c r="O1379">
        <v>0</v>
      </c>
      <c r="P1379">
        <v>0.5</v>
      </c>
      <c r="Q1379">
        <v>3.2500000000000001E-2</v>
      </c>
      <c r="R1379">
        <v>77.5</v>
      </c>
      <c r="S1379">
        <v>170</v>
      </c>
      <c r="T1379">
        <v>100</v>
      </c>
      <c r="U1379">
        <v>1812.1301775147931</v>
      </c>
      <c r="V1379">
        <v>20</v>
      </c>
      <c r="W1379">
        <v>0.95</v>
      </c>
      <c r="X1379">
        <v>1</v>
      </c>
      <c r="Y1379">
        <v>82523.171048862263</v>
      </c>
      <c r="Z1379">
        <v>412615855.24431127</v>
      </c>
      <c r="AA1379">
        <v>550016935.04066694</v>
      </c>
      <c r="AB1379">
        <v>550016.93504066695</v>
      </c>
      <c r="AC1379">
        <v>0</v>
      </c>
      <c r="AD1379">
        <v>4276.4619537765138</v>
      </c>
      <c r="AE1379">
        <v>7697631.5167977251</v>
      </c>
      <c r="AF1379">
        <v>7697631.5167977251</v>
      </c>
      <c r="AG1379">
        <v>215.60834949604919</v>
      </c>
      <c r="AH1379">
        <v>338.7727630542679</v>
      </c>
      <c r="AI1379">
        <v>338.7727630542679</v>
      </c>
      <c r="AJ1379">
        <v>17875.550388821681</v>
      </c>
      <c r="AK1379">
        <v>854.70085470085473</v>
      </c>
      <c r="AL1379" t="s">
        <v>123</v>
      </c>
      <c r="AM1379">
        <v>26254.889136705759</v>
      </c>
      <c r="AN1379">
        <v>920.94025965455921</v>
      </c>
      <c r="AO1379">
        <v>57591.369719225542</v>
      </c>
      <c r="AP1379">
        <v>45906.080639882857</v>
      </c>
      <c r="AQ1379">
        <v>-11685.28907934268</v>
      </c>
      <c r="AR1379">
        <v>2.322214352533472E-3</v>
      </c>
      <c r="AS1379">
        <v>82.907505347557162</v>
      </c>
      <c r="AT1379">
        <v>121.7712078315726</v>
      </c>
      <c r="AU1379">
        <v>4.2713571241888957</v>
      </c>
      <c r="AV1379">
        <v>267.11103653377222</v>
      </c>
      <c r="AW1379">
        <v>212.9142064636232</v>
      </c>
      <c r="AX1379">
        <v>-54.196830070149019</v>
      </c>
      <c r="AY1379">
        <v>1.5712413913751311</v>
      </c>
      <c r="AZ1379" t="s">
        <v>164</v>
      </c>
      <c r="BA1379" t="str">
        <f>VLOOKUP($AZ1379,Sheet1!$A$2:$B$58,2,FALSE)</f>
        <v>Coumaric Acid</v>
      </c>
      <c r="BB1379" t="s">
        <v>212</v>
      </c>
      <c r="BC1379">
        <v>9</v>
      </c>
      <c r="BD1379">
        <v>10.362951914365899</v>
      </c>
      <c r="BE1379">
        <v>0</v>
      </c>
      <c r="BF1379">
        <v>163.14818</v>
      </c>
      <c r="BG1379">
        <f>VLOOKUP($AZ1379,Sheet1!$A$2:$C$58,3,FALSE)</f>
        <v>4.1111111111111107</v>
      </c>
      <c r="BH1379">
        <v>346</v>
      </c>
      <c r="BI1379" t="s">
        <v>240</v>
      </c>
      <c r="BJ1379">
        <v>6.9102600785383403</v>
      </c>
      <c r="BK1379">
        <v>1.9906976744186001E-2</v>
      </c>
      <c r="BL1379">
        <v>0.115950982688906</v>
      </c>
      <c r="BM1379">
        <v>100</v>
      </c>
      <c r="BN1379">
        <v>0</v>
      </c>
      <c r="BO1379">
        <v>1836.243225595314</v>
      </c>
      <c r="BP1379">
        <v>-467.41156317370718</v>
      </c>
      <c r="BQ1379">
        <v>6.640650443632377</v>
      </c>
      <c r="BR1379">
        <v>1128.9105754175041</v>
      </c>
      <c r="BS1379">
        <v>707.33265017781036</v>
      </c>
      <c r="BT1379">
        <v>0.17916279069767399</v>
      </c>
      <c r="BU1379">
        <v>0</v>
      </c>
      <c r="BV1379">
        <v>89.373558326534265</v>
      </c>
      <c r="BW1379">
        <v>0</v>
      </c>
      <c r="BX1379">
        <v>172.7565019634585</v>
      </c>
      <c r="BY1379">
        <v>1.1023109950010199</v>
      </c>
      <c r="BZ1379">
        <v>238.74673493517221</v>
      </c>
      <c r="CA1379">
        <v>149.37317660863789</v>
      </c>
      <c r="CB1379">
        <v>0</v>
      </c>
      <c r="CC1379">
        <v>0</v>
      </c>
      <c r="CD1379">
        <v>89.373558326534265</v>
      </c>
      <c r="CE1379">
        <v>141.65417013955749</v>
      </c>
      <c r="CF1379">
        <v>104.31087598739801</v>
      </c>
      <c r="CG1379">
        <v>14.937317660863791</v>
      </c>
      <c r="CH1379">
        <v>0</v>
      </c>
      <c r="CI1379">
        <v>0</v>
      </c>
      <c r="CJ1379">
        <v>89.373558326534265</v>
      </c>
      <c r="CK1379">
        <v>170.19143396916729</v>
      </c>
      <c r="CL1379">
        <v>73.200619979743664</v>
      </c>
      <c r="CM1379">
        <v>0</v>
      </c>
      <c r="CN1379">
        <v>7.6172556628894226</v>
      </c>
      <c r="CO1379">
        <v>89.373558326534265</v>
      </c>
      <c r="CP1379">
        <v>122.611030982334</v>
      </c>
      <c r="CQ1379">
        <v>104.31087598739801</v>
      </c>
      <c r="CR1379">
        <v>7.3200619979743671</v>
      </c>
      <c r="CS1379">
        <v>0</v>
      </c>
      <c r="CT1379">
        <v>7.6172556628894226</v>
      </c>
      <c r="CU1379">
        <v>89.373558326534265</v>
      </c>
      <c r="CV1379">
        <f t="shared" si="21"/>
        <v>707.33265017781036</v>
      </c>
    </row>
    <row r="1380" spans="1:100" x14ac:dyDescent="0.25">
      <c r="A1380" s="1">
        <v>1331</v>
      </c>
      <c r="B1380" t="s">
        <v>110</v>
      </c>
      <c r="C1380" t="s">
        <v>118</v>
      </c>
      <c r="D1380">
        <v>1</v>
      </c>
      <c r="E1380">
        <v>1</v>
      </c>
      <c r="F1380">
        <v>2</v>
      </c>
      <c r="G1380">
        <v>45.016539999999999</v>
      </c>
      <c r="H1380">
        <v>2</v>
      </c>
      <c r="I1380" t="s">
        <v>119</v>
      </c>
      <c r="J1380">
        <v>1.4</v>
      </c>
      <c r="K1380">
        <v>500</v>
      </c>
      <c r="L1380">
        <v>100</v>
      </c>
      <c r="N1380" t="s">
        <v>114</v>
      </c>
      <c r="O1380">
        <v>0</v>
      </c>
      <c r="P1380">
        <v>0.5</v>
      </c>
      <c r="Q1380">
        <v>3.2500000000000001E-2</v>
      </c>
      <c r="R1380">
        <v>77.5</v>
      </c>
      <c r="S1380">
        <v>170</v>
      </c>
      <c r="T1380">
        <v>100</v>
      </c>
      <c r="U1380">
        <v>1812.1301775147931</v>
      </c>
      <c r="V1380">
        <v>20</v>
      </c>
      <c r="W1380">
        <v>0.95</v>
      </c>
      <c r="X1380">
        <v>1</v>
      </c>
      <c r="Y1380">
        <v>84379.38300754939</v>
      </c>
      <c r="Z1380">
        <v>421896915.03774703</v>
      </c>
      <c r="AA1380">
        <v>590655681.05284572</v>
      </c>
      <c r="AB1380">
        <v>590655.68105284567</v>
      </c>
      <c r="AC1380">
        <v>0</v>
      </c>
      <c r="AD1380">
        <v>4372.6533593972499</v>
      </c>
      <c r="AE1380">
        <v>7870776.0469150497</v>
      </c>
      <c r="AF1380">
        <v>7870776.0469150497</v>
      </c>
      <c r="AG1380">
        <v>354.3151047469932</v>
      </c>
      <c r="AH1380">
        <v>346.39285382473128</v>
      </c>
      <c r="AI1380">
        <v>346.39285382473128</v>
      </c>
      <c r="AJ1380">
        <v>19196.30963421749</v>
      </c>
      <c r="AK1380">
        <v>854.70085470085473</v>
      </c>
      <c r="AL1380" t="s">
        <v>123</v>
      </c>
      <c r="AM1380">
        <v>26845.446171416679</v>
      </c>
      <c r="AN1380">
        <v>941.65517282961207</v>
      </c>
      <c r="AO1380">
        <v>58886.78515020432</v>
      </c>
      <c r="AP1380">
        <v>47838.111833164628</v>
      </c>
      <c r="AQ1380">
        <v>-11048.673317039689</v>
      </c>
      <c r="AR1380">
        <v>2.4389348038611112E-3</v>
      </c>
      <c r="AS1380">
        <v>54.178637537694158</v>
      </c>
      <c r="AT1380">
        <v>75.767151362588052</v>
      </c>
      <c r="AU1380">
        <v>2.6576771924584541</v>
      </c>
      <c r="AV1380">
        <v>166.1989126663222</v>
      </c>
      <c r="AW1380">
        <v>135.01572806873281</v>
      </c>
      <c r="AX1380">
        <v>-31.183184597589332</v>
      </c>
      <c r="AY1380">
        <v>0.9776406627430716</v>
      </c>
      <c r="AZ1380" t="s">
        <v>164</v>
      </c>
      <c r="BA1380" t="str">
        <f>VLOOKUP($AZ1380,Sheet1!$A$2:$B$58,2,FALSE)</f>
        <v>Coumaric Acid</v>
      </c>
      <c r="BB1380" t="s">
        <v>212</v>
      </c>
      <c r="BC1380">
        <v>9</v>
      </c>
      <c r="BD1380">
        <v>5.5</v>
      </c>
      <c r="BE1380">
        <v>0</v>
      </c>
      <c r="BF1380">
        <v>163.14818</v>
      </c>
      <c r="BG1380">
        <f>VLOOKUP($AZ1380,Sheet1!$A$2:$C$58,3,FALSE)</f>
        <v>4.1111111111111107</v>
      </c>
      <c r="BH1380">
        <v>346</v>
      </c>
      <c r="BI1380" t="s">
        <v>253</v>
      </c>
      <c r="BJ1380">
        <v>6.9102600785383537</v>
      </c>
      <c r="BK1380">
        <v>1.9906976744186001E-2</v>
      </c>
      <c r="BL1380">
        <v>7.0558662797770996E-2</v>
      </c>
      <c r="BM1380">
        <v>100</v>
      </c>
      <c r="BN1380">
        <v>0</v>
      </c>
      <c r="BO1380">
        <v>1913.5244733265849</v>
      </c>
      <c r="BP1380">
        <v>-441.9469326815875</v>
      </c>
      <c r="BQ1380">
        <v>6.945454074450895</v>
      </c>
      <c r="BR1380">
        <v>1180.7271926566521</v>
      </c>
      <c r="BS1380">
        <v>732.79728066993289</v>
      </c>
      <c r="BT1380">
        <v>0.17916279069767399</v>
      </c>
      <c r="BU1380">
        <v>0</v>
      </c>
      <c r="BV1380">
        <v>77.949323044338499</v>
      </c>
      <c r="BW1380">
        <v>0</v>
      </c>
      <c r="BX1380">
        <v>172.75650196345879</v>
      </c>
      <c r="BY1380">
        <v>1.1023109950010199</v>
      </c>
      <c r="BZ1380">
        <v>230.68238358865139</v>
      </c>
      <c r="CA1380">
        <v>152.73306054431291</v>
      </c>
      <c r="CB1380">
        <v>0</v>
      </c>
      <c r="CC1380">
        <v>0</v>
      </c>
      <c r="CD1380">
        <v>77.949323044338499</v>
      </c>
      <c r="CE1380">
        <v>131.40589423484801</v>
      </c>
      <c r="CF1380">
        <v>93.222629098769787</v>
      </c>
      <c r="CG1380">
        <v>15.27330605443129</v>
      </c>
      <c r="CH1380">
        <v>0</v>
      </c>
      <c r="CI1380">
        <v>0</v>
      </c>
      <c r="CJ1380">
        <v>77.949323044338499</v>
      </c>
      <c r="CK1380">
        <v>162.1270826226465</v>
      </c>
      <c r="CL1380">
        <v>76.56050391541855</v>
      </c>
      <c r="CM1380">
        <v>0</v>
      </c>
      <c r="CN1380">
        <v>7.6172556628894368</v>
      </c>
      <c r="CO1380">
        <v>77.949323044338499</v>
      </c>
      <c r="CP1380">
        <v>112.3627550776244</v>
      </c>
      <c r="CQ1380">
        <v>93.222629098769787</v>
      </c>
      <c r="CR1380">
        <v>7.6560503915418554</v>
      </c>
      <c r="CS1380">
        <v>0</v>
      </c>
      <c r="CT1380">
        <v>7.6172556628894368</v>
      </c>
      <c r="CU1380">
        <v>77.949323044338499</v>
      </c>
      <c r="CV1380">
        <f t="shared" si="21"/>
        <v>732.79728066993289</v>
      </c>
    </row>
    <row r="1381" spans="1:100" x14ac:dyDescent="0.25">
      <c r="A1381" s="1">
        <v>1353</v>
      </c>
      <c r="B1381" t="s">
        <v>110</v>
      </c>
      <c r="C1381" t="s">
        <v>118</v>
      </c>
      <c r="D1381">
        <v>1</v>
      </c>
      <c r="E1381">
        <v>1</v>
      </c>
      <c r="F1381">
        <v>2</v>
      </c>
      <c r="G1381">
        <v>45.016539999999999</v>
      </c>
      <c r="H1381">
        <v>2</v>
      </c>
      <c r="I1381" t="s">
        <v>119</v>
      </c>
      <c r="J1381">
        <v>1.4</v>
      </c>
      <c r="K1381">
        <v>500</v>
      </c>
      <c r="L1381">
        <v>100</v>
      </c>
      <c r="N1381" t="s">
        <v>114</v>
      </c>
      <c r="O1381">
        <v>0</v>
      </c>
      <c r="P1381">
        <v>0.5</v>
      </c>
      <c r="Q1381">
        <v>3.2500000000000001E-2</v>
      </c>
      <c r="R1381">
        <v>77.5</v>
      </c>
      <c r="S1381">
        <v>170</v>
      </c>
      <c r="T1381">
        <v>100</v>
      </c>
      <c r="U1381">
        <v>1812.1301775147931</v>
      </c>
      <c r="V1381">
        <v>20</v>
      </c>
      <c r="W1381">
        <v>0.95</v>
      </c>
      <c r="X1381">
        <v>1</v>
      </c>
      <c r="Y1381">
        <v>54204.692573188069</v>
      </c>
      <c r="Z1381">
        <v>271023462.86594027</v>
      </c>
      <c r="AA1381">
        <v>379432848.01231652</v>
      </c>
      <c r="AB1381">
        <v>379432.84801231639</v>
      </c>
      <c r="AC1381">
        <v>0</v>
      </c>
      <c r="AD1381">
        <v>2808.9602297049269</v>
      </c>
      <c r="AE1381">
        <v>5056128.4134688675</v>
      </c>
      <c r="AF1381">
        <v>5056128.4134688675</v>
      </c>
      <c r="AG1381">
        <v>227.60940697005779</v>
      </c>
      <c r="AH1381">
        <v>222.5202114767649</v>
      </c>
      <c r="AI1381">
        <v>222.5202114767649</v>
      </c>
      <c r="AJ1381">
        <v>12331.567560400281</v>
      </c>
      <c r="AK1381">
        <v>854.70085470085473</v>
      </c>
      <c r="AL1381" t="s">
        <v>123</v>
      </c>
      <c r="AM1381">
        <v>17245.316389449279</v>
      </c>
      <c r="AN1381">
        <v>604.91232969331713</v>
      </c>
      <c r="AO1381">
        <v>37828.435951050044</v>
      </c>
      <c r="AP1381">
        <v>31036.497134243738</v>
      </c>
      <c r="AQ1381">
        <v>-6791.9388168062978</v>
      </c>
      <c r="AR1381">
        <v>2.4389348038611112E-3</v>
      </c>
      <c r="AS1381">
        <v>54.178637537694158</v>
      </c>
      <c r="AT1381">
        <v>75.767151362588066</v>
      </c>
      <c r="AU1381">
        <v>2.657677192458455</v>
      </c>
      <c r="AV1381">
        <v>166.1989126663222</v>
      </c>
      <c r="AW1381">
        <v>136.35858705227679</v>
      </c>
      <c r="AX1381">
        <v>-29.840325614045408</v>
      </c>
      <c r="AY1381">
        <v>0.97764066274307182</v>
      </c>
      <c r="AZ1381" t="s">
        <v>148</v>
      </c>
      <c r="BA1381" t="str">
        <f>VLOOKUP($AZ1381,Sheet1!$A$2:$B$58,2,FALSE)</f>
        <v>L-Lysine</v>
      </c>
      <c r="BB1381" t="s">
        <v>201</v>
      </c>
      <c r="BC1381">
        <v>6</v>
      </c>
      <c r="BD1381">
        <v>5.5</v>
      </c>
      <c r="BE1381">
        <v>0</v>
      </c>
      <c r="BF1381">
        <v>147.19319999999999</v>
      </c>
      <c r="BG1381">
        <f>VLOOKUP($AZ1381,Sheet1!$A$2:$C$58,3,FALSE)</f>
        <v>4.833333333333333</v>
      </c>
      <c r="BI1381" t="s">
        <v>254</v>
      </c>
      <c r="BJ1381">
        <v>6.910942879619105</v>
      </c>
      <c r="BK1381">
        <v>3.43478260869566E-2</v>
      </c>
      <c r="BL1381">
        <v>0.109837288066432</v>
      </c>
      <c r="BM1381">
        <v>100</v>
      </c>
      <c r="BN1381">
        <v>-1.642893726137659</v>
      </c>
      <c r="BO1381">
        <v>1241.4598853697489</v>
      </c>
      <c r="BP1381">
        <v>-271.67755267225209</v>
      </c>
      <c r="BQ1381">
        <v>1.989865579451493</v>
      </c>
      <c r="BR1381">
        <v>338.2771485067538</v>
      </c>
      <c r="BS1381">
        <v>903.18273686299563</v>
      </c>
      <c r="BT1381">
        <v>0.20608695652173961</v>
      </c>
      <c r="BU1381">
        <v>0</v>
      </c>
      <c r="BV1381">
        <v>50.074069533412732</v>
      </c>
      <c r="BW1381">
        <v>0</v>
      </c>
      <c r="BX1381">
        <v>172.77357199047759</v>
      </c>
      <c r="BY1381">
        <v>3.8580884825035691</v>
      </c>
      <c r="BZ1381">
        <v>148.18865982172869</v>
      </c>
      <c r="CA1381">
        <v>98.114590288316009</v>
      </c>
      <c r="CB1381">
        <v>0</v>
      </c>
      <c r="CC1381">
        <v>0</v>
      </c>
      <c r="CD1381">
        <v>50.074069533412732</v>
      </c>
      <c r="CE1381">
        <v>84.414176134323327</v>
      </c>
      <c r="CF1381">
        <v>59.885528562244318</v>
      </c>
      <c r="CG1381">
        <v>9.8114590288315995</v>
      </c>
      <c r="CH1381">
        <v>0</v>
      </c>
      <c r="CI1381">
        <v>0</v>
      </c>
      <c r="CJ1381">
        <v>50.074069533412732</v>
      </c>
      <c r="CK1381">
        <v>98.671605728545785</v>
      </c>
      <c r="CL1381">
        <v>21.934507068034531</v>
      </c>
      <c r="CM1381">
        <v>0</v>
      </c>
      <c r="CN1381">
        <v>26.663029127098511</v>
      </c>
      <c r="CO1381">
        <v>50.074069533412732</v>
      </c>
      <c r="CP1381">
        <v>84.414176134323327</v>
      </c>
      <c r="CQ1381">
        <v>78.930549367314697</v>
      </c>
      <c r="CR1381">
        <v>2.1934507068034539</v>
      </c>
      <c r="CS1381">
        <v>0</v>
      </c>
      <c r="CT1381">
        <v>26.663029127098511</v>
      </c>
      <c r="CU1381">
        <v>50.074069533412732</v>
      </c>
      <c r="CV1381">
        <f t="shared" si="21"/>
        <v>903.18273686299563</v>
      </c>
    </row>
    <row r="1382" spans="1:100" x14ac:dyDescent="0.25">
      <c r="A1382" s="1">
        <v>1354</v>
      </c>
      <c r="B1382" t="s">
        <v>110</v>
      </c>
      <c r="C1382" t="s">
        <v>118</v>
      </c>
      <c r="D1382">
        <v>1</v>
      </c>
      <c r="E1382">
        <v>1</v>
      </c>
      <c r="F1382">
        <v>2</v>
      </c>
      <c r="G1382">
        <v>45.016539999999999</v>
      </c>
      <c r="H1382">
        <v>2</v>
      </c>
      <c r="I1382" t="s">
        <v>119</v>
      </c>
      <c r="J1382">
        <v>1.4</v>
      </c>
      <c r="K1382">
        <v>500</v>
      </c>
      <c r="L1382">
        <v>100</v>
      </c>
      <c r="N1382" t="s">
        <v>114</v>
      </c>
      <c r="O1382">
        <v>0</v>
      </c>
      <c r="P1382">
        <v>0.5</v>
      </c>
      <c r="Q1382">
        <v>3.2500000000000001E-2</v>
      </c>
      <c r="R1382">
        <v>77.5</v>
      </c>
      <c r="S1382">
        <v>170</v>
      </c>
      <c r="T1382">
        <v>100</v>
      </c>
      <c r="U1382">
        <v>1812.1301775147931</v>
      </c>
      <c r="V1382">
        <v>20</v>
      </c>
      <c r="W1382">
        <v>0.95</v>
      </c>
      <c r="X1382">
        <v>1</v>
      </c>
      <c r="Y1382">
        <v>55760.700120430018</v>
      </c>
      <c r="Z1382">
        <v>278803500.60215008</v>
      </c>
      <c r="AA1382">
        <v>390324900.84301019</v>
      </c>
      <c r="AB1382">
        <v>390324.90084301023</v>
      </c>
      <c r="AC1382">
        <v>0</v>
      </c>
      <c r="AD1382">
        <v>2889.5946380898081</v>
      </c>
      <c r="AE1382">
        <v>5201270.3485616548</v>
      </c>
      <c r="AF1382">
        <v>5201270.3485616548</v>
      </c>
      <c r="AG1382">
        <v>234.14319469683971</v>
      </c>
      <c r="AH1382">
        <v>228.90790804019841</v>
      </c>
      <c r="AI1382">
        <v>228.90790804019841</v>
      </c>
      <c r="AJ1382">
        <v>12685.55927739783</v>
      </c>
      <c r="AK1382">
        <v>854.70085470085473</v>
      </c>
      <c r="AL1382" t="s">
        <v>123</v>
      </c>
      <c r="AM1382">
        <v>17740.36287311538</v>
      </c>
      <c r="AN1382">
        <v>622.27702831515001</v>
      </c>
      <c r="AO1382">
        <v>38914.344366833728</v>
      </c>
      <c r="AP1382">
        <v>31902.900033529211</v>
      </c>
      <c r="AQ1382">
        <v>-7011.4443333045128</v>
      </c>
      <c r="AR1382">
        <v>2.4389348038611112E-3</v>
      </c>
      <c r="AS1382">
        <v>54.178637537694158</v>
      </c>
      <c r="AT1382">
        <v>75.767151362588052</v>
      </c>
      <c r="AU1382">
        <v>2.6576771924584541</v>
      </c>
      <c r="AV1382">
        <v>166.1989126663222</v>
      </c>
      <c r="AW1382">
        <v>136.25380005101559</v>
      </c>
      <c r="AX1382">
        <v>-29.945112615306559</v>
      </c>
      <c r="AY1382">
        <v>0.97764066274307171</v>
      </c>
      <c r="AZ1382" t="s">
        <v>150</v>
      </c>
      <c r="BA1382" t="str">
        <f>VLOOKUP($AZ1382,Sheet1!$A$2:$B$58,2,FALSE)</f>
        <v>Butyrate</v>
      </c>
      <c r="BB1382" t="s">
        <v>203</v>
      </c>
      <c r="BC1382">
        <v>4</v>
      </c>
      <c r="BD1382">
        <v>5.5</v>
      </c>
      <c r="BE1382">
        <v>0</v>
      </c>
      <c r="BF1382">
        <v>87.095680000000002</v>
      </c>
      <c r="BG1382">
        <f>VLOOKUP($AZ1382,Sheet1!$A$2:$C$58,3,FALSE)</f>
        <v>4.75</v>
      </c>
      <c r="BH1382">
        <v>163.5</v>
      </c>
      <c r="BI1382" t="s">
        <v>254</v>
      </c>
      <c r="BJ1382">
        <v>6.9335706504950823</v>
      </c>
      <c r="BK1382">
        <v>5.6428571428571397E-2</v>
      </c>
      <c r="BL1382">
        <v>0.106772268279542</v>
      </c>
      <c r="BM1382">
        <v>100</v>
      </c>
      <c r="BN1382">
        <v>-1.4184894566236641</v>
      </c>
      <c r="BO1382">
        <v>1276.1160013411679</v>
      </c>
      <c r="BP1382">
        <v>-280.45777333218052</v>
      </c>
      <c r="BQ1382">
        <v>2.222745671112853</v>
      </c>
      <c r="BR1382">
        <v>377.86676408918498</v>
      </c>
      <c r="BS1382">
        <v>898.24923725198335</v>
      </c>
      <c r="BT1382">
        <v>0.22571428571428559</v>
      </c>
      <c r="BU1382">
        <v>0</v>
      </c>
      <c r="BV1382">
        <v>51.511502833304718</v>
      </c>
      <c r="BW1382">
        <v>0</v>
      </c>
      <c r="BX1382">
        <v>173.33926626237709</v>
      </c>
      <c r="BY1382">
        <v>3.8580884825035691</v>
      </c>
      <c r="BZ1382">
        <v>152.44258438346191</v>
      </c>
      <c r="CA1382">
        <v>100.9310815501572</v>
      </c>
      <c r="CB1382">
        <v>0</v>
      </c>
      <c r="CC1382">
        <v>0</v>
      </c>
      <c r="CD1382">
        <v>51.511502833304718</v>
      </c>
      <c r="CE1382">
        <v>86.837381375859735</v>
      </c>
      <c r="CF1382">
        <v>61.604610988320452</v>
      </c>
      <c r="CG1382">
        <v>10.09310815501572</v>
      </c>
      <c r="CH1382">
        <v>0</v>
      </c>
      <c r="CI1382">
        <v>0</v>
      </c>
      <c r="CJ1382">
        <v>51.511502833304718</v>
      </c>
      <c r="CK1382">
        <v>102.7634018261908</v>
      </c>
      <c r="CL1382">
        <v>24.501569923586189</v>
      </c>
      <c r="CM1382">
        <v>0</v>
      </c>
      <c r="CN1382">
        <v>26.750329069299859</v>
      </c>
      <c r="CO1382">
        <v>51.511502833304718</v>
      </c>
      <c r="CP1382">
        <v>86.837381375859735</v>
      </c>
      <c r="CQ1382">
        <v>80.711988894963199</v>
      </c>
      <c r="CR1382">
        <v>2.4501569923586191</v>
      </c>
      <c r="CS1382">
        <v>0</v>
      </c>
      <c r="CT1382">
        <v>26.750329069299859</v>
      </c>
      <c r="CU1382">
        <v>51.511502833304718</v>
      </c>
      <c r="CV1382">
        <f t="shared" si="21"/>
        <v>898.24923725198335</v>
      </c>
    </row>
    <row r="1383" spans="1:100" x14ac:dyDescent="0.25">
      <c r="A1383" s="1">
        <v>648</v>
      </c>
      <c r="B1383" t="s">
        <v>100</v>
      </c>
      <c r="C1383" t="s">
        <v>114</v>
      </c>
      <c r="D1383">
        <v>1</v>
      </c>
      <c r="E1383">
        <v>0</v>
      </c>
      <c r="F1383">
        <v>1</v>
      </c>
      <c r="G1383">
        <v>28.009699999999999</v>
      </c>
      <c r="H1383">
        <v>2</v>
      </c>
      <c r="I1383" t="s">
        <v>119</v>
      </c>
      <c r="J1383">
        <v>1.333</v>
      </c>
      <c r="K1383">
        <v>500</v>
      </c>
      <c r="L1383">
        <v>100</v>
      </c>
      <c r="N1383" t="s">
        <v>110</v>
      </c>
      <c r="O1383">
        <v>0</v>
      </c>
      <c r="P1383">
        <v>0.5</v>
      </c>
      <c r="Q1383">
        <v>3.2500000000000001E-2</v>
      </c>
      <c r="R1383">
        <v>77.5</v>
      </c>
      <c r="S1383">
        <v>170</v>
      </c>
      <c r="T1383">
        <v>100</v>
      </c>
      <c r="U1383">
        <v>1812.1301775147931</v>
      </c>
      <c r="V1383">
        <v>20</v>
      </c>
      <c r="W1383">
        <v>0.95</v>
      </c>
      <c r="X1383">
        <v>1</v>
      </c>
      <c r="Y1383">
        <v>60782.124567907369</v>
      </c>
      <c r="Z1383">
        <v>303910622.83953679</v>
      </c>
      <c r="AA1383">
        <v>405112860.24510258</v>
      </c>
      <c r="AB1383">
        <v>405112.86024510261</v>
      </c>
      <c r="AC1383">
        <v>66773.504273504266</v>
      </c>
      <c r="AD1383">
        <v>3149.8116211561201</v>
      </c>
      <c r="AE1383">
        <v>5669660.9180810153</v>
      </c>
      <c r="AF1383">
        <v>5669660.9180810153</v>
      </c>
      <c r="AG1383">
        <v>158.80550141717379</v>
      </c>
      <c r="AH1383">
        <v>249.5217770047455</v>
      </c>
      <c r="AI1383">
        <v>249.5217770047455</v>
      </c>
      <c r="AJ1383">
        <v>13166.167957965839</v>
      </c>
      <c r="AK1383">
        <v>2170.1388888888891</v>
      </c>
      <c r="AL1383" t="s">
        <v>125</v>
      </c>
      <c r="AM1383">
        <v>19337.937717867779</v>
      </c>
      <c r="AN1383">
        <v>678.31500983863509</v>
      </c>
      <c r="AO1383">
        <v>42418.702090806728</v>
      </c>
      <c r="AP1383">
        <v>35352.559574561143</v>
      </c>
      <c r="AQ1383">
        <v>-7066.1425162455926</v>
      </c>
      <c r="AR1383">
        <v>2.322214352533472E-3</v>
      </c>
      <c r="AS1383">
        <v>82.907505347557162</v>
      </c>
      <c r="AT1383">
        <v>121.7712078315726</v>
      </c>
      <c r="AU1383">
        <v>4.2713571241888957</v>
      </c>
      <c r="AV1383">
        <v>267.11103653377222</v>
      </c>
      <c r="AW1383">
        <v>222.61545890461181</v>
      </c>
      <c r="AX1383">
        <v>-44.495577629160323</v>
      </c>
      <c r="AY1383">
        <v>1.57124139137513</v>
      </c>
      <c r="AZ1383" t="s">
        <v>176</v>
      </c>
      <c r="BA1383" t="str">
        <f>VLOOKUP($AZ1383,Sheet1!$A$2:$B$58,2,FALSE)</f>
        <v>Propane (PW1)</v>
      </c>
      <c r="BB1383" t="s">
        <v>223</v>
      </c>
      <c r="BC1383">
        <v>3</v>
      </c>
      <c r="BD1383">
        <v>10.362951914365899</v>
      </c>
      <c r="BE1383">
        <v>0</v>
      </c>
      <c r="BF1383">
        <v>44.094819999999999</v>
      </c>
      <c r="BG1383">
        <f>VLOOKUP($AZ1383,Sheet1!$A$2:$C$58,3,FALSE)</f>
        <v>6.666666666666667</v>
      </c>
      <c r="BH1383">
        <v>-42</v>
      </c>
      <c r="BI1383" t="s">
        <v>240</v>
      </c>
      <c r="BJ1383">
        <v>6.986534926324679</v>
      </c>
      <c r="BK1383">
        <v>0.1</v>
      </c>
      <c r="BL1383">
        <v>0.15742527668689699</v>
      </c>
      <c r="BM1383">
        <v>100</v>
      </c>
      <c r="BN1383">
        <v>0</v>
      </c>
      <c r="BO1383">
        <v>1414.102382982446</v>
      </c>
      <c r="BP1383">
        <v>-282.64570064982348</v>
      </c>
      <c r="BQ1383">
        <v>2.994336153865139</v>
      </c>
      <c r="BR1383">
        <v>509.03714615707361</v>
      </c>
      <c r="BS1383">
        <v>905.06523682537193</v>
      </c>
      <c r="BT1383">
        <v>0.3</v>
      </c>
      <c r="BU1383">
        <v>0</v>
      </c>
      <c r="BV1383">
        <v>65.827750996917558</v>
      </c>
      <c r="BW1383">
        <v>0</v>
      </c>
      <c r="BX1383">
        <v>174.663373158117</v>
      </c>
      <c r="BY1383">
        <v>1.1023109950010199</v>
      </c>
      <c r="BZ1383">
        <v>183.54932457697331</v>
      </c>
      <c r="CA1383">
        <v>110.0202393138094</v>
      </c>
      <c r="CB1383">
        <v>0</v>
      </c>
      <c r="CC1383">
        <v>7.7013342662463318</v>
      </c>
      <c r="CD1383">
        <v>65.827750996917558</v>
      </c>
      <c r="CE1383">
        <v>112.0361690229972</v>
      </c>
      <c r="CF1383">
        <v>84.531109194544825</v>
      </c>
      <c r="CG1383">
        <v>11.00202393138094</v>
      </c>
      <c r="CH1383">
        <v>0</v>
      </c>
      <c r="CI1383">
        <v>7.7013342662463318</v>
      </c>
      <c r="CJ1383">
        <v>65.827750996917558</v>
      </c>
      <c r="CK1383">
        <v>106.53598191451</v>
      </c>
      <c r="CL1383">
        <v>33.006896651346089</v>
      </c>
      <c r="CM1383">
        <v>0</v>
      </c>
      <c r="CN1383">
        <v>7.7013342662463318</v>
      </c>
      <c r="CO1383">
        <v>65.827750996917558</v>
      </c>
      <c r="CP1383">
        <v>85.081499091135015</v>
      </c>
      <c r="CQ1383">
        <v>76.829774928298491</v>
      </c>
      <c r="CR1383">
        <v>3.3006896651346089</v>
      </c>
      <c r="CS1383">
        <v>0</v>
      </c>
      <c r="CT1383">
        <v>7.7013342662463318</v>
      </c>
      <c r="CU1383">
        <v>65.827750996917558</v>
      </c>
      <c r="CV1383">
        <f t="shared" si="21"/>
        <v>905.06523682537193</v>
      </c>
    </row>
    <row r="1384" spans="1:100" x14ac:dyDescent="0.25">
      <c r="A1384" s="1">
        <v>1326</v>
      </c>
      <c r="B1384" t="s">
        <v>110</v>
      </c>
      <c r="C1384" t="s">
        <v>118</v>
      </c>
      <c r="D1384">
        <v>1</v>
      </c>
      <c r="E1384">
        <v>1</v>
      </c>
      <c r="F1384">
        <v>2</v>
      </c>
      <c r="G1384">
        <v>45.016539999999999</v>
      </c>
      <c r="H1384">
        <v>2</v>
      </c>
      <c r="I1384" t="s">
        <v>119</v>
      </c>
      <c r="J1384">
        <v>1.4</v>
      </c>
      <c r="K1384">
        <v>500</v>
      </c>
      <c r="L1384">
        <v>100</v>
      </c>
      <c r="N1384" t="s">
        <v>114</v>
      </c>
      <c r="O1384">
        <v>0</v>
      </c>
      <c r="P1384">
        <v>0.5</v>
      </c>
      <c r="Q1384">
        <v>3.2500000000000001E-2</v>
      </c>
      <c r="R1384">
        <v>77.5</v>
      </c>
      <c r="S1384">
        <v>170</v>
      </c>
      <c r="T1384">
        <v>100</v>
      </c>
      <c r="U1384">
        <v>1812.1301775147931</v>
      </c>
      <c r="V1384">
        <v>20</v>
      </c>
      <c r="W1384">
        <v>0.95</v>
      </c>
      <c r="X1384">
        <v>1</v>
      </c>
      <c r="Y1384">
        <v>62149.310354194873</v>
      </c>
      <c r="Z1384">
        <v>310746551.77097428</v>
      </c>
      <c r="AA1384">
        <v>435045172.47936398</v>
      </c>
      <c r="AB1384">
        <v>435045.17247936397</v>
      </c>
      <c r="AC1384">
        <v>66773.504273504266</v>
      </c>
      <c r="AD1384">
        <v>3220.6610313822571</v>
      </c>
      <c r="AE1384">
        <v>5797189.8564880621</v>
      </c>
      <c r="AF1384">
        <v>5797189.8564880621</v>
      </c>
      <c r="AG1384">
        <v>260.96942906218908</v>
      </c>
      <c r="AH1384">
        <v>255.1343255840396</v>
      </c>
      <c r="AI1384">
        <v>255.1343255840396</v>
      </c>
      <c r="AJ1384">
        <v>14138.96810557933</v>
      </c>
      <c r="AK1384">
        <v>2170.1388888888891</v>
      </c>
      <c r="AL1384" t="s">
        <v>125</v>
      </c>
      <c r="AM1384">
        <v>19772.910232763072</v>
      </c>
      <c r="AN1384">
        <v>693.57249954748443</v>
      </c>
      <c r="AO1384">
        <v>43372.835349286717</v>
      </c>
      <c r="AP1384">
        <v>36775.589726778773</v>
      </c>
      <c r="AQ1384">
        <v>-6597.2456225079513</v>
      </c>
      <c r="AR1384">
        <v>2.4389348038611112E-3</v>
      </c>
      <c r="AS1384">
        <v>54.178637537694158</v>
      </c>
      <c r="AT1384">
        <v>75.767151362588052</v>
      </c>
      <c r="AU1384">
        <v>2.6576771924584541</v>
      </c>
      <c r="AV1384">
        <v>166.19891266632209</v>
      </c>
      <c r="AW1384">
        <v>140.91914849541681</v>
      </c>
      <c r="AX1384">
        <v>-25.279764170905342</v>
      </c>
      <c r="AY1384">
        <v>0.97764066274307171</v>
      </c>
      <c r="AZ1384" t="s">
        <v>176</v>
      </c>
      <c r="BA1384" t="str">
        <f>VLOOKUP($AZ1384,Sheet1!$A$2:$B$58,2,FALSE)</f>
        <v>Propane (PW1)</v>
      </c>
      <c r="BB1384" t="s">
        <v>223</v>
      </c>
      <c r="BC1384">
        <v>3</v>
      </c>
      <c r="BD1384">
        <v>5.5</v>
      </c>
      <c r="BE1384">
        <v>0</v>
      </c>
      <c r="BF1384">
        <v>44.094819999999999</v>
      </c>
      <c r="BG1384">
        <f>VLOOKUP($AZ1384,Sheet1!$A$2:$C$58,3,FALSE)</f>
        <v>6.666666666666667</v>
      </c>
      <c r="BH1384">
        <v>-42</v>
      </c>
      <c r="BI1384" t="s">
        <v>253</v>
      </c>
      <c r="BJ1384">
        <v>6.986534926324679</v>
      </c>
      <c r="BK1384">
        <v>0.1</v>
      </c>
      <c r="BL1384">
        <v>9.5796661278829298E-2</v>
      </c>
      <c r="BM1384">
        <v>100</v>
      </c>
      <c r="BN1384">
        <v>0</v>
      </c>
      <c r="BO1384">
        <v>1471.023589071151</v>
      </c>
      <c r="BP1384">
        <v>-263.88982490031799</v>
      </c>
      <c r="BQ1384">
        <v>3.218838097036905</v>
      </c>
      <c r="BR1384">
        <v>547.2024764962739</v>
      </c>
      <c r="BS1384">
        <v>923.82111257487691</v>
      </c>
      <c r="BT1384">
        <v>0.3</v>
      </c>
      <c r="BU1384">
        <v>0</v>
      </c>
      <c r="BV1384">
        <v>57.413274393681597</v>
      </c>
      <c r="BW1384">
        <v>0</v>
      </c>
      <c r="BX1384">
        <v>174.663373158117</v>
      </c>
      <c r="BY1384">
        <v>1.1023109950010199</v>
      </c>
      <c r="BZ1384">
        <v>177.6095575773106</v>
      </c>
      <c r="CA1384">
        <v>112.4949489173827</v>
      </c>
      <c r="CB1384">
        <v>0</v>
      </c>
      <c r="CC1384">
        <v>7.7013342662463318</v>
      </c>
      <c r="CD1384">
        <v>57.413274393681597</v>
      </c>
      <c r="CE1384">
        <v>104.4878407810119</v>
      </c>
      <c r="CF1384">
        <v>76.364103551666204</v>
      </c>
      <c r="CG1384">
        <v>11.249494891738269</v>
      </c>
      <c r="CH1384">
        <v>0</v>
      </c>
      <c r="CI1384">
        <v>7.7013342662463318</v>
      </c>
      <c r="CJ1384">
        <v>57.413274393681597</v>
      </c>
      <c r="CK1384">
        <v>100.59621491484729</v>
      </c>
      <c r="CL1384">
        <v>35.481606254919377</v>
      </c>
      <c r="CM1384">
        <v>0</v>
      </c>
      <c r="CN1384">
        <v>7.7013342662463318</v>
      </c>
      <c r="CO1384">
        <v>57.413274393681597</v>
      </c>
      <c r="CP1384">
        <v>77.533170849149712</v>
      </c>
      <c r="CQ1384">
        <v>68.66276928541987</v>
      </c>
      <c r="CR1384">
        <v>3.548160625491938</v>
      </c>
      <c r="CS1384">
        <v>0</v>
      </c>
      <c r="CT1384">
        <v>7.7013342662463318</v>
      </c>
      <c r="CU1384">
        <v>57.413274393681597</v>
      </c>
      <c r="CV1384">
        <f t="shared" si="21"/>
        <v>923.82111257487691</v>
      </c>
    </row>
    <row r="1385" spans="1:100" x14ac:dyDescent="0.25">
      <c r="A1385" s="1">
        <v>1327</v>
      </c>
      <c r="B1385" t="s">
        <v>110</v>
      </c>
      <c r="C1385" t="s">
        <v>118</v>
      </c>
      <c r="D1385">
        <v>1</v>
      </c>
      <c r="E1385">
        <v>1</v>
      </c>
      <c r="F1385">
        <v>2</v>
      </c>
      <c r="G1385">
        <v>45.016539999999999</v>
      </c>
      <c r="H1385">
        <v>2</v>
      </c>
      <c r="I1385" t="s">
        <v>119</v>
      </c>
      <c r="J1385">
        <v>1.4</v>
      </c>
      <c r="K1385">
        <v>500</v>
      </c>
      <c r="L1385">
        <v>100</v>
      </c>
      <c r="N1385" t="s">
        <v>114</v>
      </c>
      <c r="O1385">
        <v>0</v>
      </c>
      <c r="P1385">
        <v>0.5</v>
      </c>
      <c r="Q1385">
        <v>3.2500000000000001E-2</v>
      </c>
      <c r="R1385">
        <v>77.5</v>
      </c>
      <c r="S1385">
        <v>170</v>
      </c>
      <c r="T1385">
        <v>100</v>
      </c>
      <c r="U1385">
        <v>1812.1301775147931</v>
      </c>
      <c r="V1385">
        <v>20</v>
      </c>
      <c r="W1385">
        <v>0.95</v>
      </c>
      <c r="X1385">
        <v>1</v>
      </c>
      <c r="Y1385">
        <v>62149.310354194873</v>
      </c>
      <c r="Z1385">
        <v>310746551.77097428</v>
      </c>
      <c r="AA1385">
        <v>435045172.47936398</v>
      </c>
      <c r="AB1385">
        <v>435045.17247936397</v>
      </c>
      <c r="AC1385">
        <v>66773.504273504266</v>
      </c>
      <c r="AD1385">
        <v>3220.6610313822571</v>
      </c>
      <c r="AE1385">
        <v>5797189.8564880621</v>
      </c>
      <c r="AF1385">
        <v>5797189.8564880621</v>
      </c>
      <c r="AG1385">
        <v>260.96942906218908</v>
      </c>
      <c r="AH1385">
        <v>255.1343255840396</v>
      </c>
      <c r="AI1385">
        <v>255.1343255840396</v>
      </c>
      <c r="AJ1385">
        <v>14138.96810557933</v>
      </c>
      <c r="AK1385">
        <v>2170.1388888888891</v>
      </c>
      <c r="AL1385" t="s">
        <v>125</v>
      </c>
      <c r="AM1385">
        <v>19772.910232763072</v>
      </c>
      <c r="AN1385">
        <v>693.57249954748443</v>
      </c>
      <c r="AO1385">
        <v>43372.835349286717</v>
      </c>
      <c r="AP1385">
        <v>36775.589726778773</v>
      </c>
      <c r="AQ1385">
        <v>-6597.2456225079513</v>
      </c>
      <c r="AR1385">
        <v>2.4389348038611112E-3</v>
      </c>
      <c r="AS1385">
        <v>54.178637537694158</v>
      </c>
      <c r="AT1385">
        <v>75.767151362588052</v>
      </c>
      <c r="AU1385">
        <v>2.6576771924584541</v>
      </c>
      <c r="AV1385">
        <v>166.19891266632209</v>
      </c>
      <c r="AW1385">
        <v>140.91914849541681</v>
      </c>
      <c r="AX1385">
        <v>-25.279764170905342</v>
      </c>
      <c r="AY1385">
        <v>0.97764066274307171</v>
      </c>
      <c r="AZ1385" t="s">
        <v>182</v>
      </c>
      <c r="BA1385" t="str">
        <f>VLOOKUP($AZ1385,Sheet1!$A$2:$B$58,2,FALSE)</f>
        <v>Propane (PW2)</v>
      </c>
      <c r="BB1385" t="s">
        <v>223</v>
      </c>
      <c r="BC1385">
        <v>3</v>
      </c>
      <c r="BD1385">
        <v>5.5</v>
      </c>
      <c r="BE1385">
        <v>0</v>
      </c>
      <c r="BF1385">
        <v>44.094819999999999</v>
      </c>
      <c r="BG1385">
        <f>VLOOKUP($AZ1385,Sheet1!$A$2:$C$58,3,FALSE)</f>
        <v>6.666666666666667</v>
      </c>
      <c r="BH1385">
        <v>-42</v>
      </c>
      <c r="BI1385" t="s">
        <v>253</v>
      </c>
      <c r="BJ1385">
        <v>6.986534926324679</v>
      </c>
      <c r="BK1385">
        <v>0.1</v>
      </c>
      <c r="BL1385">
        <v>9.5796661278829298E-2</v>
      </c>
      <c r="BM1385">
        <v>100</v>
      </c>
      <c r="BN1385">
        <v>0</v>
      </c>
      <c r="BO1385">
        <v>1471.023589071151</v>
      </c>
      <c r="BP1385">
        <v>-263.88982490031799</v>
      </c>
      <c r="BQ1385">
        <v>3.218838097036905</v>
      </c>
      <c r="BR1385">
        <v>547.2024764962739</v>
      </c>
      <c r="BS1385">
        <v>923.82111257487691</v>
      </c>
      <c r="BT1385">
        <v>0.3</v>
      </c>
      <c r="BU1385">
        <v>0</v>
      </c>
      <c r="BV1385">
        <v>57.413274393681597</v>
      </c>
      <c r="BW1385">
        <v>0</v>
      </c>
      <c r="BX1385">
        <v>174.663373158117</v>
      </c>
      <c r="BY1385">
        <v>1.1023109950010199</v>
      </c>
      <c r="BZ1385">
        <v>177.6095575773106</v>
      </c>
      <c r="CA1385">
        <v>112.4949489173827</v>
      </c>
      <c r="CB1385">
        <v>0</v>
      </c>
      <c r="CC1385">
        <v>7.7013342662463318</v>
      </c>
      <c r="CD1385">
        <v>57.413274393681597</v>
      </c>
      <c r="CE1385">
        <v>104.4878407810119</v>
      </c>
      <c r="CF1385">
        <v>76.364103551666204</v>
      </c>
      <c r="CG1385">
        <v>11.249494891738269</v>
      </c>
      <c r="CH1385">
        <v>0</v>
      </c>
      <c r="CI1385">
        <v>7.7013342662463318</v>
      </c>
      <c r="CJ1385">
        <v>57.413274393681597</v>
      </c>
      <c r="CK1385">
        <v>100.59621491484729</v>
      </c>
      <c r="CL1385">
        <v>35.481606254919377</v>
      </c>
      <c r="CM1385">
        <v>0</v>
      </c>
      <c r="CN1385">
        <v>7.7013342662463318</v>
      </c>
      <c r="CO1385">
        <v>57.413274393681597</v>
      </c>
      <c r="CP1385">
        <v>77.533170849149712</v>
      </c>
      <c r="CQ1385">
        <v>68.66276928541987</v>
      </c>
      <c r="CR1385">
        <v>3.548160625491938</v>
      </c>
      <c r="CS1385">
        <v>0</v>
      </c>
      <c r="CT1385">
        <v>7.7013342662463318</v>
      </c>
      <c r="CU1385">
        <v>57.413274393681597</v>
      </c>
      <c r="CV1385">
        <f t="shared" si="21"/>
        <v>923.82111257487691</v>
      </c>
    </row>
    <row r="1386" spans="1:100" x14ac:dyDescent="0.25">
      <c r="A1386" s="1">
        <v>689</v>
      </c>
      <c r="B1386" t="s">
        <v>100</v>
      </c>
      <c r="C1386" t="s">
        <v>114</v>
      </c>
      <c r="D1386">
        <v>1</v>
      </c>
      <c r="E1386">
        <v>0</v>
      </c>
      <c r="F1386">
        <v>1</v>
      </c>
      <c r="G1386">
        <v>28.009699999999999</v>
      </c>
      <c r="H1386">
        <v>2</v>
      </c>
      <c r="I1386" t="s">
        <v>119</v>
      </c>
      <c r="J1386">
        <v>1.333</v>
      </c>
      <c r="K1386">
        <v>500</v>
      </c>
      <c r="L1386">
        <v>100</v>
      </c>
      <c r="N1386" t="s">
        <v>110</v>
      </c>
      <c r="O1386">
        <v>0</v>
      </c>
      <c r="P1386">
        <v>0.5</v>
      </c>
      <c r="Q1386">
        <v>3.2500000000000001E-2</v>
      </c>
      <c r="R1386">
        <v>77.5</v>
      </c>
      <c r="S1386">
        <v>170</v>
      </c>
      <c r="T1386">
        <v>100</v>
      </c>
      <c r="U1386">
        <v>1812.1301775147931</v>
      </c>
      <c r="V1386">
        <v>20</v>
      </c>
      <c r="W1386">
        <v>0.95</v>
      </c>
      <c r="X1386">
        <v>1</v>
      </c>
      <c r="Y1386">
        <v>60782.124567906983</v>
      </c>
      <c r="Z1386">
        <v>303910622.83953488</v>
      </c>
      <c r="AA1386">
        <v>405112860.24510002</v>
      </c>
      <c r="AB1386">
        <v>405112.86024509999</v>
      </c>
      <c r="AC1386">
        <v>66773.504273504266</v>
      </c>
      <c r="AD1386">
        <v>3149.8116211560991</v>
      </c>
      <c r="AE1386">
        <v>5669660.9180809781</v>
      </c>
      <c r="AF1386">
        <v>5669660.9180809781</v>
      </c>
      <c r="AG1386">
        <v>158.80550141717279</v>
      </c>
      <c r="AH1386">
        <v>249.52177700474391</v>
      </c>
      <c r="AI1386">
        <v>249.52177700474391</v>
      </c>
      <c r="AJ1386">
        <v>13166.16795796575</v>
      </c>
      <c r="AK1386">
        <v>2170.1388888888891</v>
      </c>
      <c r="AL1386" t="s">
        <v>125</v>
      </c>
      <c r="AM1386">
        <v>19337.937717867651</v>
      </c>
      <c r="AN1386">
        <v>678.31500983863066</v>
      </c>
      <c r="AO1386">
        <v>42418.702090806459</v>
      </c>
      <c r="AP1386">
        <v>35352.559574560917</v>
      </c>
      <c r="AQ1386">
        <v>-7066.1425162455416</v>
      </c>
      <c r="AR1386">
        <v>2.322214352533472E-3</v>
      </c>
      <c r="AS1386">
        <v>82.907505347557176</v>
      </c>
      <c r="AT1386">
        <v>121.7712078315726</v>
      </c>
      <c r="AU1386">
        <v>4.2713571241888957</v>
      </c>
      <c r="AV1386">
        <v>267.11103653377228</v>
      </c>
      <c r="AW1386">
        <v>222.6154589046119</v>
      </c>
      <c r="AX1386">
        <v>-44.49557762916038</v>
      </c>
      <c r="AY1386">
        <v>1.5712413913751311</v>
      </c>
      <c r="AZ1386" t="s">
        <v>176</v>
      </c>
      <c r="BA1386" t="str">
        <f>VLOOKUP($AZ1386,Sheet1!$A$2:$B$58,2,FALSE)</f>
        <v>Propane (PW1)</v>
      </c>
      <c r="BB1386" t="s">
        <v>223</v>
      </c>
      <c r="BC1386">
        <v>3</v>
      </c>
      <c r="BD1386">
        <v>10</v>
      </c>
      <c r="BE1386">
        <v>0</v>
      </c>
      <c r="BF1386">
        <v>44.094819999999999</v>
      </c>
      <c r="BG1386">
        <f>VLOOKUP($AZ1386,Sheet1!$A$2:$C$58,3,FALSE)</f>
        <v>6.666666666666667</v>
      </c>
      <c r="BH1386">
        <v>-42</v>
      </c>
      <c r="BI1386" t="s">
        <v>241</v>
      </c>
      <c r="BJ1386">
        <v>6.986534926324679</v>
      </c>
      <c r="BK1386">
        <v>0.1</v>
      </c>
      <c r="BL1386">
        <v>0.15742527668689801</v>
      </c>
      <c r="BM1386">
        <v>100</v>
      </c>
      <c r="BN1386">
        <v>0</v>
      </c>
      <c r="BO1386">
        <v>1414.1023829824369</v>
      </c>
      <c r="BP1386">
        <v>-282.645700649822</v>
      </c>
      <c r="BQ1386">
        <v>2.994336153865075</v>
      </c>
      <c r="BR1386">
        <v>509.03714615706281</v>
      </c>
      <c r="BS1386">
        <v>905.06523682537386</v>
      </c>
      <c r="BT1386">
        <v>0.3</v>
      </c>
      <c r="BU1386">
        <v>0</v>
      </c>
      <c r="BV1386">
        <v>63.522200566869117</v>
      </c>
      <c r="BW1386">
        <v>0</v>
      </c>
      <c r="BX1386">
        <v>174.663373158117</v>
      </c>
      <c r="BY1386">
        <v>1.1023109950010199</v>
      </c>
      <c r="BZ1386">
        <v>181.2437741469241</v>
      </c>
      <c r="CA1386">
        <v>110.0202393138087</v>
      </c>
      <c r="CB1386">
        <v>0</v>
      </c>
      <c r="CC1386">
        <v>7.7013342662463318</v>
      </c>
      <c r="CD1386">
        <v>63.522200566869117</v>
      </c>
      <c r="CE1386">
        <v>109.7306185929485</v>
      </c>
      <c r="CF1386">
        <v>82.225558764496327</v>
      </c>
      <c r="CG1386">
        <v>11.002023931380871</v>
      </c>
      <c r="CH1386">
        <v>0</v>
      </c>
      <c r="CI1386">
        <v>7.7013342662463318</v>
      </c>
      <c r="CJ1386">
        <v>63.522200566869117</v>
      </c>
      <c r="CK1386">
        <v>104.23043148446079</v>
      </c>
      <c r="CL1386">
        <v>33.006896651345372</v>
      </c>
      <c r="CM1386">
        <v>0</v>
      </c>
      <c r="CN1386">
        <v>7.7013342662463318</v>
      </c>
      <c r="CO1386">
        <v>63.522200566869117</v>
      </c>
      <c r="CP1386">
        <v>82.775948661086332</v>
      </c>
      <c r="CQ1386">
        <v>74.524224498249993</v>
      </c>
      <c r="CR1386">
        <v>3.300689665134537</v>
      </c>
      <c r="CS1386">
        <v>0</v>
      </c>
      <c r="CT1386">
        <v>7.7013342662463318</v>
      </c>
      <c r="CU1386">
        <v>63.522200566869117</v>
      </c>
      <c r="CV1386">
        <f t="shared" si="21"/>
        <v>905.06523682537386</v>
      </c>
    </row>
    <row r="1387" spans="1:100" x14ac:dyDescent="0.25">
      <c r="A1387" s="1">
        <v>690</v>
      </c>
      <c r="B1387" t="s">
        <v>100</v>
      </c>
      <c r="C1387" t="s">
        <v>114</v>
      </c>
      <c r="D1387">
        <v>1</v>
      </c>
      <c r="E1387">
        <v>0</v>
      </c>
      <c r="F1387">
        <v>1</v>
      </c>
      <c r="G1387">
        <v>28.009699999999999</v>
      </c>
      <c r="H1387">
        <v>2</v>
      </c>
      <c r="I1387" t="s">
        <v>119</v>
      </c>
      <c r="J1387">
        <v>1.333</v>
      </c>
      <c r="K1387">
        <v>500</v>
      </c>
      <c r="L1387">
        <v>100</v>
      </c>
      <c r="N1387" t="s">
        <v>110</v>
      </c>
      <c r="O1387">
        <v>0</v>
      </c>
      <c r="P1387">
        <v>0.5</v>
      </c>
      <c r="Q1387">
        <v>3.2500000000000001E-2</v>
      </c>
      <c r="R1387">
        <v>77.5</v>
      </c>
      <c r="S1387">
        <v>170</v>
      </c>
      <c r="T1387">
        <v>100</v>
      </c>
      <c r="U1387">
        <v>1812.1301775147931</v>
      </c>
      <c r="V1387">
        <v>20</v>
      </c>
      <c r="W1387">
        <v>0.95</v>
      </c>
      <c r="X1387">
        <v>1</v>
      </c>
      <c r="Y1387">
        <v>60782.124567906983</v>
      </c>
      <c r="Z1387">
        <v>303910622.83953488</v>
      </c>
      <c r="AA1387">
        <v>405112860.24510002</v>
      </c>
      <c r="AB1387">
        <v>405112.86024509999</v>
      </c>
      <c r="AC1387">
        <v>66773.504273504266</v>
      </c>
      <c r="AD1387">
        <v>3149.8116211560991</v>
      </c>
      <c r="AE1387">
        <v>5669660.9180809781</v>
      </c>
      <c r="AF1387">
        <v>5669660.9180809781</v>
      </c>
      <c r="AG1387">
        <v>158.80550141717279</v>
      </c>
      <c r="AH1387">
        <v>249.52177700474391</v>
      </c>
      <c r="AI1387">
        <v>249.52177700474391</v>
      </c>
      <c r="AJ1387">
        <v>13166.16795796575</v>
      </c>
      <c r="AK1387">
        <v>2170.1388888888891</v>
      </c>
      <c r="AL1387" t="s">
        <v>125</v>
      </c>
      <c r="AM1387">
        <v>19337.937717867651</v>
      </c>
      <c r="AN1387">
        <v>678.31500983863066</v>
      </c>
      <c r="AO1387">
        <v>42418.702090806459</v>
      </c>
      <c r="AP1387">
        <v>35352.559574560917</v>
      </c>
      <c r="AQ1387">
        <v>-7066.1425162455416</v>
      </c>
      <c r="AR1387">
        <v>2.322214352533472E-3</v>
      </c>
      <c r="AS1387">
        <v>82.907505347557176</v>
      </c>
      <c r="AT1387">
        <v>121.7712078315726</v>
      </c>
      <c r="AU1387">
        <v>4.2713571241888957</v>
      </c>
      <c r="AV1387">
        <v>267.11103653377228</v>
      </c>
      <c r="AW1387">
        <v>222.6154589046119</v>
      </c>
      <c r="AX1387">
        <v>-44.49557762916038</v>
      </c>
      <c r="AY1387">
        <v>1.5712413913751311</v>
      </c>
      <c r="AZ1387" t="s">
        <v>182</v>
      </c>
      <c r="BA1387" t="str">
        <f>VLOOKUP($AZ1387,Sheet1!$A$2:$B$58,2,FALSE)</f>
        <v>Propane (PW2)</v>
      </c>
      <c r="BB1387" t="s">
        <v>223</v>
      </c>
      <c r="BC1387">
        <v>3</v>
      </c>
      <c r="BD1387">
        <v>10</v>
      </c>
      <c r="BE1387">
        <v>0</v>
      </c>
      <c r="BF1387">
        <v>44.094819999999999</v>
      </c>
      <c r="BG1387">
        <f>VLOOKUP($AZ1387,Sheet1!$A$2:$C$58,3,FALSE)</f>
        <v>6.666666666666667</v>
      </c>
      <c r="BH1387">
        <v>-42</v>
      </c>
      <c r="BI1387" t="s">
        <v>241</v>
      </c>
      <c r="BJ1387">
        <v>6.986534926324679</v>
      </c>
      <c r="BK1387">
        <v>0.1</v>
      </c>
      <c r="BL1387">
        <v>0.15742527668689801</v>
      </c>
      <c r="BM1387">
        <v>100</v>
      </c>
      <c r="BN1387">
        <v>0</v>
      </c>
      <c r="BO1387">
        <v>1414.1023829824369</v>
      </c>
      <c r="BP1387">
        <v>-282.645700649822</v>
      </c>
      <c r="BQ1387">
        <v>2.994336153865075</v>
      </c>
      <c r="BR1387">
        <v>509.03714615706281</v>
      </c>
      <c r="BS1387">
        <v>905.06523682537386</v>
      </c>
      <c r="BT1387">
        <v>0.3</v>
      </c>
      <c r="BU1387">
        <v>0</v>
      </c>
      <c r="BV1387">
        <v>63.522200566869117</v>
      </c>
      <c r="BW1387">
        <v>0</v>
      </c>
      <c r="BX1387">
        <v>174.663373158117</v>
      </c>
      <c r="BY1387">
        <v>1.1023109950010199</v>
      </c>
      <c r="BZ1387">
        <v>181.2437741469241</v>
      </c>
      <c r="CA1387">
        <v>110.0202393138087</v>
      </c>
      <c r="CB1387">
        <v>0</v>
      </c>
      <c r="CC1387">
        <v>7.7013342662463318</v>
      </c>
      <c r="CD1387">
        <v>63.522200566869117</v>
      </c>
      <c r="CE1387">
        <v>109.7306185929485</v>
      </c>
      <c r="CF1387">
        <v>82.225558764496327</v>
      </c>
      <c r="CG1387">
        <v>11.002023931380871</v>
      </c>
      <c r="CH1387">
        <v>0</v>
      </c>
      <c r="CI1387">
        <v>7.7013342662463318</v>
      </c>
      <c r="CJ1387">
        <v>63.522200566869117</v>
      </c>
      <c r="CK1387">
        <v>104.23043148446079</v>
      </c>
      <c r="CL1387">
        <v>33.006896651345372</v>
      </c>
      <c r="CM1387">
        <v>0</v>
      </c>
      <c r="CN1387">
        <v>7.7013342662463318</v>
      </c>
      <c r="CO1387">
        <v>63.522200566869117</v>
      </c>
      <c r="CP1387">
        <v>82.775948661086332</v>
      </c>
      <c r="CQ1387">
        <v>74.524224498249993</v>
      </c>
      <c r="CR1387">
        <v>3.300689665134537</v>
      </c>
      <c r="CS1387">
        <v>0</v>
      </c>
      <c r="CT1387">
        <v>7.7013342662463318</v>
      </c>
      <c r="CU1387">
        <v>63.522200566869117</v>
      </c>
      <c r="CV1387">
        <f t="shared" si="21"/>
        <v>905.06523682537386</v>
      </c>
    </row>
    <row r="1388" spans="1:100" x14ac:dyDescent="0.25">
      <c r="A1388" s="1">
        <v>1356</v>
      </c>
      <c r="B1388" t="s">
        <v>110</v>
      </c>
      <c r="C1388" t="s">
        <v>118</v>
      </c>
      <c r="D1388">
        <v>1</v>
      </c>
      <c r="E1388">
        <v>1</v>
      </c>
      <c r="F1388">
        <v>2</v>
      </c>
      <c r="G1388">
        <v>45.016539999999999</v>
      </c>
      <c r="H1388">
        <v>2</v>
      </c>
      <c r="I1388" t="s">
        <v>119</v>
      </c>
      <c r="J1388">
        <v>1.4</v>
      </c>
      <c r="K1388">
        <v>500</v>
      </c>
      <c r="L1388">
        <v>100</v>
      </c>
      <c r="N1388" t="s">
        <v>114</v>
      </c>
      <c r="O1388">
        <v>0</v>
      </c>
      <c r="P1388">
        <v>0.5</v>
      </c>
      <c r="Q1388">
        <v>3.2500000000000001E-2</v>
      </c>
      <c r="R1388">
        <v>77.5</v>
      </c>
      <c r="S1388">
        <v>170</v>
      </c>
      <c r="T1388">
        <v>100</v>
      </c>
      <c r="U1388">
        <v>1812.1301775147931</v>
      </c>
      <c r="V1388">
        <v>20</v>
      </c>
      <c r="W1388">
        <v>0.95</v>
      </c>
      <c r="X1388">
        <v>1</v>
      </c>
      <c r="Y1388">
        <v>57091.511186290059</v>
      </c>
      <c r="Z1388">
        <v>285457555.93145031</v>
      </c>
      <c r="AA1388">
        <v>399640578.30403042</v>
      </c>
      <c r="AB1388">
        <v>399640.57830403041</v>
      </c>
      <c r="AC1388">
        <v>0</v>
      </c>
      <c r="AD1388">
        <v>2958.5590612752121</v>
      </c>
      <c r="AE1388">
        <v>5325406.3102953816</v>
      </c>
      <c r="AF1388">
        <v>5325406.3102953816</v>
      </c>
      <c r="AG1388">
        <v>239.73136618366439</v>
      </c>
      <c r="AH1388">
        <v>234.37113171609971</v>
      </c>
      <c r="AI1388">
        <v>234.37113171609971</v>
      </c>
      <c r="AJ1388">
        <v>12988.31879488099</v>
      </c>
      <c r="AK1388">
        <v>854.70085470085473</v>
      </c>
      <c r="AL1388" t="s">
        <v>123</v>
      </c>
      <c r="AM1388">
        <v>18163.762707997728</v>
      </c>
      <c r="AN1388">
        <v>637.12858422323086</v>
      </c>
      <c r="AO1388">
        <v>39843.092391736958</v>
      </c>
      <c r="AP1388">
        <v>32643.910941802809</v>
      </c>
      <c r="AQ1388">
        <v>-7199.1814499341526</v>
      </c>
      <c r="AR1388">
        <v>2.4389348038611112E-3</v>
      </c>
      <c r="AS1388">
        <v>54.178637537694158</v>
      </c>
      <c r="AT1388">
        <v>75.767151362588052</v>
      </c>
      <c r="AU1388">
        <v>2.6576771924584541</v>
      </c>
      <c r="AV1388">
        <v>166.1989126663222</v>
      </c>
      <c r="AW1388">
        <v>136.16871025877131</v>
      </c>
      <c r="AX1388">
        <v>-30.030202407550892</v>
      </c>
      <c r="AY1388">
        <v>0.97764066274307182</v>
      </c>
      <c r="AZ1388" t="s">
        <v>151</v>
      </c>
      <c r="BA1388" t="str">
        <f>VLOOKUP($AZ1388,Sheet1!$A$2:$B$58,2,FALSE)</f>
        <v>Ethyl Acetate</v>
      </c>
      <c r="BB1388" t="s">
        <v>204</v>
      </c>
      <c r="BC1388">
        <v>4</v>
      </c>
      <c r="BD1388">
        <v>5.5</v>
      </c>
      <c r="BE1388">
        <v>0</v>
      </c>
      <c r="BF1388">
        <v>88.103520000000003</v>
      </c>
      <c r="BG1388">
        <f>VLOOKUP($AZ1388,Sheet1!$A$2:$C$58,3,FALSE)</f>
        <v>5</v>
      </c>
      <c r="BH1388">
        <v>77.099999999999994</v>
      </c>
      <c r="BI1388" t="s">
        <v>254</v>
      </c>
      <c r="BJ1388">
        <v>7.1704113639574887</v>
      </c>
      <c r="BK1388">
        <v>5.4482758620689901E-2</v>
      </c>
      <c r="BL1388">
        <v>0.104283391856395</v>
      </c>
      <c r="BM1388">
        <v>100</v>
      </c>
      <c r="BN1388">
        <v>-1.51720255985174</v>
      </c>
      <c r="BO1388">
        <v>1305.756437672112</v>
      </c>
      <c r="BP1388">
        <v>-287.96725799736572</v>
      </c>
      <c r="BQ1388">
        <v>2.2044339046865011</v>
      </c>
      <c r="BR1388">
        <v>374.75376379670507</v>
      </c>
      <c r="BS1388">
        <v>931.00267387540737</v>
      </c>
      <c r="BT1388">
        <v>0.21793103448275961</v>
      </c>
      <c r="BU1388">
        <v>0</v>
      </c>
      <c r="BV1388">
        <v>52.740900560406168</v>
      </c>
      <c r="BW1388">
        <v>0</v>
      </c>
      <c r="BX1388">
        <v>179.26028409893721</v>
      </c>
      <c r="BY1388">
        <v>3.8580884825035691</v>
      </c>
      <c r="BZ1388">
        <v>156.08085072100181</v>
      </c>
      <c r="CA1388">
        <v>103.33995016059561</v>
      </c>
      <c r="CB1388">
        <v>0</v>
      </c>
      <c r="CC1388">
        <v>0</v>
      </c>
      <c r="CD1388">
        <v>52.740900560406168</v>
      </c>
      <c r="CE1388">
        <v>88.909883116614623</v>
      </c>
      <c r="CF1388">
        <v>63.074895576465742</v>
      </c>
      <c r="CG1388">
        <v>10.333995016059561</v>
      </c>
      <c r="CH1388">
        <v>0</v>
      </c>
      <c r="CI1388">
        <v>0</v>
      </c>
      <c r="CJ1388">
        <v>52.740900560406168</v>
      </c>
      <c r="CK1388">
        <v>104.70469936739291</v>
      </c>
      <c r="CL1388">
        <v>24.299717308889601</v>
      </c>
      <c r="CM1388">
        <v>0</v>
      </c>
      <c r="CN1388">
        <v>27.66408149809709</v>
      </c>
      <c r="CO1388">
        <v>52.740900560406168</v>
      </c>
      <c r="CP1388">
        <v>88.909883116614623</v>
      </c>
      <c r="CQ1388">
        <v>82.834953789392216</v>
      </c>
      <c r="CR1388">
        <v>2.4299717308889601</v>
      </c>
      <c r="CS1388">
        <v>0</v>
      </c>
      <c r="CT1388">
        <v>27.66408149809709</v>
      </c>
      <c r="CU1388">
        <v>52.740900560406168</v>
      </c>
      <c r="CV1388">
        <f t="shared" si="21"/>
        <v>931.00267387540737</v>
      </c>
    </row>
    <row r="1389" spans="1:100" x14ac:dyDescent="0.25">
      <c r="A1389" s="1">
        <v>1357</v>
      </c>
      <c r="B1389" t="s">
        <v>110</v>
      </c>
      <c r="C1389" t="s">
        <v>118</v>
      </c>
      <c r="D1389">
        <v>1</v>
      </c>
      <c r="E1389">
        <v>1</v>
      </c>
      <c r="F1389">
        <v>2</v>
      </c>
      <c r="G1389">
        <v>45.016539999999999</v>
      </c>
      <c r="H1389">
        <v>2</v>
      </c>
      <c r="I1389" t="s">
        <v>119</v>
      </c>
      <c r="J1389">
        <v>1.4</v>
      </c>
      <c r="K1389">
        <v>500</v>
      </c>
      <c r="L1389">
        <v>100</v>
      </c>
      <c r="N1389" t="s">
        <v>114</v>
      </c>
      <c r="O1389">
        <v>0</v>
      </c>
      <c r="P1389">
        <v>0.5</v>
      </c>
      <c r="Q1389">
        <v>3.2500000000000001E-2</v>
      </c>
      <c r="R1389">
        <v>77.5</v>
      </c>
      <c r="S1389">
        <v>170</v>
      </c>
      <c r="T1389">
        <v>100</v>
      </c>
      <c r="U1389">
        <v>1812.1301775147931</v>
      </c>
      <c r="V1389">
        <v>20</v>
      </c>
      <c r="W1389">
        <v>0.95</v>
      </c>
      <c r="X1389">
        <v>1</v>
      </c>
      <c r="Y1389">
        <v>57756.675389261793</v>
      </c>
      <c r="Z1389">
        <v>288783376.94630897</v>
      </c>
      <c r="AA1389">
        <v>404296727.72483248</v>
      </c>
      <c r="AB1389">
        <v>404296.72772483248</v>
      </c>
      <c r="AC1389">
        <v>0</v>
      </c>
      <c r="AD1389">
        <v>2993.0287668241949</v>
      </c>
      <c r="AE1389">
        <v>5387451.7802835517</v>
      </c>
      <c r="AF1389">
        <v>5387451.7802835517</v>
      </c>
      <c r="AG1389">
        <v>242.52443856520571</v>
      </c>
      <c r="AH1389">
        <v>237.1017528502791</v>
      </c>
      <c r="AI1389">
        <v>237.1017528502791</v>
      </c>
      <c r="AJ1389">
        <v>13139.64365105706</v>
      </c>
      <c r="AK1389">
        <v>1835.336538461539</v>
      </c>
      <c r="AL1389" t="s">
        <v>124</v>
      </c>
      <c r="AM1389">
        <v>18375.385845896632</v>
      </c>
      <c r="AN1389">
        <v>644.55166898853884</v>
      </c>
      <c r="AO1389">
        <v>40307.297984547447</v>
      </c>
      <c r="AP1389">
        <v>33994.917704403757</v>
      </c>
      <c r="AQ1389">
        <v>-6312.3802801436832</v>
      </c>
      <c r="AR1389">
        <v>2.4389348038611112E-3</v>
      </c>
      <c r="AS1389">
        <v>54.178637537694172</v>
      </c>
      <c r="AT1389">
        <v>75.767151362588066</v>
      </c>
      <c r="AU1389">
        <v>2.657677192458455</v>
      </c>
      <c r="AV1389">
        <v>166.1989126663222</v>
      </c>
      <c r="AW1389">
        <v>140.1711015414383</v>
      </c>
      <c r="AX1389">
        <v>-26.0278111248839</v>
      </c>
      <c r="AY1389">
        <v>0.97764066274307171</v>
      </c>
      <c r="AZ1389" t="s">
        <v>159</v>
      </c>
      <c r="BA1389" t="str">
        <f>VLOOKUP($AZ1389,Sheet1!$A$2:$B$58,2,FALSE)</f>
        <v>Gamma Butyrolactone</v>
      </c>
      <c r="BB1389" t="s">
        <v>208</v>
      </c>
      <c r="BC1389">
        <v>4</v>
      </c>
      <c r="BD1389">
        <v>5.5</v>
      </c>
      <c r="BE1389">
        <v>0</v>
      </c>
      <c r="BF1389">
        <v>86.08784</v>
      </c>
      <c r="BG1389">
        <f>VLOOKUP($AZ1389,Sheet1!$A$2:$C$58,3,FALSE)</f>
        <v>4.5</v>
      </c>
      <c r="BH1389">
        <v>204</v>
      </c>
      <c r="BI1389" t="s">
        <v>254</v>
      </c>
      <c r="BJ1389">
        <v>7.2304482361977884</v>
      </c>
      <c r="BK1389">
        <v>5.51162790697673E-2</v>
      </c>
      <c r="BL1389">
        <v>0.10308239510996101</v>
      </c>
      <c r="BM1389">
        <v>100</v>
      </c>
      <c r="BN1389">
        <v>-1.6993730897393831</v>
      </c>
      <c r="BO1389">
        <v>1359.796708176151</v>
      </c>
      <c r="BP1389">
        <v>-252.4952112057473</v>
      </c>
      <c r="BQ1389">
        <v>2.253621877813377</v>
      </c>
      <c r="BR1389">
        <v>383.11571922827397</v>
      </c>
      <c r="BS1389">
        <v>976.68098894787659</v>
      </c>
      <c r="BT1389">
        <v>0.2204651162790692</v>
      </c>
      <c r="BU1389">
        <v>0</v>
      </c>
      <c r="BV1389">
        <v>53.355376484345257</v>
      </c>
      <c r="BW1389">
        <v>0</v>
      </c>
      <c r="BX1389">
        <v>180.76120590494469</v>
      </c>
      <c r="BY1389">
        <v>3.8580884825035691</v>
      </c>
      <c r="BZ1389">
        <v>157.89932412469611</v>
      </c>
      <c r="CA1389">
        <v>104.54394764035079</v>
      </c>
      <c r="CB1389">
        <v>0</v>
      </c>
      <c r="CC1389">
        <v>0</v>
      </c>
      <c r="CD1389">
        <v>53.355376484345257</v>
      </c>
      <c r="CE1389">
        <v>89.945758158468038</v>
      </c>
      <c r="CF1389">
        <v>63.809771248380343</v>
      </c>
      <c r="CG1389">
        <v>10.454394764035079</v>
      </c>
      <c r="CH1389">
        <v>0</v>
      </c>
      <c r="CI1389">
        <v>0</v>
      </c>
      <c r="CJ1389">
        <v>53.355376484345257</v>
      </c>
      <c r="CK1389">
        <v>106.09300729264351</v>
      </c>
      <c r="CL1389">
        <v>24.84192174488529</v>
      </c>
      <c r="CM1389">
        <v>0</v>
      </c>
      <c r="CN1389">
        <v>27.89570906341293</v>
      </c>
      <c r="CO1389">
        <v>53.355376484345257</v>
      </c>
      <c r="CP1389">
        <v>89.945758158468038</v>
      </c>
      <c r="CQ1389">
        <v>83.735277722246707</v>
      </c>
      <c r="CR1389">
        <v>2.4841921744885291</v>
      </c>
      <c r="CS1389">
        <v>0</v>
      </c>
      <c r="CT1389">
        <v>27.89570906341293</v>
      </c>
      <c r="CU1389">
        <v>53.355376484345257</v>
      </c>
      <c r="CV1389">
        <f t="shared" si="21"/>
        <v>976.68098894787659</v>
      </c>
    </row>
    <row r="1390" spans="1:100" x14ac:dyDescent="0.25">
      <c r="A1390" s="1">
        <v>1355</v>
      </c>
      <c r="B1390" t="s">
        <v>110</v>
      </c>
      <c r="C1390" t="s">
        <v>118</v>
      </c>
      <c r="D1390">
        <v>1</v>
      </c>
      <c r="E1390">
        <v>1</v>
      </c>
      <c r="F1390">
        <v>2</v>
      </c>
      <c r="G1390">
        <v>45.016539999999999</v>
      </c>
      <c r="H1390">
        <v>2</v>
      </c>
      <c r="I1390" t="s">
        <v>119</v>
      </c>
      <c r="J1390">
        <v>1.4</v>
      </c>
      <c r="K1390">
        <v>500</v>
      </c>
      <c r="L1390">
        <v>100</v>
      </c>
      <c r="N1390" t="s">
        <v>114</v>
      </c>
      <c r="O1390">
        <v>0</v>
      </c>
      <c r="P1390">
        <v>0.5</v>
      </c>
      <c r="Q1390">
        <v>3.2500000000000001E-2</v>
      </c>
      <c r="R1390">
        <v>77.5</v>
      </c>
      <c r="S1390">
        <v>170</v>
      </c>
      <c r="T1390">
        <v>100</v>
      </c>
      <c r="U1390">
        <v>1812.1301775147931</v>
      </c>
      <c r="V1390">
        <v>20</v>
      </c>
      <c r="W1390">
        <v>0.95</v>
      </c>
      <c r="X1390">
        <v>1</v>
      </c>
      <c r="Y1390">
        <v>56225.533714958168</v>
      </c>
      <c r="Z1390">
        <v>281127668.57479078</v>
      </c>
      <c r="AA1390">
        <v>393578736.00470722</v>
      </c>
      <c r="AB1390">
        <v>393578.73600470723</v>
      </c>
      <c r="AC1390">
        <v>0</v>
      </c>
      <c r="AD1390">
        <v>2913.6829414907979</v>
      </c>
      <c r="AE1390">
        <v>5244629.2946834359</v>
      </c>
      <c r="AF1390">
        <v>5244629.2946834359</v>
      </c>
      <c r="AG1390">
        <v>236.0950644292887</v>
      </c>
      <c r="AH1390">
        <v>230.81613525901801</v>
      </c>
      <c r="AI1390">
        <v>230.81613525901801</v>
      </c>
      <c r="AJ1390">
        <v>12791.30892015298</v>
      </c>
      <c r="AK1390">
        <v>854.70085470085473</v>
      </c>
      <c r="AL1390" t="s">
        <v>123</v>
      </c>
      <c r="AM1390">
        <v>17888.250482573891</v>
      </c>
      <c r="AN1390">
        <v>627.46446798572993</v>
      </c>
      <c r="AO1390">
        <v>39238.742994033062</v>
      </c>
      <c r="AP1390">
        <v>32161.72472541346</v>
      </c>
      <c r="AQ1390">
        <v>-7077.0182686195994</v>
      </c>
      <c r="AR1390">
        <v>2.4389348038611112E-3</v>
      </c>
      <c r="AS1390">
        <v>54.178637537694172</v>
      </c>
      <c r="AT1390">
        <v>75.767151362588052</v>
      </c>
      <c r="AU1390">
        <v>2.657677192458455</v>
      </c>
      <c r="AV1390">
        <v>166.1989126663222</v>
      </c>
      <c r="AW1390">
        <v>136.22362162952379</v>
      </c>
      <c r="AX1390">
        <v>-29.97529103679841</v>
      </c>
      <c r="AY1390">
        <v>0.97764066274307171</v>
      </c>
      <c r="AZ1390" t="s">
        <v>155</v>
      </c>
      <c r="BA1390" t="str">
        <f>VLOOKUP($AZ1390,Sheet1!$A$2:$B$58,2,FALSE)</f>
        <v>1,3-Propanediol</v>
      </c>
      <c r="BB1390" t="s">
        <v>207</v>
      </c>
      <c r="BC1390">
        <v>3</v>
      </c>
      <c r="BD1390">
        <v>5.5</v>
      </c>
      <c r="BE1390">
        <v>0</v>
      </c>
      <c r="BF1390">
        <v>76.092820000000003</v>
      </c>
      <c r="BG1390">
        <f>VLOOKUP($AZ1390,Sheet1!$A$2:$C$58,3,FALSE)</f>
        <v>5.333333333333333</v>
      </c>
      <c r="BH1390">
        <v>213</v>
      </c>
      <c r="BI1390" t="s">
        <v>254</v>
      </c>
      <c r="BJ1390">
        <v>7.2943274985351989</v>
      </c>
      <c r="BK1390">
        <v>6.4054054054053997E-2</v>
      </c>
      <c r="BL1390">
        <v>0.10588954945090601</v>
      </c>
      <c r="BM1390">
        <v>100</v>
      </c>
      <c r="BN1390">
        <v>-1.6005324751515999</v>
      </c>
      <c r="BO1390">
        <v>1286.468989016538</v>
      </c>
      <c r="BP1390">
        <v>-283.08073074478398</v>
      </c>
      <c r="BQ1390">
        <v>1.93831791182552</v>
      </c>
      <c r="BR1390">
        <v>329.51404501033852</v>
      </c>
      <c r="BS1390">
        <v>956.95494400619975</v>
      </c>
      <c r="BT1390">
        <v>0.192162162162162</v>
      </c>
      <c r="BU1390">
        <v>0</v>
      </c>
      <c r="BV1390">
        <v>51.940914174443513</v>
      </c>
      <c r="BW1390">
        <v>0</v>
      </c>
      <c r="BX1390">
        <v>182.35818746338001</v>
      </c>
      <c r="BY1390">
        <v>3.8580884825035691</v>
      </c>
      <c r="BZ1390">
        <v>153.71337966230669</v>
      </c>
      <c r="CA1390">
        <v>101.7724654878632</v>
      </c>
      <c r="CB1390">
        <v>0</v>
      </c>
      <c r="CC1390">
        <v>0</v>
      </c>
      <c r="CD1390">
        <v>51.940914174443513</v>
      </c>
      <c r="CE1390">
        <v>87.561277095195635</v>
      </c>
      <c r="CF1390">
        <v>62.118160723229828</v>
      </c>
      <c r="CG1390">
        <v>10.17724654878632</v>
      </c>
      <c r="CH1390">
        <v>0</v>
      </c>
      <c r="CI1390">
        <v>0</v>
      </c>
      <c r="CJ1390">
        <v>51.940914174443513</v>
      </c>
      <c r="CK1390">
        <v>101.44936654427811</v>
      </c>
      <c r="CL1390">
        <v>21.366291460126892</v>
      </c>
      <c r="CM1390">
        <v>0</v>
      </c>
      <c r="CN1390">
        <v>28.142160909707719</v>
      </c>
      <c r="CO1390">
        <v>51.940914174443513</v>
      </c>
      <c r="CP1390">
        <v>87.561277095195635</v>
      </c>
      <c r="CQ1390">
        <v>82.219704230163913</v>
      </c>
      <c r="CR1390">
        <v>2.1366291460126892</v>
      </c>
      <c r="CS1390">
        <v>0</v>
      </c>
      <c r="CT1390">
        <v>28.142160909707719</v>
      </c>
      <c r="CU1390">
        <v>51.940914174443513</v>
      </c>
      <c r="CV1390">
        <f t="shared" si="21"/>
        <v>956.95494400619975</v>
      </c>
    </row>
    <row r="1391" spans="1:100" x14ac:dyDescent="0.25">
      <c r="A1391" s="1">
        <v>1358</v>
      </c>
      <c r="B1391" t="s">
        <v>110</v>
      </c>
      <c r="C1391" t="s">
        <v>118</v>
      </c>
      <c r="D1391">
        <v>1</v>
      </c>
      <c r="E1391">
        <v>1</v>
      </c>
      <c r="F1391">
        <v>2</v>
      </c>
      <c r="G1391">
        <v>45.016539999999999</v>
      </c>
      <c r="H1391">
        <v>2</v>
      </c>
      <c r="I1391" t="s">
        <v>119</v>
      </c>
      <c r="J1391">
        <v>1.4</v>
      </c>
      <c r="K1391">
        <v>500</v>
      </c>
      <c r="L1391">
        <v>100</v>
      </c>
      <c r="N1391" t="s">
        <v>114</v>
      </c>
      <c r="O1391">
        <v>0</v>
      </c>
      <c r="P1391">
        <v>0.5</v>
      </c>
      <c r="Q1391">
        <v>3.2500000000000001E-2</v>
      </c>
      <c r="R1391">
        <v>77.5</v>
      </c>
      <c r="S1391">
        <v>170</v>
      </c>
      <c r="T1391">
        <v>100</v>
      </c>
      <c r="U1391">
        <v>1812.1301775147931</v>
      </c>
      <c r="V1391">
        <v>20</v>
      </c>
      <c r="W1391">
        <v>0.95</v>
      </c>
      <c r="X1391">
        <v>1</v>
      </c>
      <c r="Y1391">
        <v>58415.971554735443</v>
      </c>
      <c r="Z1391">
        <v>292079857.77367717</v>
      </c>
      <c r="AA1391">
        <v>408911800.88314807</v>
      </c>
      <c r="AB1391">
        <v>408911.8008831481</v>
      </c>
      <c r="AC1391">
        <v>0</v>
      </c>
      <c r="AD1391">
        <v>3027.1943827607111</v>
      </c>
      <c r="AE1391">
        <v>5448949.8889692798</v>
      </c>
      <c r="AF1391">
        <v>5448949.8889692798</v>
      </c>
      <c r="AG1391">
        <v>245.29287063478111</v>
      </c>
      <c r="AH1391">
        <v>239.80828461353801</v>
      </c>
      <c r="AI1391">
        <v>239.80828461353801</v>
      </c>
      <c r="AJ1391">
        <v>13289.63352870231</v>
      </c>
      <c r="AK1391">
        <v>854.70085470085473</v>
      </c>
      <c r="AL1391" t="s">
        <v>123</v>
      </c>
      <c r="AM1391">
        <v>18585.142057549201</v>
      </c>
      <c r="AN1391">
        <v>651.90926775872003</v>
      </c>
      <c r="AO1391">
        <v>40767.408384301467</v>
      </c>
      <c r="AP1391">
        <v>33381.385708711088</v>
      </c>
      <c r="AQ1391">
        <v>-7386.0226755903786</v>
      </c>
      <c r="AR1391">
        <v>2.4389348038611112E-3</v>
      </c>
      <c r="AS1391">
        <v>54.178637537694172</v>
      </c>
      <c r="AT1391">
        <v>75.767151362588066</v>
      </c>
      <c r="AU1391">
        <v>2.657677192458455</v>
      </c>
      <c r="AV1391">
        <v>166.1989126663222</v>
      </c>
      <c r="AW1391">
        <v>136.08787578018499</v>
      </c>
      <c r="AX1391">
        <v>-30.11103688613721</v>
      </c>
      <c r="AY1391">
        <v>0.97764066274307193</v>
      </c>
      <c r="AZ1391" t="s">
        <v>157</v>
      </c>
      <c r="BA1391" t="str">
        <f>VLOOKUP($AZ1391,Sheet1!$A$2:$B$58,2,FALSE)</f>
        <v>Isobutyrate</v>
      </c>
      <c r="BB1391" t="s">
        <v>203</v>
      </c>
      <c r="BC1391">
        <v>4</v>
      </c>
      <c r="BD1391">
        <v>5.5</v>
      </c>
      <c r="BE1391">
        <v>0</v>
      </c>
      <c r="BF1391">
        <v>87.095680000000002</v>
      </c>
      <c r="BG1391">
        <f>VLOOKUP($AZ1391,Sheet1!$A$2:$C$58,3,FALSE)</f>
        <v>4.75</v>
      </c>
      <c r="BH1391">
        <v>155</v>
      </c>
      <c r="BI1391" t="s">
        <v>254</v>
      </c>
      <c r="BJ1391">
        <v>7.3599895096890462</v>
      </c>
      <c r="BK1391">
        <v>5.3863636363637002E-2</v>
      </c>
      <c r="BL1391">
        <v>0.101918983357746</v>
      </c>
      <c r="BM1391">
        <v>100</v>
      </c>
      <c r="BN1391">
        <v>-1.573515626746447</v>
      </c>
      <c r="BO1391">
        <v>1335.255428348444</v>
      </c>
      <c r="BP1391">
        <v>-295.44090702361513</v>
      </c>
      <c r="BQ1391">
        <v>2.2323418748524739</v>
      </c>
      <c r="BR1391">
        <v>379.49811872492057</v>
      </c>
      <c r="BS1391">
        <v>955.75730962352293</v>
      </c>
      <c r="BT1391">
        <v>0.21545454545454801</v>
      </c>
      <c r="BU1391">
        <v>0</v>
      </c>
      <c r="BV1391">
        <v>53.964431539651848</v>
      </c>
      <c r="BW1391">
        <v>0</v>
      </c>
      <c r="BX1391">
        <v>183.99973774222619</v>
      </c>
      <c r="BY1391">
        <v>3.8580884825035691</v>
      </c>
      <c r="BZ1391">
        <v>159.7017550683866</v>
      </c>
      <c r="CA1391">
        <v>105.73732352873471</v>
      </c>
      <c r="CB1391">
        <v>0</v>
      </c>
      <c r="CC1391">
        <v>0</v>
      </c>
      <c r="CD1391">
        <v>53.964431539651848</v>
      </c>
      <c r="CE1391">
        <v>90.972494774708991</v>
      </c>
      <c r="CF1391">
        <v>64.538163892525318</v>
      </c>
      <c r="CG1391">
        <v>10.573732352873471</v>
      </c>
      <c r="CH1391">
        <v>0</v>
      </c>
      <c r="CI1391">
        <v>0</v>
      </c>
      <c r="CJ1391">
        <v>53.964431539651848</v>
      </c>
      <c r="CK1391">
        <v>106.967272230841</v>
      </c>
      <c r="CL1391">
        <v>24.607349932510729</v>
      </c>
      <c r="CM1391">
        <v>0</v>
      </c>
      <c r="CN1391">
        <v>28.395490758678399</v>
      </c>
      <c r="CO1391">
        <v>53.964431539651848</v>
      </c>
      <c r="CP1391">
        <v>90.972494774708991</v>
      </c>
      <c r="CQ1391">
        <v>84.820657291581313</v>
      </c>
      <c r="CR1391">
        <v>2.4607349932510729</v>
      </c>
      <c r="CS1391">
        <v>0</v>
      </c>
      <c r="CT1391">
        <v>28.395490758678399</v>
      </c>
      <c r="CU1391">
        <v>53.964431539651848</v>
      </c>
      <c r="CV1391">
        <f t="shared" si="21"/>
        <v>955.75730962352293</v>
      </c>
    </row>
    <row r="1392" spans="1:100" x14ac:dyDescent="0.25">
      <c r="A1392" s="1">
        <v>1359</v>
      </c>
      <c r="B1392" t="s">
        <v>110</v>
      </c>
      <c r="C1392" t="s">
        <v>118</v>
      </c>
      <c r="D1392">
        <v>1</v>
      </c>
      <c r="E1392">
        <v>1</v>
      </c>
      <c r="F1392">
        <v>2</v>
      </c>
      <c r="G1392">
        <v>45.016539999999999</v>
      </c>
      <c r="H1392">
        <v>2</v>
      </c>
      <c r="I1392" t="s">
        <v>119</v>
      </c>
      <c r="J1392">
        <v>1.4</v>
      </c>
      <c r="K1392">
        <v>500</v>
      </c>
      <c r="L1392">
        <v>100</v>
      </c>
      <c r="N1392" t="s">
        <v>114</v>
      </c>
      <c r="O1392">
        <v>0</v>
      </c>
      <c r="P1392">
        <v>0.5</v>
      </c>
      <c r="Q1392">
        <v>3.2500000000000001E-2</v>
      </c>
      <c r="R1392">
        <v>77.5</v>
      </c>
      <c r="S1392">
        <v>170</v>
      </c>
      <c r="T1392">
        <v>100</v>
      </c>
      <c r="U1392">
        <v>1812.1301775147931</v>
      </c>
      <c r="V1392">
        <v>20</v>
      </c>
      <c r="W1392">
        <v>0.95</v>
      </c>
      <c r="X1392">
        <v>1</v>
      </c>
      <c r="Y1392">
        <v>58969.823571182322</v>
      </c>
      <c r="Z1392">
        <v>294849117.85591161</v>
      </c>
      <c r="AA1392">
        <v>412788764.99827617</v>
      </c>
      <c r="AB1392">
        <v>412788.76499827631</v>
      </c>
      <c r="AC1392">
        <v>0</v>
      </c>
      <c r="AD1392">
        <v>3055.8957407702701</v>
      </c>
      <c r="AE1392">
        <v>5500612.3333864864</v>
      </c>
      <c r="AF1392">
        <v>5500612.3333864864</v>
      </c>
      <c r="AG1392">
        <v>247.61853513038611</v>
      </c>
      <c r="AH1392">
        <v>242.08194879233929</v>
      </c>
      <c r="AI1392">
        <v>242.08194879233929</v>
      </c>
      <c r="AJ1392">
        <v>13415.63486244398</v>
      </c>
      <c r="AK1392">
        <v>854.70085470085473</v>
      </c>
      <c r="AL1392" t="s">
        <v>123</v>
      </c>
      <c r="AM1392">
        <v>18761.351031406291</v>
      </c>
      <c r="AN1392">
        <v>658.0901332459996</v>
      </c>
      <c r="AO1392">
        <v>41153.931294697672</v>
      </c>
      <c r="AP1392">
        <v>33689.776881797123</v>
      </c>
      <c r="AQ1392">
        <v>-7464.1544129005488</v>
      </c>
      <c r="AR1392">
        <v>2.4389348038611112E-3</v>
      </c>
      <c r="AS1392">
        <v>54.178637537694158</v>
      </c>
      <c r="AT1392">
        <v>75.767151362588052</v>
      </c>
      <c r="AU1392">
        <v>2.6576771924584541</v>
      </c>
      <c r="AV1392">
        <v>166.1989126663222</v>
      </c>
      <c r="AW1392">
        <v>136.05514976517179</v>
      </c>
      <c r="AX1392">
        <v>-30.14376290115041</v>
      </c>
      <c r="AY1392">
        <v>0.97764066274307182</v>
      </c>
      <c r="AZ1392" t="s">
        <v>160</v>
      </c>
      <c r="BA1392" t="str">
        <f>VLOOKUP($AZ1392,Sheet1!$A$2:$B$58,2,FALSE)</f>
        <v>Adipate</v>
      </c>
      <c r="BB1392" t="s">
        <v>209</v>
      </c>
      <c r="BC1392">
        <v>6</v>
      </c>
      <c r="BD1392">
        <v>5.5</v>
      </c>
      <c r="BE1392">
        <v>0</v>
      </c>
      <c r="BF1392">
        <v>144.12291999999999</v>
      </c>
      <c r="BG1392">
        <f>VLOOKUP($AZ1392,Sheet1!$A$2:$C$58,3,FALSE)</f>
        <v>4</v>
      </c>
      <c r="BH1392">
        <v>337.5</v>
      </c>
      <c r="BI1392" t="s">
        <v>254</v>
      </c>
      <c r="BJ1392">
        <v>7.6379738115741356</v>
      </c>
      <c r="BK1392">
        <v>3.2244897959183699E-2</v>
      </c>
      <c r="BL1392">
        <v>0.100961747418609</v>
      </c>
      <c r="BM1392">
        <v>100</v>
      </c>
      <c r="BN1392">
        <v>-1.9996995040453609</v>
      </c>
      <c r="BO1392">
        <v>1347.5910752718851</v>
      </c>
      <c r="BP1392">
        <v>-298.5661765160217</v>
      </c>
      <c r="BQ1392">
        <v>2.045304140119435</v>
      </c>
      <c r="BR1392">
        <v>347.70170382030392</v>
      </c>
      <c r="BS1392">
        <v>999.88937145158116</v>
      </c>
      <c r="BT1392">
        <v>0.1934693877551022</v>
      </c>
      <c r="BU1392">
        <v>0</v>
      </c>
      <c r="BV1392">
        <v>54.476077728684942</v>
      </c>
      <c r="BW1392">
        <v>0</v>
      </c>
      <c r="BX1392">
        <v>190.9493452893534</v>
      </c>
      <c r="BY1392">
        <v>3.8580884825035691</v>
      </c>
      <c r="BZ1392">
        <v>161.2159152667127</v>
      </c>
      <c r="CA1392">
        <v>106.7398375380277</v>
      </c>
      <c r="CB1392">
        <v>0</v>
      </c>
      <c r="CC1392">
        <v>0</v>
      </c>
      <c r="CD1392">
        <v>54.476077728684942</v>
      </c>
      <c r="CE1392">
        <v>91.835020866994654</v>
      </c>
      <c r="CF1392">
        <v>65.150061482487715</v>
      </c>
      <c r="CG1392">
        <v>10.673983753802769</v>
      </c>
      <c r="CH1392">
        <v>0</v>
      </c>
      <c r="CI1392">
        <v>0</v>
      </c>
      <c r="CJ1392">
        <v>54.476077728684942</v>
      </c>
      <c r="CK1392">
        <v>106.4896689385306</v>
      </c>
      <c r="CL1392">
        <v>22.545612417747581</v>
      </c>
      <c r="CM1392">
        <v>0</v>
      </c>
      <c r="CN1392">
        <v>29.467978792098059</v>
      </c>
      <c r="CO1392">
        <v>54.476077728684942</v>
      </c>
      <c r="CP1392">
        <v>91.835020866994654</v>
      </c>
      <c r="CQ1392">
        <v>86.19861776255776</v>
      </c>
      <c r="CR1392">
        <v>2.2545612417747591</v>
      </c>
      <c r="CS1392">
        <v>0</v>
      </c>
      <c r="CT1392">
        <v>29.467978792098059</v>
      </c>
      <c r="CU1392">
        <v>54.476077728684942</v>
      </c>
      <c r="CV1392">
        <f t="shared" si="21"/>
        <v>999.88937145158116</v>
      </c>
    </row>
    <row r="1393" spans="1:100" x14ac:dyDescent="0.25">
      <c r="A1393" s="1">
        <v>1360</v>
      </c>
      <c r="B1393" t="s">
        <v>110</v>
      </c>
      <c r="C1393" t="s">
        <v>118</v>
      </c>
      <c r="D1393">
        <v>1</v>
      </c>
      <c r="E1393">
        <v>1</v>
      </c>
      <c r="F1393">
        <v>2</v>
      </c>
      <c r="G1393">
        <v>45.016539999999999</v>
      </c>
      <c r="H1393">
        <v>2</v>
      </c>
      <c r="I1393" t="s">
        <v>119</v>
      </c>
      <c r="J1393">
        <v>1.4</v>
      </c>
      <c r="K1393">
        <v>500</v>
      </c>
      <c r="L1393">
        <v>100</v>
      </c>
      <c r="N1393" t="s">
        <v>114</v>
      </c>
      <c r="O1393">
        <v>0</v>
      </c>
      <c r="P1393">
        <v>0.5</v>
      </c>
      <c r="Q1393">
        <v>3.2500000000000001E-2</v>
      </c>
      <c r="R1393">
        <v>77.5</v>
      </c>
      <c r="S1393">
        <v>170</v>
      </c>
      <c r="T1393">
        <v>100</v>
      </c>
      <c r="U1393">
        <v>1812.1301775147931</v>
      </c>
      <c r="V1393">
        <v>20</v>
      </c>
      <c r="W1393">
        <v>0.95</v>
      </c>
      <c r="X1393">
        <v>1</v>
      </c>
      <c r="Y1393">
        <v>59481.467809445581</v>
      </c>
      <c r="Z1393">
        <v>297407339.04722792</v>
      </c>
      <c r="AA1393">
        <v>416370274.66611898</v>
      </c>
      <c r="AB1393">
        <v>416370.27466611902</v>
      </c>
      <c r="AC1393">
        <v>0</v>
      </c>
      <c r="AD1393">
        <v>3082.4098348240032</v>
      </c>
      <c r="AE1393">
        <v>5548337.7026832057</v>
      </c>
      <c r="AF1393">
        <v>5548337.7026832057</v>
      </c>
      <c r="AG1393">
        <v>249.7669661263466</v>
      </c>
      <c r="AH1393">
        <v>244.18234229508789</v>
      </c>
      <c r="AI1393">
        <v>244.18234229508789</v>
      </c>
      <c r="AJ1393">
        <v>13532.03392664887</v>
      </c>
      <c r="AK1393">
        <v>854.70085470085473</v>
      </c>
      <c r="AL1393" t="s">
        <v>123</v>
      </c>
      <c r="AM1393">
        <v>18924.131527869311</v>
      </c>
      <c r="AN1393">
        <v>663.79996930353468</v>
      </c>
      <c r="AO1393">
        <v>41510.998190164937</v>
      </c>
      <c r="AP1393">
        <v>33974.666278522571</v>
      </c>
      <c r="AQ1393">
        <v>-7536.3319116423663</v>
      </c>
      <c r="AR1393">
        <v>2.4389348038611099E-3</v>
      </c>
      <c r="AS1393">
        <v>54.178637537694158</v>
      </c>
      <c r="AT1393">
        <v>75.767151362588066</v>
      </c>
      <c r="AU1393">
        <v>2.6576771924584541</v>
      </c>
      <c r="AV1393">
        <v>166.1989126663222</v>
      </c>
      <c r="AW1393">
        <v>136.02545927284959</v>
      </c>
      <c r="AX1393">
        <v>-30.17345339347256</v>
      </c>
      <c r="AY1393">
        <v>0.97764066274307171</v>
      </c>
      <c r="AZ1393" t="s">
        <v>132</v>
      </c>
      <c r="BA1393" t="str">
        <f>VLOOKUP($AZ1393,Sheet1!$A$2:$B$58,2,FALSE)</f>
        <v>1,3-Diaminopropane</v>
      </c>
      <c r="BB1393" t="s">
        <v>191</v>
      </c>
      <c r="BC1393">
        <v>3</v>
      </c>
      <c r="BD1393">
        <v>5.5</v>
      </c>
      <c r="BE1393">
        <v>35.1</v>
      </c>
      <c r="BF1393">
        <v>76.139580000000009</v>
      </c>
      <c r="BG1393">
        <f>VLOOKUP($AZ1393,Sheet1!$A$2:$C$58,3,FALSE)</f>
        <v>6.05</v>
      </c>
      <c r="BH1393">
        <v>139.30000000000001</v>
      </c>
      <c r="BI1393" t="s">
        <v>254</v>
      </c>
      <c r="BJ1393">
        <v>7.8182743663975964</v>
      </c>
      <c r="BK1393">
        <v>6.0510638297872198E-2</v>
      </c>
      <c r="BL1393">
        <v>0.100093300518186</v>
      </c>
      <c r="BM1393">
        <v>100</v>
      </c>
      <c r="BN1393">
        <v>-1.791660986956146</v>
      </c>
      <c r="BO1393">
        <v>1358.9866511409029</v>
      </c>
      <c r="BP1393">
        <v>-301.45327646569439</v>
      </c>
      <c r="BQ1393">
        <v>1.949019325405918</v>
      </c>
      <c r="BR1393">
        <v>331.33328531900611</v>
      </c>
      <c r="BS1393">
        <v>1027.6533658218971</v>
      </c>
      <c r="BT1393">
        <v>0.18153191489361661</v>
      </c>
      <c r="BU1393">
        <v>0</v>
      </c>
      <c r="BV1393">
        <v>54.948732547796261</v>
      </c>
      <c r="BW1393">
        <v>0.63877724512515066</v>
      </c>
      <c r="BX1393">
        <v>195.45685915993991</v>
      </c>
      <c r="BY1393">
        <v>3.8580884825035691</v>
      </c>
      <c r="BZ1393">
        <v>162.61468482658739</v>
      </c>
      <c r="CA1393">
        <v>107.6659522787911</v>
      </c>
      <c r="CB1393">
        <v>0</v>
      </c>
      <c r="CC1393">
        <v>0</v>
      </c>
      <c r="CD1393">
        <v>54.948732547796261</v>
      </c>
      <c r="CE1393">
        <v>92.631815845373154</v>
      </c>
      <c r="CF1393">
        <v>65.715327775675377</v>
      </c>
      <c r="CG1393">
        <v>10.76659522787911</v>
      </c>
      <c r="CH1393">
        <v>0</v>
      </c>
      <c r="CI1393">
        <v>0</v>
      </c>
      <c r="CJ1393">
        <v>54.948732547796261</v>
      </c>
      <c r="CK1393">
        <v>106.59658115249189</v>
      </c>
      <c r="CL1393">
        <v>21.48425431864413</v>
      </c>
      <c r="CM1393">
        <v>0</v>
      </c>
      <c r="CN1393">
        <v>30.163594286051449</v>
      </c>
      <c r="CO1393">
        <v>54.948732547796261</v>
      </c>
      <c r="CP1393">
        <v>92.631815845373154</v>
      </c>
      <c r="CQ1393">
        <v>87.260752265712128</v>
      </c>
      <c r="CR1393">
        <v>2.148425431864414</v>
      </c>
      <c r="CS1393">
        <v>0</v>
      </c>
      <c r="CT1393">
        <v>30.163594286051449</v>
      </c>
      <c r="CU1393">
        <v>54.948732547796261</v>
      </c>
      <c r="CV1393">
        <f t="shared" si="21"/>
        <v>1027.6533658218971</v>
      </c>
    </row>
    <row r="1394" spans="1:100" x14ac:dyDescent="0.25">
      <c r="A1394" s="1">
        <v>1361</v>
      </c>
      <c r="B1394" t="s">
        <v>110</v>
      </c>
      <c r="C1394" t="s">
        <v>118</v>
      </c>
      <c r="D1394">
        <v>1</v>
      </c>
      <c r="E1394">
        <v>1</v>
      </c>
      <c r="F1394">
        <v>2</v>
      </c>
      <c r="G1394">
        <v>45.016539999999999</v>
      </c>
      <c r="H1394">
        <v>2</v>
      </c>
      <c r="I1394" t="s">
        <v>119</v>
      </c>
      <c r="J1394">
        <v>1.4</v>
      </c>
      <c r="K1394">
        <v>500</v>
      </c>
      <c r="L1394">
        <v>100</v>
      </c>
      <c r="N1394" t="s">
        <v>114</v>
      </c>
      <c r="O1394">
        <v>0</v>
      </c>
      <c r="P1394">
        <v>0.5</v>
      </c>
      <c r="Q1394">
        <v>3.2500000000000001E-2</v>
      </c>
      <c r="R1394">
        <v>77.5</v>
      </c>
      <c r="S1394">
        <v>170</v>
      </c>
      <c r="T1394">
        <v>100</v>
      </c>
      <c r="U1394">
        <v>1812.1301775147931</v>
      </c>
      <c r="V1394">
        <v>20</v>
      </c>
      <c r="W1394">
        <v>0.95</v>
      </c>
      <c r="X1394">
        <v>1</v>
      </c>
      <c r="Y1394">
        <v>61588.475127734469</v>
      </c>
      <c r="Z1394">
        <v>307942375.63867241</v>
      </c>
      <c r="AA1394">
        <v>431119325.89414132</v>
      </c>
      <c r="AB1394">
        <v>431119.32589414128</v>
      </c>
      <c r="AC1394">
        <v>0</v>
      </c>
      <c r="AD1394">
        <v>3191.597794017378</v>
      </c>
      <c r="AE1394">
        <v>5744876.029231281</v>
      </c>
      <c r="AF1394">
        <v>5744876.029231281</v>
      </c>
      <c r="AG1394">
        <v>258.6144415649311</v>
      </c>
      <c r="AH1394">
        <v>252.83199404646871</v>
      </c>
      <c r="AI1394">
        <v>252.83199404646871</v>
      </c>
      <c r="AJ1394">
        <v>14011.378091559591</v>
      </c>
      <c r="AK1394">
        <v>854.70085470085473</v>
      </c>
      <c r="AL1394" t="s">
        <v>123</v>
      </c>
      <c r="AM1394">
        <v>19594.479538601321</v>
      </c>
      <c r="AN1394">
        <v>687.31370298749698</v>
      </c>
      <c r="AO1394">
        <v>42981.438987899674</v>
      </c>
      <c r="AP1394">
        <v>35147.872187849272</v>
      </c>
      <c r="AQ1394">
        <v>-7833.5668000504083</v>
      </c>
      <c r="AR1394">
        <v>2.4389348038611112E-3</v>
      </c>
      <c r="AS1394">
        <v>54.178637537694172</v>
      </c>
      <c r="AT1394">
        <v>75.767151362588052</v>
      </c>
      <c r="AU1394">
        <v>2.6576771924584528</v>
      </c>
      <c r="AV1394">
        <v>166.1989126663222</v>
      </c>
      <c r="AW1394">
        <v>135.90838924215521</v>
      </c>
      <c r="AX1394">
        <v>-30.29052342416696</v>
      </c>
      <c r="AY1394">
        <v>0.97764066274307193</v>
      </c>
      <c r="AZ1394" t="s">
        <v>156</v>
      </c>
      <c r="BA1394" t="str">
        <f>VLOOKUP($AZ1394,Sheet1!$A$2:$B$58,2,FALSE)</f>
        <v>1,3-Butanediol (PW1)</v>
      </c>
      <c r="BB1394" t="s">
        <v>206</v>
      </c>
      <c r="BC1394">
        <v>4</v>
      </c>
      <c r="BD1394">
        <v>5.5</v>
      </c>
      <c r="BE1394">
        <v>25.35</v>
      </c>
      <c r="BF1394">
        <v>90.119200000000006</v>
      </c>
      <c r="BG1394">
        <f>VLOOKUP($AZ1394,Sheet1!$A$2:$C$58,3,FALSE)</f>
        <v>5.5</v>
      </c>
      <c r="BH1394">
        <v>207</v>
      </c>
      <c r="BI1394" t="s">
        <v>254</v>
      </c>
      <c r="BJ1394">
        <v>7.9372849753647881</v>
      </c>
      <c r="BK1394">
        <v>4.9375000000000301E-2</v>
      </c>
      <c r="BL1394">
        <v>9.6669002120375297E-2</v>
      </c>
      <c r="BM1394">
        <v>100</v>
      </c>
      <c r="BN1394">
        <v>-1.64283119370113</v>
      </c>
      <c r="BO1394">
        <v>1405.9148875139711</v>
      </c>
      <c r="BP1394">
        <v>-313.34267200201617</v>
      </c>
      <c r="BQ1394">
        <v>2.1759947864939631</v>
      </c>
      <c r="BR1394">
        <v>369.91911370397372</v>
      </c>
      <c r="BS1394">
        <v>1035.995773809997</v>
      </c>
      <c r="BT1394">
        <v>0.1975000000000012</v>
      </c>
      <c r="BU1394">
        <v>0</v>
      </c>
      <c r="BV1394">
        <v>56.895177144284837</v>
      </c>
      <c r="BW1394">
        <v>0.44555621886391172</v>
      </c>
      <c r="BX1394">
        <v>198.4321243841197</v>
      </c>
      <c r="BY1394">
        <v>3.8580884825035691</v>
      </c>
      <c r="BZ1394">
        <v>168.3749719144667</v>
      </c>
      <c r="CA1394">
        <v>111.4797947701819</v>
      </c>
      <c r="CB1394">
        <v>0</v>
      </c>
      <c r="CC1394">
        <v>0</v>
      </c>
      <c r="CD1394">
        <v>56.895177144284837</v>
      </c>
      <c r="CE1394">
        <v>95.913105313848519</v>
      </c>
      <c r="CF1394">
        <v>68.043156621303041</v>
      </c>
      <c r="CG1394">
        <v>11.14797947701819</v>
      </c>
      <c r="CH1394">
        <v>0</v>
      </c>
      <c r="CI1394">
        <v>0</v>
      </c>
      <c r="CJ1394">
        <v>56.895177144284837</v>
      </c>
      <c r="CK1394">
        <v>111.5041546722602</v>
      </c>
      <c r="CL1394">
        <v>23.986229782171868</v>
      </c>
      <c r="CM1394">
        <v>0</v>
      </c>
      <c r="CN1394">
        <v>30.622747745803512</v>
      </c>
      <c r="CO1394">
        <v>56.895177144284837</v>
      </c>
      <c r="CP1394">
        <v>95.913105313848519</v>
      </c>
      <c r="CQ1394">
        <v>89.916547868305543</v>
      </c>
      <c r="CR1394">
        <v>2.3986229782171868</v>
      </c>
      <c r="CS1394">
        <v>0</v>
      </c>
      <c r="CT1394">
        <v>30.622747745803512</v>
      </c>
      <c r="CU1394">
        <v>56.895177144284837</v>
      </c>
      <c r="CV1394">
        <f t="shared" si="21"/>
        <v>1035.995773809997</v>
      </c>
    </row>
    <row r="1395" spans="1:100" x14ac:dyDescent="0.25">
      <c r="A1395" s="1">
        <v>1362</v>
      </c>
      <c r="B1395" t="s">
        <v>110</v>
      </c>
      <c r="C1395" t="s">
        <v>118</v>
      </c>
      <c r="D1395">
        <v>1</v>
      </c>
      <c r="E1395">
        <v>1</v>
      </c>
      <c r="F1395">
        <v>2</v>
      </c>
      <c r="G1395">
        <v>45.016539999999999</v>
      </c>
      <c r="H1395">
        <v>2</v>
      </c>
      <c r="I1395" t="s">
        <v>119</v>
      </c>
      <c r="J1395">
        <v>1.4</v>
      </c>
      <c r="K1395">
        <v>500</v>
      </c>
      <c r="L1395">
        <v>100</v>
      </c>
      <c r="N1395" t="s">
        <v>114</v>
      </c>
      <c r="O1395">
        <v>0</v>
      </c>
      <c r="P1395">
        <v>0.5</v>
      </c>
      <c r="Q1395">
        <v>3.2500000000000001E-2</v>
      </c>
      <c r="R1395">
        <v>77.5</v>
      </c>
      <c r="S1395">
        <v>170</v>
      </c>
      <c r="T1395">
        <v>100</v>
      </c>
      <c r="U1395">
        <v>1812.1301775147931</v>
      </c>
      <c r="V1395">
        <v>20</v>
      </c>
      <c r="W1395">
        <v>0.95</v>
      </c>
      <c r="X1395">
        <v>1</v>
      </c>
      <c r="Y1395">
        <v>61588.47512773479</v>
      </c>
      <c r="Z1395">
        <v>307942375.63867402</v>
      </c>
      <c r="AA1395">
        <v>431119325.89414352</v>
      </c>
      <c r="AB1395">
        <v>431119.32589414349</v>
      </c>
      <c r="AC1395">
        <v>0</v>
      </c>
      <c r="AD1395">
        <v>3191.5977940173948</v>
      </c>
      <c r="AE1395">
        <v>5744876.0292313108</v>
      </c>
      <c r="AF1395">
        <v>5744876.0292313108</v>
      </c>
      <c r="AG1395">
        <v>258.61444156493252</v>
      </c>
      <c r="AH1395">
        <v>252.83199404646999</v>
      </c>
      <c r="AI1395">
        <v>252.83199404646999</v>
      </c>
      <c r="AJ1395">
        <v>14011.378091559671</v>
      </c>
      <c r="AK1395">
        <v>854.70085470085473</v>
      </c>
      <c r="AL1395" t="s">
        <v>123</v>
      </c>
      <c r="AM1395">
        <v>19594.479538601419</v>
      </c>
      <c r="AN1395">
        <v>687.31370298750062</v>
      </c>
      <c r="AO1395">
        <v>42981.438987899899</v>
      </c>
      <c r="AP1395">
        <v>35147.87218784944</v>
      </c>
      <c r="AQ1395">
        <v>-7833.5668000504593</v>
      </c>
      <c r="AR1395">
        <v>2.4389348038611112E-3</v>
      </c>
      <c r="AS1395">
        <v>54.178637537694172</v>
      </c>
      <c r="AT1395">
        <v>75.767151362588066</v>
      </c>
      <c r="AU1395">
        <v>2.6576771924584541</v>
      </c>
      <c r="AV1395">
        <v>166.1989126663222</v>
      </c>
      <c r="AW1395">
        <v>135.90838924215521</v>
      </c>
      <c r="AX1395">
        <v>-30.29052342416702</v>
      </c>
      <c r="AY1395">
        <v>0.97764066274307182</v>
      </c>
      <c r="AZ1395" t="s">
        <v>154</v>
      </c>
      <c r="BA1395" t="str">
        <f>VLOOKUP($AZ1395,Sheet1!$A$2:$B$58,2,FALSE)</f>
        <v>1,3-Butanediol (PW2)</v>
      </c>
      <c r="BB1395" t="s">
        <v>206</v>
      </c>
      <c r="BC1395">
        <v>4</v>
      </c>
      <c r="BD1395">
        <v>5.5</v>
      </c>
      <c r="BE1395">
        <v>25.35</v>
      </c>
      <c r="BF1395">
        <v>90.119200000000006</v>
      </c>
      <c r="BG1395">
        <f>VLOOKUP($AZ1395,Sheet1!$A$2:$C$58,3,FALSE)</f>
        <v>5.5</v>
      </c>
      <c r="BH1395">
        <v>207</v>
      </c>
      <c r="BI1395" t="s">
        <v>254</v>
      </c>
      <c r="BJ1395">
        <v>7.9372849753648351</v>
      </c>
      <c r="BK1395">
        <v>4.9375000000000099E-2</v>
      </c>
      <c r="BL1395">
        <v>9.6669002120374797E-2</v>
      </c>
      <c r="BM1395">
        <v>100</v>
      </c>
      <c r="BN1395">
        <v>-1.6428311937011471</v>
      </c>
      <c r="BO1395">
        <v>1405.914887513977</v>
      </c>
      <c r="BP1395">
        <v>-313.34267200201839</v>
      </c>
      <c r="BQ1395">
        <v>2.1759947864939648</v>
      </c>
      <c r="BR1395">
        <v>369.91911370397412</v>
      </c>
      <c r="BS1395">
        <v>1035.9957738100029</v>
      </c>
      <c r="BT1395">
        <v>0.1975000000000004</v>
      </c>
      <c r="BU1395">
        <v>0</v>
      </c>
      <c r="BV1395">
        <v>56.895177144285142</v>
      </c>
      <c r="BW1395">
        <v>0.44555621886390928</v>
      </c>
      <c r="BX1395">
        <v>198.4321243841209</v>
      </c>
      <c r="BY1395">
        <v>3.8580884825035691</v>
      </c>
      <c r="BZ1395">
        <v>168.37497191446761</v>
      </c>
      <c r="CA1395">
        <v>111.47979477018249</v>
      </c>
      <c r="CB1395">
        <v>0</v>
      </c>
      <c r="CC1395">
        <v>0</v>
      </c>
      <c r="CD1395">
        <v>56.895177144285142</v>
      </c>
      <c r="CE1395">
        <v>95.913105313849002</v>
      </c>
      <c r="CF1395">
        <v>68.043156621303396</v>
      </c>
      <c r="CG1395">
        <v>11.14797947701825</v>
      </c>
      <c r="CH1395">
        <v>0</v>
      </c>
      <c r="CI1395">
        <v>0</v>
      </c>
      <c r="CJ1395">
        <v>56.895177144285142</v>
      </c>
      <c r="CK1395">
        <v>111.5041546722608</v>
      </c>
      <c r="CL1395">
        <v>23.986229782171939</v>
      </c>
      <c r="CM1395">
        <v>0</v>
      </c>
      <c r="CN1395">
        <v>30.622747745803689</v>
      </c>
      <c r="CO1395">
        <v>56.895177144285142</v>
      </c>
      <c r="CP1395">
        <v>95.913105313849002</v>
      </c>
      <c r="CQ1395">
        <v>89.916547868306026</v>
      </c>
      <c r="CR1395">
        <v>2.3986229782171939</v>
      </c>
      <c r="CS1395">
        <v>0</v>
      </c>
      <c r="CT1395">
        <v>30.622747745803689</v>
      </c>
      <c r="CU1395">
        <v>56.895177144285142</v>
      </c>
      <c r="CV1395">
        <f t="shared" si="21"/>
        <v>1035.9957738100029</v>
      </c>
    </row>
    <row r="1396" spans="1:100" x14ac:dyDescent="0.25">
      <c r="A1396" s="1">
        <v>1363</v>
      </c>
      <c r="B1396" t="s">
        <v>110</v>
      </c>
      <c r="C1396" t="s">
        <v>118</v>
      </c>
      <c r="D1396">
        <v>1</v>
      </c>
      <c r="E1396">
        <v>1</v>
      </c>
      <c r="F1396">
        <v>2</v>
      </c>
      <c r="G1396">
        <v>45.016539999999999</v>
      </c>
      <c r="H1396">
        <v>2</v>
      </c>
      <c r="I1396" t="s">
        <v>119</v>
      </c>
      <c r="J1396">
        <v>1.4</v>
      </c>
      <c r="K1396">
        <v>500</v>
      </c>
      <c r="L1396">
        <v>100</v>
      </c>
      <c r="N1396" t="s">
        <v>114</v>
      </c>
      <c r="O1396">
        <v>0</v>
      </c>
      <c r="P1396">
        <v>0.5</v>
      </c>
      <c r="Q1396">
        <v>3.2500000000000001E-2</v>
      </c>
      <c r="R1396">
        <v>77.5</v>
      </c>
      <c r="S1396">
        <v>170</v>
      </c>
      <c r="T1396">
        <v>100</v>
      </c>
      <c r="U1396">
        <v>1812.1301775147931</v>
      </c>
      <c r="V1396">
        <v>20</v>
      </c>
      <c r="W1396">
        <v>0.95</v>
      </c>
      <c r="X1396">
        <v>1</v>
      </c>
      <c r="Y1396">
        <v>61588.475127734862</v>
      </c>
      <c r="Z1396">
        <v>307942375.63867432</v>
      </c>
      <c r="AA1396">
        <v>431119325.89414388</v>
      </c>
      <c r="AB1396">
        <v>431119.32589414401</v>
      </c>
      <c r="AC1396">
        <v>0</v>
      </c>
      <c r="AD1396">
        <v>3191.597794017398</v>
      </c>
      <c r="AE1396">
        <v>5744876.0292313164</v>
      </c>
      <c r="AF1396">
        <v>5744876.0292313164</v>
      </c>
      <c r="AG1396">
        <v>258.61444156493269</v>
      </c>
      <c r="AH1396">
        <v>252.83199404647019</v>
      </c>
      <c r="AI1396">
        <v>252.83199404647019</v>
      </c>
      <c r="AJ1396">
        <v>14011.37809155968</v>
      </c>
      <c r="AK1396">
        <v>854.70085470085473</v>
      </c>
      <c r="AL1396" t="s">
        <v>123</v>
      </c>
      <c r="AM1396">
        <v>19594.479538601441</v>
      </c>
      <c r="AN1396">
        <v>687.31370298750142</v>
      </c>
      <c r="AO1396">
        <v>42981.438987899943</v>
      </c>
      <c r="AP1396">
        <v>35147.872187849469</v>
      </c>
      <c r="AQ1396">
        <v>-7833.5668000504666</v>
      </c>
      <c r="AR1396">
        <v>2.4389348038611112E-3</v>
      </c>
      <c r="AS1396">
        <v>54.178637537694172</v>
      </c>
      <c r="AT1396">
        <v>75.767151362588052</v>
      </c>
      <c r="AU1396">
        <v>2.657677192458455</v>
      </c>
      <c r="AV1396">
        <v>166.1989126663222</v>
      </c>
      <c r="AW1396">
        <v>135.90838924215521</v>
      </c>
      <c r="AX1396">
        <v>-30.29052342416702</v>
      </c>
      <c r="AY1396">
        <v>0.9776406627430716</v>
      </c>
      <c r="AZ1396" t="s">
        <v>158</v>
      </c>
      <c r="BA1396" t="str">
        <f>VLOOKUP($AZ1396,Sheet1!$A$2:$B$58,2,FALSE)</f>
        <v>2,3-Butanediol</v>
      </c>
      <c r="BB1396" t="s">
        <v>206</v>
      </c>
      <c r="BC1396">
        <v>4</v>
      </c>
      <c r="BD1396">
        <v>5.5</v>
      </c>
      <c r="BE1396">
        <v>0</v>
      </c>
      <c r="BF1396">
        <v>90.119200000000006</v>
      </c>
      <c r="BG1396">
        <f>VLOOKUP($AZ1396,Sheet1!$A$2:$C$58,3,FALSE)</f>
        <v>5.5</v>
      </c>
      <c r="BH1396">
        <v>177</v>
      </c>
      <c r="BI1396" t="s">
        <v>254</v>
      </c>
      <c r="BJ1396">
        <v>7.9372849753648351</v>
      </c>
      <c r="BK1396">
        <v>4.9375000000000002E-2</v>
      </c>
      <c r="BL1396">
        <v>9.66690021203747E-2</v>
      </c>
      <c r="BM1396">
        <v>100</v>
      </c>
      <c r="BN1396">
        <v>-1.6428311937011471</v>
      </c>
      <c r="BO1396">
        <v>1405.914887513979</v>
      </c>
      <c r="BP1396">
        <v>-313.34267200201867</v>
      </c>
      <c r="BQ1396">
        <v>2.1759947864939719</v>
      </c>
      <c r="BR1396">
        <v>369.91911370397531</v>
      </c>
      <c r="BS1396">
        <v>1035.9957738100029</v>
      </c>
      <c r="BT1396">
        <v>0.19750000000000001</v>
      </c>
      <c r="BU1396">
        <v>0</v>
      </c>
      <c r="BV1396">
        <v>56.895177144285199</v>
      </c>
      <c r="BW1396">
        <v>0</v>
      </c>
      <c r="BX1396">
        <v>198.4321243841209</v>
      </c>
      <c r="BY1396">
        <v>3.8580884825035691</v>
      </c>
      <c r="BZ1396">
        <v>168.37497191446781</v>
      </c>
      <c r="CA1396">
        <v>111.47979477018259</v>
      </c>
      <c r="CB1396">
        <v>0</v>
      </c>
      <c r="CC1396">
        <v>0</v>
      </c>
      <c r="CD1396">
        <v>56.895177144285199</v>
      </c>
      <c r="CE1396">
        <v>95.913105313849101</v>
      </c>
      <c r="CF1396">
        <v>68.043156621303453</v>
      </c>
      <c r="CG1396">
        <v>11.147979477018261</v>
      </c>
      <c r="CH1396">
        <v>0</v>
      </c>
      <c r="CI1396">
        <v>0</v>
      </c>
      <c r="CJ1396">
        <v>56.895177144285199</v>
      </c>
      <c r="CK1396">
        <v>111.5041546722609</v>
      </c>
      <c r="CL1396">
        <v>23.986229782172039</v>
      </c>
      <c r="CM1396">
        <v>0</v>
      </c>
      <c r="CN1396">
        <v>30.622747745803689</v>
      </c>
      <c r="CO1396">
        <v>56.895177144285199</v>
      </c>
      <c r="CP1396">
        <v>95.913105313849101</v>
      </c>
      <c r="CQ1396">
        <v>89.916547868306097</v>
      </c>
      <c r="CR1396">
        <v>2.3986229782172028</v>
      </c>
      <c r="CS1396">
        <v>0</v>
      </c>
      <c r="CT1396">
        <v>30.622747745803689</v>
      </c>
      <c r="CU1396">
        <v>56.895177144285199</v>
      </c>
      <c r="CV1396">
        <f t="shared" si="21"/>
        <v>1035.9957738100029</v>
      </c>
    </row>
    <row r="1397" spans="1:100" x14ac:dyDescent="0.25">
      <c r="A1397" s="1">
        <v>1405</v>
      </c>
      <c r="B1397" t="s">
        <v>110</v>
      </c>
      <c r="C1397" t="s">
        <v>118</v>
      </c>
      <c r="D1397">
        <v>1</v>
      </c>
      <c r="E1397">
        <v>1</v>
      </c>
      <c r="F1397">
        <v>2</v>
      </c>
      <c r="G1397">
        <v>45.016539999999999</v>
      </c>
      <c r="H1397">
        <v>2</v>
      </c>
      <c r="I1397" t="s">
        <v>119</v>
      </c>
      <c r="J1397">
        <v>1.4</v>
      </c>
      <c r="K1397">
        <v>500</v>
      </c>
      <c r="L1397">
        <v>100</v>
      </c>
      <c r="N1397" t="s">
        <v>114</v>
      </c>
      <c r="O1397">
        <v>0</v>
      </c>
      <c r="P1397">
        <v>0.5</v>
      </c>
      <c r="Q1397">
        <v>3.2500000000000001E-2</v>
      </c>
      <c r="R1397">
        <v>77.5</v>
      </c>
      <c r="S1397">
        <v>170</v>
      </c>
      <c r="T1397">
        <v>100</v>
      </c>
      <c r="U1397">
        <v>1812.1301775147931</v>
      </c>
      <c r="V1397">
        <v>20</v>
      </c>
      <c r="W1397">
        <v>0.95</v>
      </c>
      <c r="X1397">
        <v>1</v>
      </c>
      <c r="Y1397">
        <v>61840.491053854428</v>
      </c>
      <c r="Z1397">
        <v>309202455.26927209</v>
      </c>
      <c r="AA1397">
        <v>432883437.37698102</v>
      </c>
      <c r="AB1397">
        <v>432883.43737698102</v>
      </c>
      <c r="AC1397">
        <v>0</v>
      </c>
      <c r="AD1397">
        <v>3204.6575989921489</v>
      </c>
      <c r="AE1397">
        <v>5768383.6781858681</v>
      </c>
      <c r="AF1397">
        <v>5768383.6781858681</v>
      </c>
      <c r="AG1397">
        <v>259.67267458440119</v>
      </c>
      <c r="AH1397">
        <v>253.86656567695999</v>
      </c>
      <c r="AI1397">
        <v>253.86656567695999</v>
      </c>
      <c r="AJ1397">
        <v>14068.71171475188</v>
      </c>
      <c r="AK1397">
        <v>854.70085470085473</v>
      </c>
      <c r="AL1397" t="s">
        <v>123</v>
      </c>
      <c r="AM1397">
        <v>19674.658839964399</v>
      </c>
      <c r="AN1397">
        <v>690.12614474764928</v>
      </c>
      <c r="AO1397">
        <v>43157.316165083197</v>
      </c>
      <c r="AP1397">
        <v>35288.197554164777</v>
      </c>
      <c r="AQ1397">
        <v>-7869.1186109184127</v>
      </c>
      <c r="AR1397">
        <v>2.4389348038611112E-3</v>
      </c>
      <c r="AS1397">
        <v>54.178637537694158</v>
      </c>
      <c r="AT1397">
        <v>75.767151362588038</v>
      </c>
      <c r="AU1397">
        <v>2.6576771924584541</v>
      </c>
      <c r="AV1397">
        <v>166.19891266632209</v>
      </c>
      <c r="AW1397">
        <v>135.89492082924221</v>
      </c>
      <c r="AX1397">
        <v>-30.303991837079931</v>
      </c>
      <c r="AY1397">
        <v>0.9776406627430716</v>
      </c>
      <c r="AZ1397" t="s">
        <v>145</v>
      </c>
      <c r="BA1397" t="str">
        <f>VLOOKUP($AZ1397,Sheet1!$A$2:$B$58,2,FALSE)</f>
        <v>Acrylate (PW2)</v>
      </c>
      <c r="BB1397" t="s">
        <v>198</v>
      </c>
      <c r="BC1397">
        <v>3</v>
      </c>
      <c r="BD1397">
        <v>5.5</v>
      </c>
      <c r="BE1397">
        <v>0</v>
      </c>
      <c r="BF1397">
        <v>71.053619999999995</v>
      </c>
      <c r="BG1397">
        <f>VLOOKUP($AZ1397,Sheet1!$A$2:$C$58,3,FALSE)</f>
        <v>3.666666666666667</v>
      </c>
      <c r="BH1397">
        <v>80</v>
      </c>
      <c r="BI1397" t="s">
        <v>255</v>
      </c>
      <c r="BJ1397">
        <v>8.0729957125372458</v>
      </c>
      <c r="BK1397">
        <v>6.2368421052631899E-2</v>
      </c>
      <c r="BL1397">
        <v>9.6275051042670506E-2</v>
      </c>
      <c r="BM1397">
        <v>100</v>
      </c>
      <c r="BN1397">
        <v>-2.2594216084723722</v>
      </c>
      <c r="BO1397">
        <v>1411.527902166592</v>
      </c>
      <c r="BP1397">
        <v>-314.76474443673641</v>
      </c>
      <c r="BQ1397">
        <v>2.0816669145411542</v>
      </c>
      <c r="BR1397">
        <v>353.8833754719962</v>
      </c>
      <c r="BS1397">
        <v>1057.644526694595</v>
      </c>
      <c r="BT1397">
        <v>0.18710526315789569</v>
      </c>
      <c r="BU1397">
        <v>0</v>
      </c>
      <c r="BV1397">
        <v>57.127988408568278</v>
      </c>
      <c r="BW1397">
        <v>0</v>
      </c>
      <c r="BX1397">
        <v>201.82489281343109</v>
      </c>
      <c r="BY1397">
        <v>3.8580884825035691</v>
      </c>
      <c r="BZ1397">
        <v>169.06395105211291</v>
      </c>
      <c r="CA1397">
        <v>111.9359626435446</v>
      </c>
      <c r="CB1397">
        <v>0</v>
      </c>
      <c r="CC1397">
        <v>0</v>
      </c>
      <c r="CD1397">
        <v>57.127988408568278</v>
      </c>
      <c r="CE1397">
        <v>96.305575333808889</v>
      </c>
      <c r="CF1397">
        <v>68.321584672922739</v>
      </c>
      <c r="CG1397">
        <v>11.19359626435446</v>
      </c>
      <c r="CH1397">
        <v>0</v>
      </c>
      <c r="CI1397">
        <v>0</v>
      </c>
      <c r="CJ1397">
        <v>57.127988408568278</v>
      </c>
      <c r="CK1397">
        <v>111.2207634646945</v>
      </c>
      <c r="CL1397">
        <v>22.946443278285621</v>
      </c>
      <c r="CM1397">
        <v>0</v>
      </c>
      <c r="CN1397">
        <v>31.14633177784064</v>
      </c>
      <c r="CO1397">
        <v>57.127988408568278</v>
      </c>
      <c r="CP1397">
        <v>96.305575333808889</v>
      </c>
      <c r="CQ1397">
        <v>90.568964514237479</v>
      </c>
      <c r="CR1397">
        <v>2.294644327828562</v>
      </c>
      <c r="CS1397">
        <v>0</v>
      </c>
      <c r="CT1397">
        <v>31.14633177784064</v>
      </c>
      <c r="CU1397">
        <v>57.127988408568278</v>
      </c>
      <c r="CV1397">
        <f t="shared" si="21"/>
        <v>1057.644526694595</v>
      </c>
    </row>
    <row r="1398" spans="1:100" x14ac:dyDescent="0.25">
      <c r="A1398" s="1">
        <v>1364</v>
      </c>
      <c r="B1398" t="s">
        <v>110</v>
      </c>
      <c r="C1398" t="s">
        <v>118</v>
      </c>
      <c r="D1398">
        <v>1</v>
      </c>
      <c r="E1398">
        <v>1</v>
      </c>
      <c r="F1398">
        <v>2</v>
      </c>
      <c r="G1398">
        <v>45.016539999999999</v>
      </c>
      <c r="H1398">
        <v>2</v>
      </c>
      <c r="I1398" t="s">
        <v>119</v>
      </c>
      <c r="J1398">
        <v>1.4</v>
      </c>
      <c r="K1398">
        <v>500</v>
      </c>
      <c r="L1398">
        <v>100</v>
      </c>
      <c r="N1398" t="s">
        <v>114</v>
      </c>
      <c r="O1398">
        <v>0</v>
      </c>
      <c r="P1398">
        <v>0.5</v>
      </c>
      <c r="Q1398">
        <v>3.2500000000000001E-2</v>
      </c>
      <c r="R1398">
        <v>77.5</v>
      </c>
      <c r="S1398">
        <v>170</v>
      </c>
      <c r="T1398">
        <v>100</v>
      </c>
      <c r="U1398">
        <v>1812.1301775147931</v>
      </c>
      <c r="V1398">
        <v>20</v>
      </c>
      <c r="W1398">
        <v>0.95</v>
      </c>
      <c r="X1398">
        <v>1</v>
      </c>
      <c r="Y1398">
        <v>64706.245865939512</v>
      </c>
      <c r="Z1398">
        <v>323531229.32969749</v>
      </c>
      <c r="AA1398">
        <v>452943721.06157649</v>
      </c>
      <c r="AB1398">
        <v>452943.72106157662</v>
      </c>
      <c r="AC1398">
        <v>0</v>
      </c>
      <c r="AD1398">
        <v>3353.1648760025951</v>
      </c>
      <c r="AE1398">
        <v>6035696.7768046707</v>
      </c>
      <c r="AF1398">
        <v>6035696.7768046707</v>
      </c>
      <c r="AG1398">
        <v>271.70618538089849</v>
      </c>
      <c r="AH1398">
        <v>265.63101514717351</v>
      </c>
      <c r="AI1398">
        <v>265.63101514717351</v>
      </c>
      <c r="AJ1398">
        <v>14720.67093450124</v>
      </c>
      <c r="AK1398">
        <v>854.70085470085473</v>
      </c>
      <c r="AL1398" t="s">
        <v>123</v>
      </c>
      <c r="AM1398">
        <v>20586.403673905948</v>
      </c>
      <c r="AN1398">
        <v>722.10733193670262</v>
      </c>
      <c r="AO1398">
        <v>45157.272575019488</v>
      </c>
      <c r="AP1398">
        <v>36883.882795044738</v>
      </c>
      <c r="AQ1398">
        <v>-8273.3897799747501</v>
      </c>
      <c r="AR1398">
        <v>2.4389348038611112E-3</v>
      </c>
      <c r="AS1398">
        <v>54.178637537694158</v>
      </c>
      <c r="AT1398">
        <v>75.767151362588052</v>
      </c>
      <c r="AU1398">
        <v>2.6576771924584541</v>
      </c>
      <c r="AV1398">
        <v>166.19891266632209</v>
      </c>
      <c r="AW1398">
        <v>135.74914661342029</v>
      </c>
      <c r="AX1398">
        <v>-30.449766052901879</v>
      </c>
      <c r="AY1398">
        <v>0.9776406627430716</v>
      </c>
      <c r="AZ1398" t="s">
        <v>166</v>
      </c>
      <c r="BA1398" t="str">
        <f>VLOOKUP($AZ1398,Sheet1!$A$2:$B$58,2,FALSE)</f>
        <v>Acetone</v>
      </c>
      <c r="BB1398" t="s">
        <v>214</v>
      </c>
      <c r="BC1398">
        <v>3</v>
      </c>
      <c r="BD1398">
        <v>5.5</v>
      </c>
      <c r="BE1398">
        <v>0</v>
      </c>
      <c r="BF1398">
        <v>58.078139999999998</v>
      </c>
      <c r="BG1398">
        <f>VLOOKUP($AZ1398,Sheet1!$A$2:$C$58,3,FALSE)</f>
        <v>5.333333333333333</v>
      </c>
      <c r="BH1398">
        <v>56</v>
      </c>
      <c r="BI1398" t="s">
        <v>254</v>
      </c>
      <c r="BJ1398">
        <v>8.1180743430807176</v>
      </c>
      <c r="BK1398">
        <v>7.2923076923076605E-2</v>
      </c>
      <c r="BL1398">
        <v>9.2011155229878502E-2</v>
      </c>
      <c r="BM1398">
        <v>100</v>
      </c>
      <c r="BN1398">
        <v>-1.573901690040739</v>
      </c>
      <c r="BO1398">
        <v>1475.3553118017901</v>
      </c>
      <c r="BP1398">
        <v>-330.93559119898998</v>
      </c>
      <c r="BQ1398">
        <v>2.5071662628062228</v>
      </c>
      <c r="BR1398">
        <v>426.21826467705779</v>
      </c>
      <c r="BS1398">
        <v>1049.1370471247319</v>
      </c>
      <c r="BT1398">
        <v>0.2187692307692298</v>
      </c>
      <c r="BU1398">
        <v>0</v>
      </c>
      <c r="BV1398">
        <v>59.77536078379768</v>
      </c>
      <c r="BW1398">
        <v>0</v>
      </c>
      <c r="BX1398">
        <v>202.9518585770179</v>
      </c>
      <c r="BY1398">
        <v>3.8580884825035691</v>
      </c>
      <c r="BZ1398">
        <v>176.8985562278024</v>
      </c>
      <c r="CA1398">
        <v>117.12319544400469</v>
      </c>
      <c r="CB1398">
        <v>0</v>
      </c>
      <c r="CC1398">
        <v>0</v>
      </c>
      <c r="CD1398">
        <v>59.77536078379768</v>
      </c>
      <c r="CE1398">
        <v>100.7684791891993</v>
      </c>
      <c r="CF1398">
        <v>71.487680328198152</v>
      </c>
      <c r="CG1398">
        <v>11.71231954440047</v>
      </c>
      <c r="CH1398">
        <v>0</v>
      </c>
      <c r="CI1398">
        <v>0</v>
      </c>
      <c r="CJ1398">
        <v>59.77536078379768</v>
      </c>
      <c r="CK1398">
        <v>118.7323792848143</v>
      </c>
      <c r="CL1398">
        <v>27.63676937786915</v>
      </c>
      <c r="CM1398">
        <v>0</v>
      </c>
      <c r="CN1398">
        <v>31.320249123147441</v>
      </c>
      <c r="CO1398">
        <v>59.77536078379768</v>
      </c>
      <c r="CP1398">
        <v>100.7684791891993</v>
      </c>
      <c r="CQ1398">
        <v>93.859286844732026</v>
      </c>
      <c r="CR1398">
        <v>2.7636769377869159</v>
      </c>
      <c r="CS1398">
        <v>0</v>
      </c>
      <c r="CT1398">
        <v>31.320249123147441</v>
      </c>
      <c r="CU1398">
        <v>59.77536078379768</v>
      </c>
      <c r="CV1398">
        <f t="shared" si="21"/>
        <v>1049.1370471247319</v>
      </c>
    </row>
    <row r="1399" spans="1:100" x14ac:dyDescent="0.25">
      <c r="A1399" s="1">
        <v>1365</v>
      </c>
      <c r="B1399" t="s">
        <v>110</v>
      </c>
      <c r="C1399" t="s">
        <v>118</v>
      </c>
      <c r="D1399">
        <v>1</v>
      </c>
      <c r="E1399">
        <v>1</v>
      </c>
      <c r="F1399">
        <v>2</v>
      </c>
      <c r="G1399">
        <v>45.016539999999999</v>
      </c>
      <c r="H1399">
        <v>2</v>
      </c>
      <c r="I1399" t="s">
        <v>119</v>
      </c>
      <c r="J1399">
        <v>1.4</v>
      </c>
      <c r="K1399">
        <v>500</v>
      </c>
      <c r="L1399">
        <v>100</v>
      </c>
      <c r="N1399" t="s">
        <v>114</v>
      </c>
      <c r="O1399">
        <v>0</v>
      </c>
      <c r="P1399">
        <v>0.5</v>
      </c>
      <c r="Q1399">
        <v>3.2500000000000001E-2</v>
      </c>
      <c r="R1399">
        <v>77.5</v>
      </c>
      <c r="S1399">
        <v>170</v>
      </c>
      <c r="T1399">
        <v>100</v>
      </c>
      <c r="U1399">
        <v>1812.1301775147931</v>
      </c>
      <c r="V1399">
        <v>20</v>
      </c>
      <c r="W1399">
        <v>0.95</v>
      </c>
      <c r="X1399">
        <v>1</v>
      </c>
      <c r="Y1399">
        <v>66684.592584475598</v>
      </c>
      <c r="Z1399">
        <v>333422962.922378</v>
      </c>
      <c r="AA1399">
        <v>466792148.09132922</v>
      </c>
      <c r="AB1399">
        <v>466792.14809132909</v>
      </c>
      <c r="AC1399">
        <v>0</v>
      </c>
      <c r="AD1399">
        <v>3455.6854694997692</v>
      </c>
      <c r="AE1399">
        <v>6220233.8450995842</v>
      </c>
      <c r="AF1399">
        <v>6220233.8450995842</v>
      </c>
      <c r="AG1399">
        <v>280.01340569727921</v>
      </c>
      <c r="AH1399">
        <v>273.75249152283271</v>
      </c>
      <c r="AI1399">
        <v>273.75249152283271</v>
      </c>
      <c r="AJ1399">
        <v>15170.7448129682</v>
      </c>
      <c r="AK1399">
        <v>854.70085470085473</v>
      </c>
      <c r="AL1399" t="s">
        <v>123</v>
      </c>
      <c r="AM1399">
        <v>21215.81809301953</v>
      </c>
      <c r="AN1399">
        <v>744.18524190427524</v>
      </c>
      <c r="AO1399">
        <v>46537.923558881557</v>
      </c>
      <c r="AP1399">
        <v>37985.449002592861</v>
      </c>
      <c r="AQ1399">
        <v>-8552.4745562887038</v>
      </c>
      <c r="AR1399">
        <v>2.4389348038611112E-3</v>
      </c>
      <c r="AS1399">
        <v>54.178637537694158</v>
      </c>
      <c r="AT1399">
        <v>75.767151362588066</v>
      </c>
      <c r="AU1399">
        <v>2.657677192458455</v>
      </c>
      <c r="AV1399">
        <v>166.1989126663222</v>
      </c>
      <c r="AW1399">
        <v>135.6558230060553</v>
      </c>
      <c r="AX1399">
        <v>-30.543089660266961</v>
      </c>
      <c r="AY1399">
        <v>0.97764066274307193</v>
      </c>
      <c r="AZ1399" t="s">
        <v>163</v>
      </c>
      <c r="BA1399" t="str">
        <f>VLOOKUP($AZ1399,Sheet1!$A$2:$B$58,2,FALSE)</f>
        <v>Catechol</v>
      </c>
      <c r="BB1399" t="s">
        <v>211</v>
      </c>
      <c r="BC1399">
        <v>6</v>
      </c>
      <c r="BD1399">
        <v>5.5</v>
      </c>
      <c r="BE1399">
        <v>0</v>
      </c>
      <c r="BF1399">
        <v>110.10924</v>
      </c>
      <c r="BG1399">
        <f>VLOOKUP($AZ1399,Sheet1!$A$2:$C$58,3,FALSE)</f>
        <v>4.333333333333333</v>
      </c>
      <c r="BH1399">
        <v>245</v>
      </c>
      <c r="BI1399" t="s">
        <v>254</v>
      </c>
      <c r="BJ1399">
        <v>8.3109363580744233</v>
      </c>
      <c r="BK1399">
        <v>3.7322834645669503E-2</v>
      </c>
      <c r="BL1399">
        <v>8.9281439714451905E-2</v>
      </c>
      <c r="BM1399">
        <v>100</v>
      </c>
      <c r="BN1399">
        <v>-2.004300303247585</v>
      </c>
      <c r="BO1399">
        <v>1519.417960103714</v>
      </c>
      <c r="BP1399">
        <v>-342.09898225154831</v>
      </c>
      <c r="BQ1399">
        <v>2.639163302838885</v>
      </c>
      <c r="BR1399">
        <v>448.6577614826104</v>
      </c>
      <c r="BS1399">
        <v>1070.7601986211041</v>
      </c>
      <c r="BT1399">
        <v>0.22393700787401699</v>
      </c>
      <c r="BU1399">
        <v>0</v>
      </c>
      <c r="BV1399">
        <v>61.602949253401427</v>
      </c>
      <c r="BW1399">
        <v>0</v>
      </c>
      <c r="BX1399">
        <v>207.7734089518606</v>
      </c>
      <c r="BY1399">
        <v>3.8580884825035691</v>
      </c>
      <c r="BZ1399">
        <v>182.30710177921819</v>
      </c>
      <c r="CA1399">
        <v>120.7041525258168</v>
      </c>
      <c r="CB1399">
        <v>0</v>
      </c>
      <c r="CC1399">
        <v>0</v>
      </c>
      <c r="CD1399">
        <v>61.602949253401427</v>
      </c>
      <c r="CE1399">
        <v>103.84940263743729</v>
      </c>
      <c r="CF1399">
        <v>73.673364505983116</v>
      </c>
      <c r="CG1399">
        <v>12.070415252581681</v>
      </c>
      <c r="CH1399">
        <v>0</v>
      </c>
      <c r="CI1399">
        <v>0</v>
      </c>
      <c r="CJ1399">
        <v>61.602949253401427</v>
      </c>
      <c r="CK1399">
        <v>122.75906435853361</v>
      </c>
      <c r="CL1399">
        <v>29.09178726322509</v>
      </c>
      <c r="CM1399">
        <v>0</v>
      </c>
      <c r="CN1399">
        <v>32.064327841907087</v>
      </c>
      <c r="CO1399">
        <v>61.602949253401427</v>
      </c>
      <c r="CP1399">
        <v>103.84940263743729</v>
      </c>
      <c r="CQ1399">
        <v>96.576455821631029</v>
      </c>
      <c r="CR1399">
        <v>2.9091787263225091</v>
      </c>
      <c r="CS1399">
        <v>0</v>
      </c>
      <c r="CT1399">
        <v>32.064327841907087</v>
      </c>
      <c r="CU1399">
        <v>61.602949253401427</v>
      </c>
      <c r="CV1399">
        <f t="shared" si="21"/>
        <v>1070.7601986211041</v>
      </c>
    </row>
    <row r="1400" spans="1:100" x14ac:dyDescent="0.25">
      <c r="A1400" s="1">
        <v>1367</v>
      </c>
      <c r="B1400" t="s">
        <v>110</v>
      </c>
      <c r="C1400" t="s">
        <v>118</v>
      </c>
      <c r="D1400">
        <v>1</v>
      </c>
      <c r="E1400">
        <v>1</v>
      </c>
      <c r="F1400">
        <v>2</v>
      </c>
      <c r="G1400">
        <v>45.016539999999999</v>
      </c>
      <c r="H1400">
        <v>2</v>
      </c>
      <c r="I1400" t="s">
        <v>119</v>
      </c>
      <c r="J1400">
        <v>1.4</v>
      </c>
      <c r="K1400">
        <v>500</v>
      </c>
      <c r="L1400">
        <v>100</v>
      </c>
      <c r="N1400" t="s">
        <v>114</v>
      </c>
      <c r="O1400">
        <v>0</v>
      </c>
      <c r="P1400">
        <v>0.5</v>
      </c>
      <c r="Q1400">
        <v>3.2500000000000001E-2</v>
      </c>
      <c r="R1400">
        <v>77.5</v>
      </c>
      <c r="S1400">
        <v>170</v>
      </c>
      <c r="T1400">
        <v>100</v>
      </c>
      <c r="U1400">
        <v>1812.1301775147931</v>
      </c>
      <c r="V1400">
        <v>20</v>
      </c>
      <c r="W1400">
        <v>0.95</v>
      </c>
      <c r="X1400">
        <v>1</v>
      </c>
      <c r="Y1400">
        <v>66976.911492951622</v>
      </c>
      <c r="Z1400">
        <v>334884557.4647581</v>
      </c>
      <c r="AA1400">
        <v>468838380.4506613</v>
      </c>
      <c r="AB1400">
        <v>468838.38045066129</v>
      </c>
      <c r="AC1400">
        <v>0</v>
      </c>
      <c r="AD1400">
        <v>3470.8338293431761</v>
      </c>
      <c r="AE1400">
        <v>6247500.8928177161</v>
      </c>
      <c r="AF1400">
        <v>6247500.8928177161</v>
      </c>
      <c r="AG1400">
        <v>281.24087384156439</v>
      </c>
      <c r="AH1400">
        <v>274.95251429290772</v>
      </c>
      <c r="AI1400">
        <v>274.95251429290772</v>
      </c>
      <c r="AJ1400">
        <v>15237.24736464649</v>
      </c>
      <c r="AK1400">
        <v>854.70085470085473</v>
      </c>
      <c r="AL1400" t="s">
        <v>123</v>
      </c>
      <c r="AM1400">
        <v>21308.81985770035</v>
      </c>
      <c r="AN1400">
        <v>747.44745599581142</v>
      </c>
      <c r="AO1400">
        <v>46741.927429794312</v>
      </c>
      <c r="AP1400">
        <v>38148.215533043513</v>
      </c>
      <c r="AQ1400">
        <v>-8593.7118967508068</v>
      </c>
      <c r="AR1400">
        <v>2.4389348038611112E-3</v>
      </c>
      <c r="AS1400">
        <v>54.178637537694172</v>
      </c>
      <c r="AT1400">
        <v>75.767151362588066</v>
      </c>
      <c r="AU1400">
        <v>2.657677192458455</v>
      </c>
      <c r="AV1400">
        <v>166.1989126663222</v>
      </c>
      <c r="AW1400">
        <v>135.6425010773296</v>
      </c>
      <c r="AX1400">
        <v>-30.55641158899266</v>
      </c>
      <c r="AY1400">
        <v>0.97764066274307204</v>
      </c>
      <c r="AZ1400" t="s">
        <v>164</v>
      </c>
      <c r="BA1400" t="str">
        <f>VLOOKUP($AZ1400,Sheet1!$A$2:$B$58,2,FALSE)</f>
        <v>Coumaric Acid</v>
      </c>
      <c r="BB1400" t="s">
        <v>212</v>
      </c>
      <c r="BC1400">
        <v>9</v>
      </c>
      <c r="BD1400">
        <v>5.5</v>
      </c>
      <c r="BE1400">
        <v>0</v>
      </c>
      <c r="BF1400">
        <v>163.14818</v>
      </c>
      <c r="BG1400">
        <f>VLOOKUP($AZ1400,Sheet1!$A$2:$C$58,3,FALSE)</f>
        <v>4.1111111111111107</v>
      </c>
      <c r="BH1400">
        <v>346</v>
      </c>
      <c r="BI1400" t="s">
        <v>254</v>
      </c>
      <c r="BJ1400">
        <v>8.3282517397623081</v>
      </c>
      <c r="BK1400">
        <v>2.5079365079365E-2</v>
      </c>
      <c r="BL1400">
        <v>8.8891773299224E-2</v>
      </c>
      <c r="BM1400">
        <v>100</v>
      </c>
      <c r="BN1400">
        <v>-2.0470634949424831</v>
      </c>
      <c r="BO1400">
        <v>1525.9286213217399</v>
      </c>
      <c r="BP1400">
        <v>-343.74847587003211</v>
      </c>
      <c r="BQ1400">
        <v>2.6698488319540008</v>
      </c>
      <c r="BR1400">
        <v>453.87430143218012</v>
      </c>
      <c r="BS1400">
        <v>1072.05431988956</v>
      </c>
      <c r="BT1400">
        <v>0.22571428571428501</v>
      </c>
      <c r="BU1400">
        <v>0</v>
      </c>
      <c r="BV1400">
        <v>61.872992245144168</v>
      </c>
      <c r="BW1400">
        <v>0</v>
      </c>
      <c r="BX1400">
        <v>208.20629349405769</v>
      </c>
      <c r="BY1400">
        <v>3.8580884825035691</v>
      </c>
      <c r="BZ1400">
        <v>183.10626408844311</v>
      </c>
      <c r="CA1400">
        <v>121.23327184329889</v>
      </c>
      <c r="CB1400">
        <v>0</v>
      </c>
      <c r="CC1400">
        <v>0</v>
      </c>
      <c r="CD1400">
        <v>61.872992245144168</v>
      </c>
      <c r="CE1400">
        <v>104.30463739029879</v>
      </c>
      <c r="CF1400">
        <v>73.996319429474056</v>
      </c>
      <c r="CG1400">
        <v>12.12332718432989</v>
      </c>
      <c r="CH1400">
        <v>0</v>
      </c>
      <c r="CI1400">
        <v>0</v>
      </c>
      <c r="CJ1400">
        <v>61.872992245144168</v>
      </c>
      <c r="CK1400">
        <v>123.4341615862467</v>
      </c>
      <c r="CL1400">
        <v>29.430037224535241</v>
      </c>
      <c r="CM1400">
        <v>0</v>
      </c>
      <c r="CN1400">
        <v>32.131132116567272</v>
      </c>
      <c r="CO1400">
        <v>61.872992245144168</v>
      </c>
      <c r="CP1400">
        <v>104.30463739029879</v>
      </c>
      <c r="CQ1400">
        <v>96.947128084164959</v>
      </c>
      <c r="CR1400">
        <v>2.9430037224535242</v>
      </c>
      <c r="CS1400">
        <v>0</v>
      </c>
      <c r="CT1400">
        <v>32.131132116567272</v>
      </c>
      <c r="CU1400">
        <v>61.872992245144168</v>
      </c>
      <c r="CV1400">
        <f t="shared" si="21"/>
        <v>1072.05431988956</v>
      </c>
    </row>
    <row r="1401" spans="1:100" x14ac:dyDescent="0.25">
      <c r="A1401" s="1">
        <v>621</v>
      </c>
      <c r="B1401" t="s">
        <v>100</v>
      </c>
      <c r="C1401" t="s">
        <v>114</v>
      </c>
      <c r="D1401">
        <v>1</v>
      </c>
      <c r="E1401">
        <v>0</v>
      </c>
      <c r="F1401">
        <v>1</v>
      </c>
      <c r="G1401">
        <v>28.009699999999999</v>
      </c>
      <c r="H1401">
        <v>2</v>
      </c>
      <c r="I1401" t="s">
        <v>119</v>
      </c>
      <c r="J1401">
        <v>1.333</v>
      </c>
      <c r="K1401">
        <v>500</v>
      </c>
      <c r="L1401">
        <v>100</v>
      </c>
      <c r="N1401" t="s">
        <v>110</v>
      </c>
      <c r="O1401">
        <v>0</v>
      </c>
      <c r="P1401">
        <v>0.5</v>
      </c>
      <c r="Q1401">
        <v>3.2500000000000001E-2</v>
      </c>
      <c r="R1401">
        <v>77.5</v>
      </c>
      <c r="S1401">
        <v>170</v>
      </c>
      <c r="T1401">
        <v>100</v>
      </c>
      <c r="U1401">
        <v>1812.1301775147931</v>
      </c>
      <c r="V1401">
        <v>20</v>
      </c>
      <c r="W1401">
        <v>0.95</v>
      </c>
      <c r="X1401">
        <v>1</v>
      </c>
      <c r="Y1401">
        <v>78651.673752224757</v>
      </c>
      <c r="Z1401">
        <v>393258368.76112378</v>
      </c>
      <c r="AA1401">
        <v>524213405.55857801</v>
      </c>
      <c r="AB1401">
        <v>524213.40555857797</v>
      </c>
      <c r="AC1401">
        <v>66773.504273504266</v>
      </c>
      <c r="AD1401">
        <v>4075.835745612314</v>
      </c>
      <c r="AE1401">
        <v>7336504.3421021644</v>
      </c>
      <c r="AF1401">
        <v>7336504.3421021644</v>
      </c>
      <c r="AG1401">
        <v>205.49328567097899</v>
      </c>
      <c r="AH1401">
        <v>322.87955609591631</v>
      </c>
      <c r="AI1401">
        <v>322.87955609591631</v>
      </c>
      <c r="AJ1401">
        <v>17036.93568065378</v>
      </c>
      <c r="AK1401">
        <v>2170.1388888888891</v>
      </c>
      <c r="AL1401" t="s">
        <v>125</v>
      </c>
      <c r="AM1401">
        <v>25023.165597433512</v>
      </c>
      <c r="AN1401">
        <v>877.73520972372</v>
      </c>
      <c r="AO1401">
        <v>54889.524536305762</v>
      </c>
      <c r="AP1401">
        <v>45107.975376699913</v>
      </c>
      <c r="AQ1401">
        <v>-9781.5491596058491</v>
      </c>
      <c r="AR1401">
        <v>2.322214352533472E-3</v>
      </c>
      <c r="AS1401">
        <v>82.907505347557162</v>
      </c>
      <c r="AT1401">
        <v>121.7712078315726</v>
      </c>
      <c r="AU1401">
        <v>4.2713571241888957</v>
      </c>
      <c r="AV1401">
        <v>267.11103653377222</v>
      </c>
      <c r="AW1401">
        <v>219.51070191618589</v>
      </c>
      <c r="AX1401">
        <v>-47.600334617586299</v>
      </c>
      <c r="AY1401">
        <v>1.5712413913751311</v>
      </c>
      <c r="AZ1401" t="s">
        <v>179</v>
      </c>
      <c r="BA1401" t="str">
        <f>VLOOKUP($AZ1401,Sheet1!$A$2:$B$58,2,FALSE)</f>
        <v>Butane</v>
      </c>
      <c r="BB1401" t="s">
        <v>226</v>
      </c>
      <c r="BC1401">
        <v>4</v>
      </c>
      <c r="BD1401">
        <v>10.362951914365899</v>
      </c>
      <c r="BE1401">
        <v>45.75</v>
      </c>
      <c r="BF1401">
        <v>58.121200000000002</v>
      </c>
      <c r="BG1401">
        <f>VLOOKUP($AZ1401,Sheet1!$A$2:$C$58,3,FALSE)</f>
        <v>6.5</v>
      </c>
      <c r="BH1401">
        <v>-1</v>
      </c>
      <c r="BI1401" t="s">
        <v>240</v>
      </c>
      <c r="BJ1401">
        <v>8.3505489431333295</v>
      </c>
      <c r="BK1401">
        <v>5.8630136986301901E-2</v>
      </c>
      <c r="BL1401">
        <v>0.12165847618023</v>
      </c>
      <c r="BM1401">
        <v>100</v>
      </c>
      <c r="BN1401">
        <v>0</v>
      </c>
      <c r="BO1401">
        <v>1804.319015067997</v>
      </c>
      <c r="BP1401">
        <v>-391.26196638423409</v>
      </c>
      <c r="BQ1401">
        <v>4.5646333007033206</v>
      </c>
      <c r="BR1401">
        <v>775.98766111956456</v>
      </c>
      <c r="BS1401">
        <v>1028.331353948432</v>
      </c>
      <c r="BT1401">
        <v>0.2345205479452076</v>
      </c>
      <c r="BU1401">
        <v>0</v>
      </c>
      <c r="BV1401">
        <v>85.180681525336468</v>
      </c>
      <c r="BW1401">
        <v>0.53709361302059955</v>
      </c>
      <c r="BX1401">
        <v>208.76372357833321</v>
      </c>
      <c r="BY1401">
        <v>1.1023109950010199</v>
      </c>
      <c r="BZ1401">
        <v>236.75105733787731</v>
      </c>
      <c r="CA1401">
        <v>142.36547389823079</v>
      </c>
      <c r="CB1401">
        <v>0</v>
      </c>
      <c r="CC1401">
        <v>9.2049019143100139</v>
      </c>
      <c r="CD1401">
        <v>85.180681525336468</v>
      </c>
      <c r="CE1401">
        <v>144.21349930402729</v>
      </c>
      <c r="CF1401">
        <v>108.6221308294696</v>
      </c>
      <c r="CG1401">
        <v>14.23654738982308</v>
      </c>
      <c r="CH1401">
        <v>0</v>
      </c>
      <c r="CI1401">
        <v>9.2049019143100139</v>
      </c>
      <c r="CJ1401">
        <v>85.180681525336468</v>
      </c>
      <c r="CK1401">
        <v>144.70203819477709</v>
      </c>
      <c r="CL1401">
        <v>50.316454755130657</v>
      </c>
      <c r="CM1401">
        <v>0</v>
      </c>
      <c r="CN1401">
        <v>9.2049019143100139</v>
      </c>
      <c r="CO1401">
        <v>85.180681525336468</v>
      </c>
      <c r="CP1401">
        <v>111.9963426039422</v>
      </c>
      <c r="CQ1401">
        <v>99.417228915159541</v>
      </c>
      <c r="CR1401">
        <v>5.0316454755130664</v>
      </c>
      <c r="CS1401">
        <v>0</v>
      </c>
      <c r="CT1401">
        <v>9.2049019143100139</v>
      </c>
      <c r="CU1401">
        <v>85.180681525336468</v>
      </c>
      <c r="CV1401">
        <f t="shared" si="21"/>
        <v>1028.331353948432</v>
      </c>
    </row>
    <row r="1402" spans="1:100" x14ac:dyDescent="0.25">
      <c r="A1402" s="1">
        <v>1330</v>
      </c>
      <c r="B1402" t="s">
        <v>110</v>
      </c>
      <c r="C1402" t="s">
        <v>118</v>
      </c>
      <c r="D1402">
        <v>1</v>
      </c>
      <c r="E1402">
        <v>1</v>
      </c>
      <c r="F1402">
        <v>2</v>
      </c>
      <c r="G1402">
        <v>45.016539999999999</v>
      </c>
      <c r="H1402">
        <v>2</v>
      </c>
      <c r="I1402" t="s">
        <v>119</v>
      </c>
      <c r="J1402">
        <v>1.4</v>
      </c>
      <c r="K1402">
        <v>500</v>
      </c>
      <c r="L1402">
        <v>100</v>
      </c>
      <c r="N1402" t="s">
        <v>114</v>
      </c>
      <c r="O1402">
        <v>0</v>
      </c>
      <c r="P1402">
        <v>0.5</v>
      </c>
      <c r="Q1402">
        <v>3.2500000000000001E-2</v>
      </c>
      <c r="R1402">
        <v>77.5</v>
      </c>
      <c r="S1402">
        <v>170</v>
      </c>
      <c r="T1402">
        <v>100</v>
      </c>
      <c r="U1402">
        <v>1812.1301775147931</v>
      </c>
      <c r="V1402">
        <v>20</v>
      </c>
      <c r="W1402">
        <v>0.95</v>
      </c>
      <c r="X1402">
        <v>1</v>
      </c>
      <c r="Y1402">
        <v>80420.803264992413</v>
      </c>
      <c r="Z1402">
        <v>402104016.32496208</v>
      </c>
      <c r="AA1402">
        <v>562945622.85494685</v>
      </c>
      <c r="AB1402">
        <v>562945.62285494688</v>
      </c>
      <c r="AC1402">
        <v>66773.504273504266</v>
      </c>
      <c r="AD1402">
        <v>4167.5144215101946</v>
      </c>
      <c r="AE1402">
        <v>7501525.958718352</v>
      </c>
      <c r="AF1402">
        <v>7501525.958718352</v>
      </c>
      <c r="AG1402">
        <v>337.69274338168299</v>
      </c>
      <c r="AH1402">
        <v>330.14215744319461</v>
      </c>
      <c r="AI1402">
        <v>330.14215744319461</v>
      </c>
      <c r="AJ1402">
        <v>18295.732742785771</v>
      </c>
      <c r="AK1402">
        <v>2170.1388888888891</v>
      </c>
      <c r="AL1402" t="s">
        <v>125</v>
      </c>
      <c r="AM1402">
        <v>25586.017201847579</v>
      </c>
      <c r="AN1402">
        <v>897.47830214422459</v>
      </c>
      <c r="AO1402">
        <v>56124.166765343078</v>
      </c>
      <c r="AP1402">
        <v>46949.367135666471</v>
      </c>
      <c r="AQ1402">
        <v>-9174.7996296766141</v>
      </c>
      <c r="AR1402">
        <v>2.4389348038611112E-3</v>
      </c>
      <c r="AS1402">
        <v>54.178637537694158</v>
      </c>
      <c r="AT1402">
        <v>75.767151362588052</v>
      </c>
      <c r="AU1402">
        <v>2.6576771924584541</v>
      </c>
      <c r="AV1402">
        <v>166.1989126663222</v>
      </c>
      <c r="AW1402">
        <v>139.0298371990811</v>
      </c>
      <c r="AX1402">
        <v>-27.16907546724104</v>
      </c>
      <c r="AY1402">
        <v>0.9776406627430716</v>
      </c>
      <c r="AZ1402" t="s">
        <v>179</v>
      </c>
      <c r="BA1402" t="str">
        <f>VLOOKUP($AZ1402,Sheet1!$A$2:$B$58,2,FALSE)</f>
        <v>Butane</v>
      </c>
      <c r="BB1402" t="s">
        <v>226</v>
      </c>
      <c r="BC1402">
        <v>4</v>
      </c>
      <c r="BD1402">
        <v>5.5</v>
      </c>
      <c r="BE1402">
        <v>45.75</v>
      </c>
      <c r="BF1402">
        <v>58.121200000000002</v>
      </c>
      <c r="BG1402">
        <f>VLOOKUP($AZ1402,Sheet1!$A$2:$C$58,3,FALSE)</f>
        <v>6.5</v>
      </c>
      <c r="BH1402">
        <v>-1</v>
      </c>
      <c r="BI1402" t="s">
        <v>253</v>
      </c>
      <c r="BJ1402">
        <v>8.3505489431333864</v>
      </c>
      <c r="BK1402">
        <v>5.8630136986301998E-2</v>
      </c>
      <c r="BL1402">
        <v>7.4031795145042004E-2</v>
      </c>
      <c r="BM1402">
        <v>100</v>
      </c>
      <c r="BN1402">
        <v>0</v>
      </c>
      <c r="BO1402">
        <v>1877.9746854266591</v>
      </c>
      <c r="BP1402">
        <v>-366.99198518706442</v>
      </c>
      <c r="BQ1402">
        <v>4.8551373545943992</v>
      </c>
      <c r="BR1402">
        <v>825.37335028104792</v>
      </c>
      <c r="BS1402">
        <v>1052.6013351456111</v>
      </c>
      <c r="BT1402">
        <v>0.23452054794520799</v>
      </c>
      <c r="BU1402">
        <v>0</v>
      </c>
      <c r="BV1402">
        <v>74.292403543970281</v>
      </c>
      <c r="BW1402">
        <v>0.61580993234284942</v>
      </c>
      <c r="BX1402">
        <v>208.76372357833469</v>
      </c>
      <c r="BY1402">
        <v>1.1023109950010199</v>
      </c>
      <c r="BZ1402">
        <v>229.0650374834768</v>
      </c>
      <c r="CA1402">
        <v>145.56773202519639</v>
      </c>
      <c r="CB1402">
        <v>0</v>
      </c>
      <c r="CC1402">
        <v>9.2049019143100779</v>
      </c>
      <c r="CD1402">
        <v>74.292403543970281</v>
      </c>
      <c r="CE1402">
        <v>134.4460116670991</v>
      </c>
      <c r="CF1402">
        <v>98.054078660800002</v>
      </c>
      <c r="CG1402">
        <v>14.55677320251964</v>
      </c>
      <c r="CH1402">
        <v>0</v>
      </c>
      <c r="CI1402">
        <v>9.2049019143100779</v>
      </c>
      <c r="CJ1402">
        <v>74.292403543970281</v>
      </c>
      <c r="CK1402">
        <v>137.01601834037601</v>
      </c>
      <c r="CL1402">
        <v>53.518712882095677</v>
      </c>
      <c r="CM1402">
        <v>0</v>
      </c>
      <c r="CN1402">
        <v>9.2049019143100779</v>
      </c>
      <c r="CO1402">
        <v>74.292403543970281</v>
      </c>
      <c r="CP1402">
        <v>102.2288549670138</v>
      </c>
      <c r="CQ1402">
        <v>88.849176746489931</v>
      </c>
      <c r="CR1402">
        <v>5.3518712882095691</v>
      </c>
      <c r="CS1402">
        <v>0</v>
      </c>
      <c r="CT1402">
        <v>9.2049019143100779</v>
      </c>
      <c r="CU1402">
        <v>74.292403543970281</v>
      </c>
      <c r="CV1402">
        <f t="shared" si="21"/>
        <v>1052.6013351456111</v>
      </c>
    </row>
    <row r="1403" spans="1:100" x14ac:dyDescent="0.25">
      <c r="A1403" s="1">
        <v>694</v>
      </c>
      <c r="B1403" t="s">
        <v>100</v>
      </c>
      <c r="C1403" t="s">
        <v>114</v>
      </c>
      <c r="D1403">
        <v>1</v>
      </c>
      <c r="E1403">
        <v>0</v>
      </c>
      <c r="F1403">
        <v>1</v>
      </c>
      <c r="G1403">
        <v>28.009699999999999</v>
      </c>
      <c r="H1403">
        <v>2</v>
      </c>
      <c r="I1403" t="s">
        <v>119</v>
      </c>
      <c r="J1403">
        <v>1.333</v>
      </c>
      <c r="K1403">
        <v>500</v>
      </c>
      <c r="L1403">
        <v>100</v>
      </c>
      <c r="N1403" t="s">
        <v>110</v>
      </c>
      <c r="O1403">
        <v>0</v>
      </c>
      <c r="P1403">
        <v>0.5</v>
      </c>
      <c r="Q1403">
        <v>3.2500000000000001E-2</v>
      </c>
      <c r="R1403">
        <v>77.5</v>
      </c>
      <c r="S1403">
        <v>170</v>
      </c>
      <c r="T1403">
        <v>100</v>
      </c>
      <c r="U1403">
        <v>1812.1301775147931</v>
      </c>
      <c r="V1403">
        <v>20</v>
      </c>
      <c r="W1403">
        <v>0.95</v>
      </c>
      <c r="X1403">
        <v>1</v>
      </c>
      <c r="Y1403">
        <v>78651.673752225412</v>
      </c>
      <c r="Z1403">
        <v>393258368.76112711</v>
      </c>
      <c r="AA1403">
        <v>524213405.55858243</v>
      </c>
      <c r="AB1403">
        <v>524213.40555858228</v>
      </c>
      <c r="AC1403">
        <v>66773.504273504266</v>
      </c>
      <c r="AD1403">
        <v>4075.8357456123481</v>
      </c>
      <c r="AE1403">
        <v>7336504.3421022259</v>
      </c>
      <c r="AF1403">
        <v>7336504.3421022259</v>
      </c>
      <c r="AG1403">
        <v>205.4932856709807</v>
      </c>
      <c r="AH1403">
        <v>322.87955609591887</v>
      </c>
      <c r="AI1403">
        <v>322.87955609591887</v>
      </c>
      <c r="AJ1403">
        <v>17036.935680653929</v>
      </c>
      <c r="AK1403">
        <v>2170.1388888888891</v>
      </c>
      <c r="AL1403" t="s">
        <v>125</v>
      </c>
      <c r="AM1403">
        <v>25023.165597433719</v>
      </c>
      <c r="AN1403">
        <v>877.73520972372739</v>
      </c>
      <c r="AO1403">
        <v>54889.52453630622</v>
      </c>
      <c r="AP1403">
        <v>45107.975376700262</v>
      </c>
      <c r="AQ1403">
        <v>-9781.5491596059583</v>
      </c>
      <c r="AR1403">
        <v>2.322214352533472E-3</v>
      </c>
      <c r="AS1403">
        <v>82.907505347557162</v>
      </c>
      <c r="AT1403">
        <v>121.7712078315726</v>
      </c>
      <c r="AU1403">
        <v>4.2713571241888957</v>
      </c>
      <c r="AV1403">
        <v>267.11103653377222</v>
      </c>
      <c r="AW1403">
        <v>219.51070191618581</v>
      </c>
      <c r="AX1403">
        <v>-47.600334617586469</v>
      </c>
      <c r="AY1403">
        <v>1.5712413913751311</v>
      </c>
      <c r="AZ1403" t="s">
        <v>179</v>
      </c>
      <c r="BA1403" t="str">
        <f>VLOOKUP($AZ1403,Sheet1!$A$2:$B$58,2,FALSE)</f>
        <v>Butane</v>
      </c>
      <c r="BB1403" t="s">
        <v>226</v>
      </c>
      <c r="BC1403">
        <v>4</v>
      </c>
      <c r="BD1403">
        <v>10</v>
      </c>
      <c r="BE1403">
        <v>45.75</v>
      </c>
      <c r="BF1403">
        <v>58.121200000000002</v>
      </c>
      <c r="BG1403">
        <f>VLOOKUP($AZ1403,Sheet1!$A$2:$C$58,3,FALSE)</f>
        <v>6.5</v>
      </c>
      <c r="BH1403">
        <v>-1</v>
      </c>
      <c r="BI1403" t="s">
        <v>241</v>
      </c>
      <c r="BJ1403">
        <v>8.3505489431334023</v>
      </c>
      <c r="BK1403">
        <v>5.8630136986300999E-2</v>
      </c>
      <c r="BL1403">
        <v>0.121658476180229</v>
      </c>
      <c r="BM1403">
        <v>100</v>
      </c>
      <c r="BN1403">
        <v>0</v>
      </c>
      <c r="BO1403">
        <v>1804.31901506801</v>
      </c>
      <c r="BP1403">
        <v>-391.26196638423869</v>
      </c>
      <c r="BQ1403">
        <v>4.5646333007033544</v>
      </c>
      <c r="BR1403">
        <v>775.98766111957025</v>
      </c>
      <c r="BS1403">
        <v>1028.33135394844</v>
      </c>
      <c r="BT1403">
        <v>0.23452054794520399</v>
      </c>
      <c r="BU1403">
        <v>0</v>
      </c>
      <c r="BV1403">
        <v>82.19731426839229</v>
      </c>
      <c r="BW1403">
        <v>0.55658752852454774</v>
      </c>
      <c r="BX1403">
        <v>208.76372357833509</v>
      </c>
      <c r="BY1403">
        <v>1.1023109950010199</v>
      </c>
      <c r="BZ1403">
        <v>233.7676900809343</v>
      </c>
      <c r="CA1403">
        <v>142.36547389823201</v>
      </c>
      <c r="CB1403">
        <v>0</v>
      </c>
      <c r="CC1403">
        <v>9.2049019143100939</v>
      </c>
      <c r="CD1403">
        <v>82.19731426839229</v>
      </c>
      <c r="CE1403">
        <v>141.2301320470836</v>
      </c>
      <c r="CF1403">
        <v>105.6387635725256</v>
      </c>
      <c r="CG1403">
        <v>14.236547389823199</v>
      </c>
      <c r="CH1403">
        <v>0</v>
      </c>
      <c r="CI1403">
        <v>9.2049019143100939</v>
      </c>
      <c r="CJ1403">
        <v>82.19731426839229</v>
      </c>
      <c r="CK1403">
        <v>141.71867093783339</v>
      </c>
      <c r="CL1403">
        <v>50.316454755131033</v>
      </c>
      <c r="CM1403">
        <v>0</v>
      </c>
      <c r="CN1403">
        <v>9.2049019143100939</v>
      </c>
      <c r="CO1403">
        <v>82.19731426839229</v>
      </c>
      <c r="CP1403">
        <v>109.0129753469982</v>
      </c>
      <c r="CQ1403">
        <v>96.433861658215491</v>
      </c>
      <c r="CR1403">
        <v>5.0316454755131028</v>
      </c>
      <c r="CS1403">
        <v>0</v>
      </c>
      <c r="CT1403">
        <v>9.2049019143100939</v>
      </c>
      <c r="CU1403">
        <v>82.19731426839229</v>
      </c>
      <c r="CV1403">
        <f t="shared" si="21"/>
        <v>1028.33135394844</v>
      </c>
    </row>
    <row r="1404" spans="1:100" x14ac:dyDescent="0.25">
      <c r="A1404" s="1">
        <v>639</v>
      </c>
      <c r="B1404" t="s">
        <v>100</v>
      </c>
      <c r="C1404" t="s">
        <v>114</v>
      </c>
      <c r="D1404">
        <v>1</v>
      </c>
      <c r="E1404">
        <v>0</v>
      </c>
      <c r="F1404">
        <v>1</v>
      </c>
      <c r="G1404">
        <v>28.009699999999999</v>
      </c>
      <c r="H1404">
        <v>2</v>
      </c>
      <c r="I1404" t="s">
        <v>119</v>
      </c>
      <c r="J1404">
        <v>1.333</v>
      </c>
      <c r="K1404">
        <v>500</v>
      </c>
      <c r="L1404">
        <v>100</v>
      </c>
      <c r="N1404" t="s">
        <v>110</v>
      </c>
      <c r="O1404">
        <v>0</v>
      </c>
      <c r="P1404">
        <v>0.5</v>
      </c>
      <c r="Q1404">
        <v>3.2500000000000001E-2</v>
      </c>
      <c r="R1404">
        <v>77.5</v>
      </c>
      <c r="S1404">
        <v>170</v>
      </c>
      <c r="T1404">
        <v>100</v>
      </c>
      <c r="U1404">
        <v>1812.1301775147931</v>
      </c>
      <c r="V1404">
        <v>20</v>
      </c>
      <c r="W1404">
        <v>0.95</v>
      </c>
      <c r="X1404">
        <v>1</v>
      </c>
      <c r="Y1404">
        <v>88255.214518844092</v>
      </c>
      <c r="Z1404">
        <v>441276072.59422052</v>
      </c>
      <c r="AA1404">
        <v>588221004.76809585</v>
      </c>
      <c r="AB1404">
        <v>588221.00476809579</v>
      </c>
      <c r="AC1404">
        <v>0</v>
      </c>
      <c r="AD1404">
        <v>4573.5041724069179</v>
      </c>
      <c r="AE1404">
        <v>8232307.5103324521</v>
      </c>
      <c r="AF1404">
        <v>8232307.5103324521</v>
      </c>
      <c r="AG1404">
        <v>230.5844636721589</v>
      </c>
      <c r="AH1404">
        <v>362.30385352973121</v>
      </c>
      <c r="AI1404">
        <v>362.30385352973121</v>
      </c>
      <c r="AJ1404">
        <v>19117.182654963119</v>
      </c>
      <c r="AK1404">
        <v>854.70085470085473</v>
      </c>
      <c r="AL1404" t="s">
        <v>123</v>
      </c>
      <c r="AM1404">
        <v>28078.54864855417</v>
      </c>
      <c r="AN1404">
        <v>984.90859163335142</v>
      </c>
      <c r="AO1404">
        <v>61591.655100054297</v>
      </c>
      <c r="AP1404">
        <v>49035.340749851493</v>
      </c>
      <c r="AQ1404">
        <v>-12556.31435020282</v>
      </c>
      <c r="AR1404">
        <v>2.322214352533472E-3</v>
      </c>
      <c r="AS1404">
        <v>82.907505347557162</v>
      </c>
      <c r="AT1404">
        <v>121.7712078315726</v>
      </c>
      <c r="AU1404">
        <v>4.2713571241888957</v>
      </c>
      <c r="AV1404">
        <v>267.11103653377222</v>
      </c>
      <c r="AW1404">
        <v>212.65674178104689</v>
      </c>
      <c r="AX1404">
        <v>-54.454294752725303</v>
      </c>
      <c r="AY1404">
        <v>1.5712413913751311</v>
      </c>
      <c r="AZ1404" t="s">
        <v>172</v>
      </c>
      <c r="BA1404" t="str">
        <f>VLOOKUP($AZ1404,Sheet1!$A$2:$B$58,2,FALSE)</f>
        <v>Limonene</v>
      </c>
      <c r="BB1404" t="s">
        <v>219</v>
      </c>
      <c r="BC1404">
        <v>10</v>
      </c>
      <c r="BD1404">
        <v>10.362951914365899</v>
      </c>
      <c r="BE1404">
        <v>0</v>
      </c>
      <c r="BF1404">
        <v>136.23244</v>
      </c>
      <c r="BG1404">
        <f>VLOOKUP($AZ1404,Sheet1!$A$2:$C$58,3,FALSE)</f>
        <v>5.6</v>
      </c>
      <c r="BH1404">
        <v>176</v>
      </c>
      <c r="BI1404" t="s">
        <v>240</v>
      </c>
      <c r="BJ1404">
        <v>8.5382026991213316</v>
      </c>
      <c r="BK1404">
        <v>2.2291666666666699E-2</v>
      </c>
      <c r="BL1404">
        <v>0.108420140723551</v>
      </c>
      <c r="BM1404">
        <v>100</v>
      </c>
      <c r="BN1404">
        <v>0</v>
      </c>
      <c r="BO1404">
        <v>1961.4136299940601</v>
      </c>
      <c r="BP1404">
        <v>-502.25257400811279</v>
      </c>
      <c r="BQ1404">
        <v>5.9539514420679183</v>
      </c>
      <c r="BR1404">
        <v>1012.171745151546</v>
      </c>
      <c r="BS1404">
        <v>949.24188484251351</v>
      </c>
      <c r="BT1404">
        <v>0.22291666666666701</v>
      </c>
      <c r="BU1404">
        <v>0</v>
      </c>
      <c r="BV1404">
        <v>95.581428369377377</v>
      </c>
      <c r="BW1404">
        <v>0</v>
      </c>
      <c r="BX1404">
        <v>213.4550674780333</v>
      </c>
      <c r="BY1404">
        <v>1.1023109950010199</v>
      </c>
      <c r="BZ1404">
        <v>255.33003688020199</v>
      </c>
      <c r="CA1404">
        <v>159.74860851082471</v>
      </c>
      <c r="CB1404">
        <v>0</v>
      </c>
      <c r="CC1404">
        <v>0</v>
      </c>
      <c r="CD1404">
        <v>95.581428369377377</v>
      </c>
      <c r="CE1404">
        <v>151.49344134816599</v>
      </c>
      <c r="CF1404">
        <v>111.5562892204598</v>
      </c>
      <c r="CG1404">
        <v>15.97486085108247</v>
      </c>
      <c r="CH1404">
        <v>0</v>
      </c>
      <c r="CI1404">
        <v>0</v>
      </c>
      <c r="CJ1404">
        <v>95.581428369377377</v>
      </c>
      <c r="CK1404">
        <v>170.62424446510261</v>
      </c>
      <c r="CL1404">
        <v>65.631061382936409</v>
      </c>
      <c r="CM1404">
        <v>0</v>
      </c>
      <c r="CN1404">
        <v>9.4117547127888272</v>
      </c>
      <c r="CO1404">
        <v>95.581428369377377</v>
      </c>
      <c r="CP1404">
        <v>127.96405456619389</v>
      </c>
      <c r="CQ1404">
        <v>111.5562892204598</v>
      </c>
      <c r="CR1404">
        <v>6.5631061382936409</v>
      </c>
      <c r="CS1404">
        <v>0</v>
      </c>
      <c r="CT1404">
        <v>9.4117547127888272</v>
      </c>
      <c r="CU1404">
        <v>95.581428369377377</v>
      </c>
      <c r="CV1404">
        <f t="shared" si="21"/>
        <v>949.24188484251351</v>
      </c>
    </row>
    <row r="1405" spans="1:100" x14ac:dyDescent="0.25">
      <c r="A1405" s="1">
        <v>1332</v>
      </c>
      <c r="B1405" t="s">
        <v>110</v>
      </c>
      <c r="C1405" t="s">
        <v>118</v>
      </c>
      <c r="D1405">
        <v>1</v>
      </c>
      <c r="E1405">
        <v>1</v>
      </c>
      <c r="F1405">
        <v>2</v>
      </c>
      <c r="G1405">
        <v>45.016539999999999</v>
      </c>
      <c r="H1405">
        <v>2</v>
      </c>
      <c r="I1405" t="s">
        <v>119</v>
      </c>
      <c r="J1405">
        <v>1.4</v>
      </c>
      <c r="K1405">
        <v>500</v>
      </c>
      <c r="L1405">
        <v>100</v>
      </c>
      <c r="N1405" t="s">
        <v>114</v>
      </c>
      <c r="O1405">
        <v>0</v>
      </c>
      <c r="P1405">
        <v>0.5</v>
      </c>
      <c r="Q1405">
        <v>3.2500000000000001E-2</v>
      </c>
      <c r="R1405">
        <v>77.5</v>
      </c>
      <c r="S1405">
        <v>170</v>
      </c>
      <c r="T1405">
        <v>100</v>
      </c>
      <c r="U1405">
        <v>1812.1301775147931</v>
      </c>
      <c r="V1405">
        <v>20</v>
      </c>
      <c r="W1405">
        <v>0.95</v>
      </c>
      <c r="X1405">
        <v>1</v>
      </c>
      <c r="Y1405">
        <v>90240.358600491367</v>
      </c>
      <c r="Z1405">
        <v>451201793.00245678</v>
      </c>
      <c r="AA1405">
        <v>631682510.20343959</v>
      </c>
      <c r="AB1405">
        <v>631682.51020343963</v>
      </c>
      <c r="AC1405">
        <v>0</v>
      </c>
      <c r="AD1405">
        <v>4676.3770144224363</v>
      </c>
      <c r="AE1405">
        <v>8417478.6259603854</v>
      </c>
      <c r="AF1405">
        <v>8417478.6259603854</v>
      </c>
      <c r="AG1405">
        <v>378.92576326469072</v>
      </c>
      <c r="AH1405">
        <v>370.45323432851649</v>
      </c>
      <c r="AI1405">
        <v>370.45323432851649</v>
      </c>
      <c r="AJ1405">
        <v>20529.681581611789</v>
      </c>
      <c r="AK1405">
        <v>854.70085470085473</v>
      </c>
      <c r="AL1405" t="s">
        <v>123</v>
      </c>
      <c r="AM1405">
        <v>28710.125660460031</v>
      </c>
      <c r="AN1405">
        <v>1007.06235866348</v>
      </c>
      <c r="AO1405">
        <v>62977.049835847807</v>
      </c>
      <c r="AP1405">
        <v>51101.570455436158</v>
      </c>
      <c r="AQ1405">
        <v>-11875.47938041166</v>
      </c>
      <c r="AR1405">
        <v>2.4389348038611112E-3</v>
      </c>
      <c r="AS1405">
        <v>54.178637537694172</v>
      </c>
      <c r="AT1405">
        <v>75.767151362588052</v>
      </c>
      <c r="AU1405">
        <v>2.6576771924584541</v>
      </c>
      <c r="AV1405">
        <v>166.1989126663222</v>
      </c>
      <c r="AW1405">
        <v>134.85905528081031</v>
      </c>
      <c r="AX1405">
        <v>-31.33985738551192</v>
      </c>
      <c r="AY1405">
        <v>0.97764066274307171</v>
      </c>
      <c r="AZ1405" t="s">
        <v>172</v>
      </c>
      <c r="BA1405" t="str">
        <f>VLOOKUP($AZ1405,Sheet1!$A$2:$B$58,2,FALSE)</f>
        <v>Limonene</v>
      </c>
      <c r="BB1405" t="s">
        <v>219</v>
      </c>
      <c r="BC1405">
        <v>10</v>
      </c>
      <c r="BD1405">
        <v>5.5</v>
      </c>
      <c r="BE1405">
        <v>0</v>
      </c>
      <c r="BF1405">
        <v>136.23244</v>
      </c>
      <c r="BG1405">
        <f>VLOOKUP($AZ1405,Sheet1!$A$2:$C$58,3,FALSE)</f>
        <v>5.6</v>
      </c>
      <c r="BH1405">
        <v>176</v>
      </c>
      <c r="BI1405" t="s">
        <v>253</v>
      </c>
      <c r="BJ1405">
        <v>8.5382026991213458</v>
      </c>
      <c r="BK1405">
        <v>2.2291666666666699E-2</v>
      </c>
      <c r="BL1405">
        <v>6.5975983751035597E-2</v>
      </c>
      <c r="BM1405">
        <v>100</v>
      </c>
      <c r="BN1405">
        <v>0</v>
      </c>
      <c r="BO1405">
        <v>2044.0628182174471</v>
      </c>
      <c r="BP1405">
        <v>-475.01917521646641</v>
      </c>
      <c r="BQ1405">
        <v>6.2799266740193183</v>
      </c>
      <c r="BR1405">
        <v>1067.587534583284</v>
      </c>
      <c r="BS1405">
        <v>976.47528363416245</v>
      </c>
      <c r="BT1405">
        <v>0.22291666666666701</v>
      </c>
      <c r="BU1405">
        <v>0</v>
      </c>
      <c r="BV1405">
        <v>83.363667918231968</v>
      </c>
      <c r="BW1405">
        <v>0</v>
      </c>
      <c r="BX1405">
        <v>213.45506747803361</v>
      </c>
      <c r="BY1405">
        <v>1.1023109950010199</v>
      </c>
      <c r="BZ1405">
        <v>246.70553725183709</v>
      </c>
      <c r="CA1405">
        <v>163.34186933360519</v>
      </c>
      <c r="CB1405">
        <v>0</v>
      </c>
      <c r="CC1405">
        <v>0</v>
      </c>
      <c r="CD1405">
        <v>83.363667918231968</v>
      </c>
      <c r="CE1405">
        <v>140.53332218499381</v>
      </c>
      <c r="CF1405">
        <v>99.697854851592481</v>
      </c>
      <c r="CG1405">
        <v>16.33418693336052</v>
      </c>
      <c r="CH1405">
        <v>0</v>
      </c>
      <c r="CI1405">
        <v>0</v>
      </c>
      <c r="CJ1405">
        <v>83.363667918231968</v>
      </c>
      <c r="CK1405">
        <v>161.99974483673759</v>
      </c>
      <c r="CL1405">
        <v>69.22432220571676</v>
      </c>
      <c r="CM1405">
        <v>0</v>
      </c>
      <c r="CN1405">
        <v>9.4117547127888432</v>
      </c>
      <c r="CO1405">
        <v>83.363667918231968</v>
      </c>
      <c r="CP1405">
        <v>117.0039354030217</v>
      </c>
      <c r="CQ1405">
        <v>99.697854851592496</v>
      </c>
      <c r="CR1405">
        <v>6.9224322205716762</v>
      </c>
      <c r="CS1405">
        <v>0</v>
      </c>
      <c r="CT1405">
        <v>9.4117547127888432</v>
      </c>
      <c r="CU1405">
        <v>83.363667918231968</v>
      </c>
      <c r="CV1405">
        <f t="shared" si="21"/>
        <v>976.47528363416245</v>
      </c>
    </row>
    <row r="1406" spans="1:100" x14ac:dyDescent="0.25">
      <c r="A1406" s="1">
        <v>695</v>
      </c>
      <c r="B1406" t="s">
        <v>100</v>
      </c>
      <c r="C1406" t="s">
        <v>114</v>
      </c>
      <c r="D1406">
        <v>1</v>
      </c>
      <c r="E1406">
        <v>0</v>
      </c>
      <c r="F1406">
        <v>1</v>
      </c>
      <c r="G1406">
        <v>28.009699999999999</v>
      </c>
      <c r="H1406">
        <v>2</v>
      </c>
      <c r="I1406" t="s">
        <v>119</v>
      </c>
      <c r="J1406">
        <v>1.333</v>
      </c>
      <c r="K1406">
        <v>500</v>
      </c>
      <c r="L1406">
        <v>100</v>
      </c>
      <c r="N1406" t="s">
        <v>110</v>
      </c>
      <c r="O1406">
        <v>0</v>
      </c>
      <c r="P1406">
        <v>0.5</v>
      </c>
      <c r="Q1406">
        <v>3.2500000000000001E-2</v>
      </c>
      <c r="R1406">
        <v>77.5</v>
      </c>
      <c r="S1406">
        <v>170</v>
      </c>
      <c r="T1406">
        <v>100</v>
      </c>
      <c r="U1406">
        <v>1812.1301775147931</v>
      </c>
      <c r="V1406">
        <v>20</v>
      </c>
      <c r="W1406">
        <v>0.95</v>
      </c>
      <c r="X1406">
        <v>1</v>
      </c>
      <c r="Y1406">
        <v>88255.214518844092</v>
      </c>
      <c r="Z1406">
        <v>441276072.59422052</v>
      </c>
      <c r="AA1406">
        <v>588221004.76809585</v>
      </c>
      <c r="AB1406">
        <v>588221.00476809579</v>
      </c>
      <c r="AC1406">
        <v>0</v>
      </c>
      <c r="AD1406">
        <v>4573.5041724069179</v>
      </c>
      <c r="AE1406">
        <v>8232307.5103324521</v>
      </c>
      <c r="AF1406">
        <v>8232307.5103324521</v>
      </c>
      <c r="AG1406">
        <v>230.5844636721589</v>
      </c>
      <c r="AH1406">
        <v>362.30385352973121</v>
      </c>
      <c r="AI1406">
        <v>362.30385352973121</v>
      </c>
      <c r="AJ1406">
        <v>19117.182654963119</v>
      </c>
      <c r="AK1406">
        <v>854.70085470085473</v>
      </c>
      <c r="AL1406" t="s">
        <v>123</v>
      </c>
      <c r="AM1406">
        <v>28078.54864855417</v>
      </c>
      <c r="AN1406">
        <v>984.90859163335142</v>
      </c>
      <c r="AO1406">
        <v>61591.655100054297</v>
      </c>
      <c r="AP1406">
        <v>49035.340749851493</v>
      </c>
      <c r="AQ1406">
        <v>-12556.31435020282</v>
      </c>
      <c r="AR1406">
        <v>2.322214352533472E-3</v>
      </c>
      <c r="AS1406">
        <v>82.907505347557162</v>
      </c>
      <c r="AT1406">
        <v>121.7712078315726</v>
      </c>
      <c r="AU1406">
        <v>4.2713571241888957</v>
      </c>
      <c r="AV1406">
        <v>267.11103653377222</v>
      </c>
      <c r="AW1406">
        <v>212.65674178104689</v>
      </c>
      <c r="AX1406">
        <v>-54.454294752725303</v>
      </c>
      <c r="AY1406">
        <v>1.5712413913751311</v>
      </c>
      <c r="AZ1406" t="s">
        <v>172</v>
      </c>
      <c r="BA1406" t="str">
        <f>VLOOKUP($AZ1406,Sheet1!$A$2:$B$58,2,FALSE)</f>
        <v>Limonene</v>
      </c>
      <c r="BB1406" t="s">
        <v>219</v>
      </c>
      <c r="BC1406">
        <v>10</v>
      </c>
      <c r="BD1406">
        <v>10</v>
      </c>
      <c r="BE1406">
        <v>0</v>
      </c>
      <c r="BF1406">
        <v>136.23244</v>
      </c>
      <c r="BG1406">
        <f>VLOOKUP($AZ1406,Sheet1!$A$2:$C$58,3,FALSE)</f>
        <v>5.6</v>
      </c>
      <c r="BH1406">
        <v>176</v>
      </c>
      <c r="BI1406" t="s">
        <v>241</v>
      </c>
      <c r="BJ1406">
        <v>8.5382026991213458</v>
      </c>
      <c r="BK1406">
        <v>2.2291666666666699E-2</v>
      </c>
      <c r="BL1406">
        <v>0.108420140723551</v>
      </c>
      <c r="BM1406">
        <v>100</v>
      </c>
      <c r="BN1406">
        <v>0</v>
      </c>
      <c r="BO1406">
        <v>1961.4136299940601</v>
      </c>
      <c r="BP1406">
        <v>-502.25257400811279</v>
      </c>
      <c r="BQ1406">
        <v>5.9539514420679041</v>
      </c>
      <c r="BR1406">
        <v>1012.171745151544</v>
      </c>
      <c r="BS1406">
        <v>949.2418848425159</v>
      </c>
      <c r="BT1406">
        <v>0.22291666666666701</v>
      </c>
      <c r="BU1406">
        <v>0</v>
      </c>
      <c r="BV1406">
        <v>92.233785468863559</v>
      </c>
      <c r="BW1406">
        <v>0</v>
      </c>
      <c r="BX1406">
        <v>213.45506747803361</v>
      </c>
      <c r="BY1406">
        <v>1.1023109950010199</v>
      </c>
      <c r="BZ1406">
        <v>251.98239397968831</v>
      </c>
      <c r="CA1406">
        <v>159.74860851082471</v>
      </c>
      <c r="CB1406">
        <v>0</v>
      </c>
      <c r="CC1406">
        <v>0</v>
      </c>
      <c r="CD1406">
        <v>92.233785468863559</v>
      </c>
      <c r="CE1406">
        <v>148.1457984476522</v>
      </c>
      <c r="CF1406">
        <v>108.208646319946</v>
      </c>
      <c r="CG1406">
        <v>15.97486085108247</v>
      </c>
      <c r="CH1406">
        <v>0</v>
      </c>
      <c r="CI1406">
        <v>0</v>
      </c>
      <c r="CJ1406">
        <v>92.233785468863559</v>
      </c>
      <c r="CK1406">
        <v>167.27660156458859</v>
      </c>
      <c r="CL1406">
        <v>65.631061382936252</v>
      </c>
      <c r="CM1406">
        <v>0</v>
      </c>
      <c r="CN1406">
        <v>9.4117547127888432</v>
      </c>
      <c r="CO1406">
        <v>92.233785468863559</v>
      </c>
      <c r="CP1406">
        <v>124.6164116656801</v>
      </c>
      <c r="CQ1406">
        <v>108.208646319946</v>
      </c>
      <c r="CR1406">
        <v>6.5631061382936249</v>
      </c>
      <c r="CS1406">
        <v>0</v>
      </c>
      <c r="CT1406">
        <v>9.4117547127888432</v>
      </c>
      <c r="CU1406">
        <v>92.233785468863559</v>
      </c>
      <c r="CV1406">
        <f t="shared" si="21"/>
        <v>949.2418848425159</v>
      </c>
    </row>
    <row r="1407" spans="1:100" x14ac:dyDescent="0.25">
      <c r="A1407" s="1">
        <v>1333</v>
      </c>
      <c r="B1407" t="s">
        <v>110</v>
      </c>
      <c r="C1407" t="s">
        <v>118</v>
      </c>
      <c r="D1407">
        <v>1</v>
      </c>
      <c r="E1407">
        <v>1</v>
      </c>
      <c r="F1407">
        <v>2</v>
      </c>
      <c r="G1407">
        <v>45.016539999999999</v>
      </c>
      <c r="H1407">
        <v>2</v>
      </c>
      <c r="I1407" t="s">
        <v>119</v>
      </c>
      <c r="J1407">
        <v>1.4</v>
      </c>
      <c r="K1407">
        <v>500</v>
      </c>
      <c r="L1407">
        <v>100</v>
      </c>
      <c r="N1407" t="s">
        <v>114</v>
      </c>
      <c r="O1407">
        <v>0</v>
      </c>
      <c r="P1407">
        <v>0.5</v>
      </c>
      <c r="Q1407">
        <v>3.2500000000000001E-2</v>
      </c>
      <c r="R1407">
        <v>77.5</v>
      </c>
      <c r="S1407">
        <v>170</v>
      </c>
      <c r="T1407">
        <v>100</v>
      </c>
      <c r="U1407">
        <v>1812.1301775147931</v>
      </c>
      <c r="V1407">
        <v>20</v>
      </c>
      <c r="W1407">
        <v>0.95</v>
      </c>
      <c r="X1407">
        <v>1</v>
      </c>
      <c r="Y1407">
        <v>90867.027757439253</v>
      </c>
      <c r="Z1407">
        <v>454335138.78719628</v>
      </c>
      <c r="AA1407">
        <v>636069194.30207479</v>
      </c>
      <c r="AB1407">
        <v>636069.19430207484</v>
      </c>
      <c r="AC1407">
        <v>0</v>
      </c>
      <c r="AD1407">
        <v>4708.8518548003713</v>
      </c>
      <c r="AE1407">
        <v>8475933.3386406675</v>
      </c>
      <c r="AF1407">
        <v>8475933.3386406675</v>
      </c>
      <c r="AG1407">
        <v>381.55719217625119</v>
      </c>
      <c r="AH1407">
        <v>373.02582623357569</v>
      </c>
      <c r="AI1407">
        <v>373.02582623357569</v>
      </c>
      <c r="AJ1407">
        <v>20672.248814817431</v>
      </c>
      <c r="AK1407">
        <v>1835.336538461539</v>
      </c>
      <c r="AL1407" t="s">
        <v>124</v>
      </c>
      <c r="AM1407">
        <v>28909.50153310212</v>
      </c>
      <c r="AN1407">
        <v>1014.05584726531</v>
      </c>
      <c r="AO1407">
        <v>63414.390459707873</v>
      </c>
      <c r="AP1407">
        <v>52431.142733646411</v>
      </c>
      <c r="AQ1407">
        <v>-10983.24772606146</v>
      </c>
      <c r="AR1407">
        <v>2.438934803861112E-3</v>
      </c>
      <c r="AS1407">
        <v>54.178637537694179</v>
      </c>
      <c r="AT1407">
        <v>75.767151362588052</v>
      </c>
      <c r="AU1407">
        <v>2.657677192458455</v>
      </c>
      <c r="AV1407">
        <v>166.1989126663222</v>
      </c>
      <c r="AW1407">
        <v>137.41358781523661</v>
      </c>
      <c r="AX1407">
        <v>-28.78532485108553</v>
      </c>
      <c r="AY1407">
        <v>0.9776406627430716</v>
      </c>
      <c r="AZ1407" t="s">
        <v>173</v>
      </c>
      <c r="BA1407" t="str">
        <f>VLOOKUP($AZ1407,Sheet1!$A$2:$B$58,2,FALSE)</f>
        <v>Farnesene</v>
      </c>
      <c r="BB1407" t="s">
        <v>220</v>
      </c>
      <c r="BC1407">
        <v>15</v>
      </c>
      <c r="BD1407">
        <v>5.5</v>
      </c>
      <c r="BE1407">
        <v>0</v>
      </c>
      <c r="BF1407">
        <v>204.34866</v>
      </c>
      <c r="BG1407">
        <f>VLOOKUP($AZ1407,Sheet1!$A$2:$C$58,3,FALSE)</f>
        <v>5.601</v>
      </c>
      <c r="BH1407" t="s">
        <v>230</v>
      </c>
      <c r="BI1407" t="s">
        <v>253</v>
      </c>
      <c r="BJ1407">
        <v>8.5885221398280862</v>
      </c>
      <c r="BK1407">
        <v>1.4758620689655199E-2</v>
      </c>
      <c r="BL1407">
        <v>6.5520976966545699E-2</v>
      </c>
      <c r="BM1407">
        <v>100</v>
      </c>
      <c r="BN1407">
        <v>0</v>
      </c>
      <c r="BO1407">
        <v>2097.2457093458561</v>
      </c>
      <c r="BP1407">
        <v>-439.32990904245838</v>
      </c>
      <c r="BQ1407">
        <v>6.3325109095149408</v>
      </c>
      <c r="BR1407">
        <v>1076.52685461754</v>
      </c>
      <c r="BS1407">
        <v>1020.718854728316</v>
      </c>
      <c r="BT1407">
        <v>0.221379310344828</v>
      </c>
      <c r="BU1407">
        <v>0</v>
      </c>
      <c r="BV1407">
        <v>83.942582278775248</v>
      </c>
      <c r="BW1407">
        <v>0</v>
      </c>
      <c r="BX1407">
        <v>214.71305349570221</v>
      </c>
      <c r="BY1407">
        <v>1.1023109950010199</v>
      </c>
      <c r="BZ1407">
        <v>248.4187701494194</v>
      </c>
      <c r="CA1407">
        <v>164.47618787064411</v>
      </c>
      <c r="CB1407">
        <v>0</v>
      </c>
      <c r="CC1407">
        <v>0</v>
      </c>
      <c r="CD1407">
        <v>83.942582278775248</v>
      </c>
      <c r="CE1407">
        <v>141.50924803350071</v>
      </c>
      <c r="CF1407">
        <v>100.3902010658397</v>
      </c>
      <c r="CG1407">
        <v>16.44761878706441</v>
      </c>
      <c r="CH1407">
        <v>0</v>
      </c>
      <c r="CI1407">
        <v>0</v>
      </c>
      <c r="CJ1407">
        <v>83.942582278775248</v>
      </c>
      <c r="CK1407">
        <v>163.2137686795397</v>
      </c>
      <c r="CL1407">
        <v>69.803964015222292</v>
      </c>
      <c r="CM1407">
        <v>0</v>
      </c>
      <c r="CN1407">
        <v>9.4672223855421844</v>
      </c>
      <c r="CO1407">
        <v>83.942582278775248</v>
      </c>
      <c r="CP1407">
        <v>117.8411920696452</v>
      </c>
      <c r="CQ1407">
        <v>100.3902010658397</v>
      </c>
      <c r="CR1407">
        <v>6.9803964015222286</v>
      </c>
      <c r="CS1407">
        <v>0</v>
      </c>
      <c r="CT1407">
        <v>9.4672223855421844</v>
      </c>
      <c r="CU1407">
        <v>83.942582278775248</v>
      </c>
      <c r="CV1407">
        <f t="shared" si="21"/>
        <v>1020.718854728316</v>
      </c>
    </row>
    <row r="1408" spans="1:100" x14ac:dyDescent="0.25">
      <c r="A1408" s="1">
        <v>696</v>
      </c>
      <c r="B1408" t="s">
        <v>100</v>
      </c>
      <c r="C1408" t="s">
        <v>114</v>
      </c>
      <c r="D1408">
        <v>1</v>
      </c>
      <c r="E1408">
        <v>0</v>
      </c>
      <c r="F1408">
        <v>1</v>
      </c>
      <c r="G1408">
        <v>28.009699999999999</v>
      </c>
      <c r="H1408">
        <v>2</v>
      </c>
      <c r="I1408" t="s">
        <v>119</v>
      </c>
      <c r="J1408">
        <v>1.333</v>
      </c>
      <c r="K1408">
        <v>500</v>
      </c>
      <c r="L1408">
        <v>100</v>
      </c>
      <c r="N1408" t="s">
        <v>110</v>
      </c>
      <c r="O1408">
        <v>0</v>
      </c>
      <c r="P1408">
        <v>0.5</v>
      </c>
      <c r="Q1408">
        <v>3.2500000000000001E-2</v>
      </c>
      <c r="R1408">
        <v>77.5</v>
      </c>
      <c r="S1408">
        <v>170</v>
      </c>
      <c r="T1408">
        <v>100</v>
      </c>
      <c r="U1408">
        <v>1812.1301775147931</v>
      </c>
      <c r="V1408">
        <v>20</v>
      </c>
      <c r="W1408">
        <v>0.95</v>
      </c>
      <c r="X1408">
        <v>1</v>
      </c>
      <c r="Y1408">
        <v>88868.097953002492</v>
      </c>
      <c r="Z1408">
        <v>444340489.76501238</v>
      </c>
      <c r="AA1408">
        <v>592305872.85676157</v>
      </c>
      <c r="AB1408">
        <v>592305.87285676156</v>
      </c>
      <c r="AC1408">
        <v>0</v>
      </c>
      <c r="AD1408">
        <v>4605.2646180486199</v>
      </c>
      <c r="AE1408">
        <v>8289476.3124875166</v>
      </c>
      <c r="AF1408">
        <v>8289476.3124875166</v>
      </c>
      <c r="AG1408">
        <v>232.18574466988159</v>
      </c>
      <c r="AH1408">
        <v>364.81985251257561</v>
      </c>
      <c r="AI1408">
        <v>364.81985251257561</v>
      </c>
      <c r="AJ1408">
        <v>19249.940867844751</v>
      </c>
      <c r="AK1408">
        <v>1835.336538461539</v>
      </c>
      <c r="AL1408" t="s">
        <v>124</v>
      </c>
      <c r="AM1408">
        <v>28273.538569724609</v>
      </c>
      <c r="AN1408">
        <v>991.74823463080259</v>
      </c>
      <c r="AO1408">
        <v>62019.37492713784</v>
      </c>
      <c r="AP1408">
        <v>50350.564210661702</v>
      </c>
      <c r="AQ1408">
        <v>-11668.81071647614</v>
      </c>
      <c r="AR1408">
        <v>2.322214352533472E-3</v>
      </c>
      <c r="AS1408">
        <v>82.907505347557162</v>
      </c>
      <c r="AT1408">
        <v>121.7712078315726</v>
      </c>
      <c r="AU1408">
        <v>4.2713571241888957</v>
      </c>
      <c r="AV1408">
        <v>267.11103653377222</v>
      </c>
      <c r="AW1408">
        <v>216.85467504583201</v>
      </c>
      <c r="AX1408">
        <v>-50.256361487940133</v>
      </c>
      <c r="AY1408">
        <v>1.57124139137513</v>
      </c>
      <c r="AZ1408" t="s">
        <v>173</v>
      </c>
      <c r="BA1408" t="str">
        <f>VLOOKUP($AZ1408,Sheet1!$A$2:$B$58,2,FALSE)</f>
        <v>Farnesene</v>
      </c>
      <c r="BB1408" t="s">
        <v>220</v>
      </c>
      <c r="BC1408">
        <v>15</v>
      </c>
      <c r="BD1408">
        <v>10</v>
      </c>
      <c r="BE1408">
        <v>0</v>
      </c>
      <c r="BF1408">
        <v>204.34866</v>
      </c>
      <c r="BG1408">
        <f>VLOOKUP($AZ1408,Sheet1!$A$2:$C$58,3,FALSE)</f>
        <v>5.601</v>
      </c>
      <c r="BH1408" t="s">
        <v>230</v>
      </c>
      <c r="BI1408" t="s">
        <v>241</v>
      </c>
      <c r="BJ1408">
        <v>8.5885221398280862</v>
      </c>
      <c r="BK1408">
        <v>1.4758620689655199E-2</v>
      </c>
      <c r="BL1408">
        <v>0.107672415615113</v>
      </c>
      <c r="BM1408">
        <v>100</v>
      </c>
      <c r="BN1408">
        <v>0</v>
      </c>
      <c r="BO1408">
        <v>2014.0225684264681</v>
      </c>
      <c r="BP1408">
        <v>-466.75242865904551</v>
      </c>
      <c r="BQ1408">
        <v>6.0042719606749362</v>
      </c>
      <c r="BR1408">
        <v>1020.726233314739</v>
      </c>
      <c r="BS1408">
        <v>993.29633511172915</v>
      </c>
      <c r="BT1408">
        <v>0.221379310344828</v>
      </c>
      <c r="BU1408">
        <v>0</v>
      </c>
      <c r="BV1408">
        <v>92.874297867952649</v>
      </c>
      <c r="BW1408">
        <v>0</v>
      </c>
      <c r="BX1408">
        <v>214.71305349570221</v>
      </c>
      <c r="BY1408">
        <v>1.1023109950010199</v>
      </c>
      <c r="BZ1408">
        <v>253.73227171565759</v>
      </c>
      <c r="CA1408">
        <v>160.85797384770501</v>
      </c>
      <c r="CB1408">
        <v>0</v>
      </c>
      <c r="CC1408">
        <v>0</v>
      </c>
      <c r="CD1408">
        <v>92.874297867952649</v>
      </c>
      <c r="CE1408">
        <v>149.17458871464939</v>
      </c>
      <c r="CF1408">
        <v>108.96009525272309</v>
      </c>
      <c r="CG1408">
        <v>16.08579738477049</v>
      </c>
      <c r="CH1408">
        <v>0</v>
      </c>
      <c r="CI1408">
        <v>0</v>
      </c>
      <c r="CJ1408">
        <v>92.874297867952649</v>
      </c>
      <c r="CK1408">
        <v>168.52727024577791</v>
      </c>
      <c r="CL1408">
        <v>66.185749992283121</v>
      </c>
      <c r="CM1408">
        <v>0</v>
      </c>
      <c r="CN1408">
        <v>9.4672223855421844</v>
      </c>
      <c r="CO1408">
        <v>92.874297867952649</v>
      </c>
      <c r="CP1408">
        <v>125.50653275079389</v>
      </c>
      <c r="CQ1408">
        <v>108.96009525272309</v>
      </c>
      <c r="CR1408">
        <v>6.6185749992283114</v>
      </c>
      <c r="CS1408">
        <v>0</v>
      </c>
      <c r="CT1408">
        <v>9.4672223855421844</v>
      </c>
      <c r="CU1408">
        <v>92.874297867952649</v>
      </c>
      <c r="CV1408">
        <f t="shared" si="21"/>
        <v>993.29633511172915</v>
      </c>
    </row>
    <row r="1409" spans="1:100" x14ac:dyDescent="0.25">
      <c r="A1409" s="1">
        <v>629</v>
      </c>
      <c r="B1409" t="s">
        <v>100</v>
      </c>
      <c r="C1409" t="s">
        <v>114</v>
      </c>
      <c r="D1409">
        <v>1</v>
      </c>
      <c r="E1409">
        <v>0</v>
      </c>
      <c r="F1409">
        <v>1</v>
      </c>
      <c r="G1409">
        <v>28.009699999999999</v>
      </c>
      <c r="H1409">
        <v>2</v>
      </c>
      <c r="I1409" t="s">
        <v>119</v>
      </c>
      <c r="J1409">
        <v>1.333</v>
      </c>
      <c r="K1409">
        <v>500</v>
      </c>
      <c r="L1409">
        <v>100</v>
      </c>
      <c r="N1409" t="s">
        <v>110</v>
      </c>
      <c r="O1409">
        <v>0</v>
      </c>
      <c r="P1409">
        <v>0.5</v>
      </c>
      <c r="Q1409">
        <v>3.2500000000000001E-2</v>
      </c>
      <c r="R1409">
        <v>77.5</v>
      </c>
      <c r="S1409">
        <v>170</v>
      </c>
      <c r="T1409">
        <v>100</v>
      </c>
      <c r="U1409">
        <v>1812.1301775147931</v>
      </c>
      <c r="V1409">
        <v>20</v>
      </c>
      <c r="W1409">
        <v>0.95</v>
      </c>
      <c r="X1409">
        <v>1</v>
      </c>
      <c r="Y1409">
        <v>88868.097953003307</v>
      </c>
      <c r="Z1409">
        <v>444340489.76501662</v>
      </c>
      <c r="AA1409">
        <v>592305872.85676706</v>
      </c>
      <c r="AB1409">
        <v>592305.87285676703</v>
      </c>
      <c r="AC1409">
        <v>0</v>
      </c>
      <c r="AD1409">
        <v>4605.2646180486627</v>
      </c>
      <c r="AE1409">
        <v>8289476.3124875929</v>
      </c>
      <c r="AF1409">
        <v>8289476.3124875929</v>
      </c>
      <c r="AG1409">
        <v>232.18574466988369</v>
      </c>
      <c r="AH1409">
        <v>364.81985251257902</v>
      </c>
      <c r="AI1409">
        <v>364.81985251257902</v>
      </c>
      <c r="AJ1409">
        <v>19249.940867844929</v>
      </c>
      <c r="AK1409">
        <v>1835.336538461539</v>
      </c>
      <c r="AL1409" t="s">
        <v>124</v>
      </c>
      <c r="AM1409">
        <v>28273.538569724871</v>
      </c>
      <c r="AN1409">
        <v>991.74823463081179</v>
      </c>
      <c r="AO1409">
        <v>62019.374927138422</v>
      </c>
      <c r="AP1409">
        <v>50350.564210662153</v>
      </c>
      <c r="AQ1409">
        <v>-11668.810716476281</v>
      </c>
      <c r="AR1409">
        <v>2.322214352533472E-3</v>
      </c>
      <c r="AS1409">
        <v>82.907505347557162</v>
      </c>
      <c r="AT1409">
        <v>121.7712078315726</v>
      </c>
      <c r="AU1409">
        <v>4.2713571241888957</v>
      </c>
      <c r="AV1409">
        <v>267.11103653377222</v>
      </c>
      <c r="AW1409">
        <v>216.85467504583201</v>
      </c>
      <c r="AX1409">
        <v>-50.256361487940268</v>
      </c>
      <c r="AY1409">
        <v>1.5712413913751311</v>
      </c>
      <c r="AZ1409" t="s">
        <v>173</v>
      </c>
      <c r="BA1409" t="str">
        <f>VLOOKUP($AZ1409,Sheet1!$A$2:$B$58,2,FALSE)</f>
        <v>Farnesene</v>
      </c>
      <c r="BB1409" t="s">
        <v>220</v>
      </c>
      <c r="BC1409">
        <v>15</v>
      </c>
      <c r="BD1409">
        <v>10.362951914365899</v>
      </c>
      <c r="BE1409">
        <v>0</v>
      </c>
      <c r="BF1409">
        <v>204.34866</v>
      </c>
      <c r="BG1409">
        <f>VLOOKUP($AZ1409,Sheet1!$A$2:$C$58,3,FALSE)</f>
        <v>5.601</v>
      </c>
      <c r="BH1409" t="s">
        <v>230</v>
      </c>
      <c r="BI1409" t="s">
        <v>240</v>
      </c>
      <c r="BJ1409">
        <v>8.5885221398281288</v>
      </c>
      <c r="BK1409">
        <v>1.47586206896551E-2</v>
      </c>
      <c r="BL1409">
        <v>0.107672415615112</v>
      </c>
      <c r="BM1409">
        <v>100</v>
      </c>
      <c r="BN1409">
        <v>0</v>
      </c>
      <c r="BO1409">
        <v>2014.022568426486</v>
      </c>
      <c r="BP1409">
        <v>-466.75242865905108</v>
      </c>
      <c r="BQ1409">
        <v>6.0042719606750294</v>
      </c>
      <c r="BR1409">
        <v>1020.7262333147549</v>
      </c>
      <c r="BS1409">
        <v>993.2963351117312</v>
      </c>
      <c r="BT1409">
        <v>0.2213793103448265</v>
      </c>
      <c r="BU1409">
        <v>0</v>
      </c>
      <c r="BV1409">
        <v>96.24518828860981</v>
      </c>
      <c r="BW1409">
        <v>0</v>
      </c>
      <c r="BX1409">
        <v>214.71305349570321</v>
      </c>
      <c r="BY1409">
        <v>1.1023109950010199</v>
      </c>
      <c r="BZ1409">
        <v>257.10316213631631</v>
      </c>
      <c r="CA1409">
        <v>160.85797384770649</v>
      </c>
      <c r="CB1409">
        <v>0</v>
      </c>
      <c r="CC1409">
        <v>0</v>
      </c>
      <c r="CD1409">
        <v>96.24518828860981</v>
      </c>
      <c r="CE1409">
        <v>152.54547913530709</v>
      </c>
      <c r="CF1409">
        <v>112.3309856733805</v>
      </c>
      <c r="CG1409">
        <v>16.08579738477065</v>
      </c>
      <c r="CH1409">
        <v>0</v>
      </c>
      <c r="CI1409">
        <v>0</v>
      </c>
      <c r="CJ1409">
        <v>96.24518828860981</v>
      </c>
      <c r="CK1409">
        <v>171.89816066643621</v>
      </c>
      <c r="CL1409">
        <v>66.185749992284158</v>
      </c>
      <c r="CM1409">
        <v>0</v>
      </c>
      <c r="CN1409">
        <v>9.4672223855422306</v>
      </c>
      <c r="CO1409">
        <v>96.24518828860981</v>
      </c>
      <c r="CP1409">
        <v>128.87742317145151</v>
      </c>
      <c r="CQ1409">
        <v>112.3309856733805</v>
      </c>
      <c r="CR1409">
        <v>6.6185749992284153</v>
      </c>
      <c r="CS1409">
        <v>0</v>
      </c>
      <c r="CT1409">
        <v>9.4672223855422306</v>
      </c>
      <c r="CU1409">
        <v>96.24518828860981</v>
      </c>
      <c r="CV1409">
        <f t="shared" si="21"/>
        <v>993.2963351117312</v>
      </c>
    </row>
    <row r="1410" spans="1:100" x14ac:dyDescent="0.25">
      <c r="A1410" s="1">
        <v>1406</v>
      </c>
      <c r="B1410" t="s">
        <v>110</v>
      </c>
      <c r="C1410" t="s">
        <v>118</v>
      </c>
      <c r="D1410">
        <v>1</v>
      </c>
      <c r="E1410">
        <v>1</v>
      </c>
      <c r="F1410">
        <v>2</v>
      </c>
      <c r="G1410">
        <v>45.016539999999999</v>
      </c>
      <c r="H1410">
        <v>2</v>
      </c>
      <c r="I1410" t="s">
        <v>119</v>
      </c>
      <c r="J1410">
        <v>1.4</v>
      </c>
      <c r="K1410">
        <v>500</v>
      </c>
      <c r="L1410">
        <v>100</v>
      </c>
      <c r="N1410" t="s">
        <v>114</v>
      </c>
      <c r="O1410">
        <v>0</v>
      </c>
      <c r="P1410">
        <v>0.5</v>
      </c>
      <c r="Q1410">
        <v>3.2500000000000001E-2</v>
      </c>
      <c r="R1410">
        <v>77.5</v>
      </c>
      <c r="S1410">
        <v>170</v>
      </c>
      <c r="T1410">
        <v>100</v>
      </c>
      <c r="U1410">
        <v>1812.1301775147931</v>
      </c>
      <c r="V1410">
        <v>20</v>
      </c>
      <c r="W1410">
        <v>0.95</v>
      </c>
      <c r="X1410">
        <v>1</v>
      </c>
      <c r="Y1410">
        <v>64781.158321055642</v>
      </c>
      <c r="Z1410">
        <v>323905791.60527819</v>
      </c>
      <c r="AA1410">
        <v>453468108.24738938</v>
      </c>
      <c r="AB1410">
        <v>453468.10824738938</v>
      </c>
      <c r="AC1410">
        <v>0</v>
      </c>
      <c r="AD1410">
        <v>3357.0469403985262</v>
      </c>
      <c r="AE1410">
        <v>6042684.4927173462</v>
      </c>
      <c r="AF1410">
        <v>6042684.4927173462</v>
      </c>
      <c r="AG1410">
        <v>272.02074817379008</v>
      </c>
      <c r="AH1410">
        <v>265.9385445244904</v>
      </c>
      <c r="AI1410">
        <v>265.9385445244904</v>
      </c>
      <c r="AJ1410">
        <v>14737.71351804016</v>
      </c>
      <c r="AK1410">
        <v>854.70085470085473</v>
      </c>
      <c r="AL1410" t="s">
        <v>123</v>
      </c>
      <c r="AM1410">
        <v>20610.237200648011</v>
      </c>
      <c r="AN1410">
        <v>722.94333829696677</v>
      </c>
      <c r="AO1410">
        <v>45209.552569163367</v>
      </c>
      <c r="AP1410">
        <v>36925.594911685977</v>
      </c>
      <c r="AQ1410">
        <v>-8283.9576574773819</v>
      </c>
      <c r="AR1410">
        <v>2.4389348038611112E-3</v>
      </c>
      <c r="AS1410">
        <v>54.178637537694158</v>
      </c>
      <c r="AT1410">
        <v>75.767151362588066</v>
      </c>
      <c r="AU1410">
        <v>2.657677192458455</v>
      </c>
      <c r="AV1410">
        <v>166.1989126663222</v>
      </c>
      <c r="AW1410">
        <v>135.74550897159779</v>
      </c>
      <c r="AX1410">
        <v>-30.45340369472439</v>
      </c>
      <c r="AY1410">
        <v>0.97764066274307193</v>
      </c>
      <c r="AZ1410" t="s">
        <v>146</v>
      </c>
      <c r="BA1410" t="str">
        <f>VLOOKUP($AZ1410,Sheet1!$A$2:$B$58,2,FALSE)</f>
        <v>Shikimate</v>
      </c>
      <c r="BB1410" t="s">
        <v>199</v>
      </c>
      <c r="BC1410">
        <v>7</v>
      </c>
      <c r="BD1410">
        <v>5.5</v>
      </c>
      <c r="BE1410">
        <v>0</v>
      </c>
      <c r="BF1410">
        <v>173.14045999999999</v>
      </c>
      <c r="BG1410">
        <f>VLOOKUP($AZ1410,Sheet1!$A$2:$C$58,3,FALSE)</f>
        <v>3.8571428571428572</v>
      </c>
      <c r="BH1410">
        <v>400.5</v>
      </c>
      <c r="BI1410" t="s">
        <v>255</v>
      </c>
      <c r="BJ1410">
        <v>8.6241145747039933</v>
      </c>
      <c r="BK1410">
        <v>2.4432989690721801E-2</v>
      </c>
      <c r="BL1410">
        <v>9.1904754206572001E-2</v>
      </c>
      <c r="BM1410">
        <v>100</v>
      </c>
      <c r="BN1410">
        <v>-2.488455446376332</v>
      </c>
      <c r="BO1410">
        <v>1477.0237964674391</v>
      </c>
      <c r="BP1410">
        <v>-331.35830629909572</v>
      </c>
      <c r="BQ1410">
        <v>2.013427206275622</v>
      </c>
      <c r="BR1410">
        <v>342.28262506685581</v>
      </c>
      <c r="BS1410">
        <v>1134.741171400583</v>
      </c>
      <c r="BT1410">
        <v>0.17103092783505261</v>
      </c>
      <c r="BU1410">
        <v>0</v>
      </c>
      <c r="BV1410">
        <v>59.844564598233823</v>
      </c>
      <c r="BW1410">
        <v>0</v>
      </c>
      <c r="BX1410">
        <v>215.60286436759981</v>
      </c>
      <c r="BY1410">
        <v>3.8580884825035691</v>
      </c>
      <c r="BZ1410">
        <v>177.10335724779941</v>
      </c>
      <c r="CA1410">
        <v>117.25879264956561</v>
      </c>
      <c r="CB1410">
        <v>0</v>
      </c>
      <c r="CC1410">
        <v>0</v>
      </c>
      <c r="CD1410">
        <v>59.844564598233823</v>
      </c>
      <c r="CE1410">
        <v>100.8851420255818</v>
      </c>
      <c r="CF1410">
        <v>71.570443863190377</v>
      </c>
      <c r="CG1410">
        <v>11.725879264956561</v>
      </c>
      <c r="CH1410">
        <v>0</v>
      </c>
      <c r="CI1410">
        <v>0</v>
      </c>
      <c r="CJ1410">
        <v>59.844564598233823</v>
      </c>
      <c r="CK1410">
        <v>115.3113911818085</v>
      </c>
      <c r="CL1410">
        <v>22.194229471118049</v>
      </c>
      <c r="CM1410">
        <v>0</v>
      </c>
      <c r="CN1410">
        <v>33.272597112456637</v>
      </c>
      <c r="CO1410">
        <v>59.844564598233823</v>
      </c>
      <c r="CP1410">
        <v>100.8851420255818</v>
      </c>
      <c r="CQ1410">
        <v>95.336584657802263</v>
      </c>
      <c r="CR1410">
        <v>2.2194229471118052</v>
      </c>
      <c r="CS1410">
        <v>0</v>
      </c>
      <c r="CT1410">
        <v>33.272597112456637</v>
      </c>
      <c r="CU1410">
        <v>59.844564598233823</v>
      </c>
      <c r="CV1410">
        <f t="shared" ref="CV1410:CV1473" si="22">IF(BS1410&lt;0,1.1,BS1410)</f>
        <v>1134.741171400583</v>
      </c>
    </row>
    <row r="1411" spans="1:100" x14ac:dyDescent="0.25">
      <c r="A1411" s="1">
        <v>1334</v>
      </c>
      <c r="B1411" t="s">
        <v>110</v>
      </c>
      <c r="C1411" t="s">
        <v>118</v>
      </c>
      <c r="D1411">
        <v>1</v>
      </c>
      <c r="E1411">
        <v>1</v>
      </c>
      <c r="F1411">
        <v>2</v>
      </c>
      <c r="G1411">
        <v>45.016539999999999</v>
      </c>
      <c r="H1411">
        <v>2</v>
      </c>
      <c r="I1411" t="s">
        <v>119</v>
      </c>
      <c r="J1411">
        <v>1.4</v>
      </c>
      <c r="K1411">
        <v>500</v>
      </c>
      <c r="L1411">
        <v>100</v>
      </c>
      <c r="N1411" t="s">
        <v>114</v>
      </c>
      <c r="O1411">
        <v>0</v>
      </c>
      <c r="P1411">
        <v>0.5</v>
      </c>
      <c r="Q1411">
        <v>3.2500000000000001E-2</v>
      </c>
      <c r="R1411">
        <v>77.5</v>
      </c>
      <c r="S1411">
        <v>170</v>
      </c>
      <c r="T1411">
        <v>100</v>
      </c>
      <c r="U1411">
        <v>1812.1301775147931</v>
      </c>
      <c r="V1411">
        <v>20</v>
      </c>
      <c r="W1411">
        <v>0.95</v>
      </c>
      <c r="X1411">
        <v>1</v>
      </c>
      <c r="Y1411">
        <v>92120.366071334938</v>
      </c>
      <c r="Z1411">
        <v>460601830.35667467</v>
      </c>
      <c r="AA1411">
        <v>644842562.49934447</v>
      </c>
      <c r="AB1411">
        <v>644842.56249934447</v>
      </c>
      <c r="AC1411">
        <v>66773.504273504266</v>
      </c>
      <c r="AD1411">
        <v>4773.8015355562366</v>
      </c>
      <c r="AE1411">
        <v>8592842.7640012261</v>
      </c>
      <c r="AF1411">
        <v>8592842.7640012261</v>
      </c>
      <c r="AG1411">
        <v>386.82004999937169</v>
      </c>
      <c r="AH1411">
        <v>378.17101004369403</v>
      </c>
      <c r="AI1411">
        <v>378.17101004369403</v>
      </c>
      <c r="AJ1411">
        <v>20957.3832812287</v>
      </c>
      <c r="AK1411">
        <v>2170.1388888888891</v>
      </c>
      <c r="AL1411" t="s">
        <v>125</v>
      </c>
      <c r="AM1411">
        <v>29308.253278386281</v>
      </c>
      <c r="AN1411">
        <v>1028.042824468969</v>
      </c>
      <c r="AO1411">
        <v>64289.071707427967</v>
      </c>
      <c r="AP1411">
        <v>53463.818272972843</v>
      </c>
      <c r="AQ1411">
        <v>-10825.25343445513</v>
      </c>
      <c r="AR1411">
        <v>2.4389348038611112E-3</v>
      </c>
      <c r="AS1411">
        <v>54.178637537694158</v>
      </c>
      <c r="AT1411">
        <v>75.767151362588066</v>
      </c>
      <c r="AU1411">
        <v>2.6576771924584528</v>
      </c>
      <c r="AV1411">
        <v>166.1989126663222</v>
      </c>
      <c r="AW1411">
        <v>138.21366879265869</v>
      </c>
      <c r="AX1411">
        <v>-27.98524387366351</v>
      </c>
      <c r="AY1411">
        <v>0.97764066274307182</v>
      </c>
      <c r="AZ1411" t="s">
        <v>174</v>
      </c>
      <c r="BA1411" t="str">
        <f>VLOOKUP($AZ1411,Sheet1!$A$2:$B$58,2,FALSE)</f>
        <v>Isoprene</v>
      </c>
      <c r="BB1411" t="s">
        <v>221</v>
      </c>
      <c r="BC1411">
        <v>5</v>
      </c>
      <c r="BD1411">
        <v>5.5</v>
      </c>
      <c r="BE1411">
        <v>0</v>
      </c>
      <c r="BF1411">
        <v>68.116219999999998</v>
      </c>
      <c r="BG1411">
        <f>VLOOKUP($AZ1411,Sheet1!$A$2:$C$58,3,FALSE)</f>
        <v>5.6</v>
      </c>
      <c r="BH1411">
        <v>34.07</v>
      </c>
      <c r="BI1411" t="s">
        <v>253</v>
      </c>
      <c r="BJ1411">
        <v>8.6891610212415955</v>
      </c>
      <c r="BK1411">
        <v>4.3673469387755202E-2</v>
      </c>
      <c r="BL1411">
        <v>6.4629535103055302E-2</v>
      </c>
      <c r="BM1411">
        <v>100</v>
      </c>
      <c r="BN1411">
        <v>0</v>
      </c>
      <c r="BO1411">
        <v>2138.5527309189129</v>
      </c>
      <c r="BP1411">
        <v>-433.01013737820512</v>
      </c>
      <c r="BQ1411">
        <v>6.437679380506161</v>
      </c>
      <c r="BR1411">
        <v>1094.4054946860469</v>
      </c>
      <c r="BS1411">
        <v>1044.1472362328659</v>
      </c>
      <c r="BT1411">
        <v>0.21836734693877599</v>
      </c>
      <c r="BU1411">
        <v>0</v>
      </c>
      <c r="BV1411">
        <v>85.100410999861779</v>
      </c>
      <c r="BW1411">
        <v>0</v>
      </c>
      <c r="BX1411">
        <v>217.22902553103989</v>
      </c>
      <c r="BY1411">
        <v>1.1023109950010199</v>
      </c>
      <c r="BZ1411">
        <v>261.42339367563261</v>
      </c>
      <c r="CA1411">
        <v>166.74482494472201</v>
      </c>
      <c r="CB1411">
        <v>0</v>
      </c>
      <c r="CC1411">
        <v>9.5781577310489006</v>
      </c>
      <c r="CD1411">
        <v>85.100410999861779</v>
      </c>
      <c r="CE1411">
        <v>153.03925746156341</v>
      </c>
      <c r="CF1411">
        <v>111.3530512253829</v>
      </c>
      <c r="CG1411">
        <v>16.674482494472191</v>
      </c>
      <c r="CH1411">
        <v>0</v>
      </c>
      <c r="CI1411">
        <v>9.5781577310489006</v>
      </c>
      <c r="CJ1411">
        <v>85.100410999861779</v>
      </c>
      <c r="CK1411">
        <v>165.64181636514371</v>
      </c>
      <c r="CL1411">
        <v>70.963247634232957</v>
      </c>
      <c r="CM1411">
        <v>0</v>
      </c>
      <c r="CN1411">
        <v>9.5781577310489006</v>
      </c>
      <c r="CO1411">
        <v>85.100410999861779</v>
      </c>
      <c r="CP1411">
        <v>119.51570540289219</v>
      </c>
      <c r="CQ1411">
        <v>101.77489349433399</v>
      </c>
      <c r="CR1411">
        <v>7.0963247634232962</v>
      </c>
      <c r="CS1411">
        <v>0</v>
      </c>
      <c r="CT1411">
        <v>9.5781577310489006</v>
      </c>
      <c r="CU1411">
        <v>85.100410999861779</v>
      </c>
      <c r="CV1411">
        <f t="shared" si="22"/>
        <v>1044.1472362328659</v>
      </c>
    </row>
    <row r="1412" spans="1:100" x14ac:dyDescent="0.25">
      <c r="A1412" s="1">
        <v>636</v>
      </c>
      <c r="B1412" t="s">
        <v>100</v>
      </c>
      <c r="C1412" t="s">
        <v>114</v>
      </c>
      <c r="D1412">
        <v>1</v>
      </c>
      <c r="E1412">
        <v>0</v>
      </c>
      <c r="F1412">
        <v>1</v>
      </c>
      <c r="G1412">
        <v>28.009699999999999</v>
      </c>
      <c r="H1412">
        <v>2</v>
      </c>
      <c r="I1412" t="s">
        <v>119</v>
      </c>
      <c r="J1412">
        <v>1.333</v>
      </c>
      <c r="K1412">
        <v>500</v>
      </c>
      <c r="L1412">
        <v>100</v>
      </c>
      <c r="N1412" t="s">
        <v>110</v>
      </c>
      <c r="O1412">
        <v>0</v>
      </c>
      <c r="P1412">
        <v>0.5</v>
      </c>
      <c r="Q1412">
        <v>3.2500000000000001E-2</v>
      </c>
      <c r="R1412">
        <v>77.5</v>
      </c>
      <c r="S1412">
        <v>170</v>
      </c>
      <c r="T1412">
        <v>100</v>
      </c>
      <c r="U1412">
        <v>1812.1301775147931</v>
      </c>
      <c r="V1412">
        <v>20</v>
      </c>
      <c r="W1412">
        <v>0.95</v>
      </c>
      <c r="X1412">
        <v>1</v>
      </c>
      <c r="Y1412">
        <v>90093.864821320254</v>
      </c>
      <c r="Z1412">
        <v>450469324.1066013</v>
      </c>
      <c r="AA1412">
        <v>600475609.03409946</v>
      </c>
      <c r="AB1412">
        <v>600475.6090340995</v>
      </c>
      <c r="AC1412">
        <v>66773.504273504266</v>
      </c>
      <c r="AD1412">
        <v>4668.785509332075</v>
      </c>
      <c r="AE1412">
        <v>8403813.9167977348</v>
      </c>
      <c r="AF1412">
        <v>8403813.9167977348</v>
      </c>
      <c r="AG1412">
        <v>235.38830666532951</v>
      </c>
      <c r="AH1412">
        <v>369.85185047826832</v>
      </c>
      <c r="AI1412">
        <v>369.85185047826832</v>
      </c>
      <c r="AJ1412">
        <v>19515.45729360823</v>
      </c>
      <c r="AK1412">
        <v>2170.1388888888891</v>
      </c>
      <c r="AL1412" t="s">
        <v>125</v>
      </c>
      <c r="AM1412">
        <v>28663.51841206579</v>
      </c>
      <c r="AN1412">
        <v>1005.4275206257161</v>
      </c>
      <c r="AO1412">
        <v>62874.814581305603</v>
      </c>
      <c r="AP1412">
        <v>51354.542115188633</v>
      </c>
      <c r="AQ1412">
        <v>-11520.27246611698</v>
      </c>
      <c r="AR1412">
        <v>2.322214352533472E-3</v>
      </c>
      <c r="AS1412">
        <v>82.907505347557162</v>
      </c>
      <c r="AT1412">
        <v>121.7712078315726</v>
      </c>
      <c r="AU1412">
        <v>4.2713571241888957</v>
      </c>
      <c r="AV1412">
        <v>267.11103653377222</v>
      </c>
      <c r="AW1412">
        <v>218.169470024709</v>
      </c>
      <c r="AX1412">
        <v>-48.941566509063144</v>
      </c>
      <c r="AY1412">
        <v>1.57124139137513</v>
      </c>
      <c r="AZ1412" t="s">
        <v>174</v>
      </c>
      <c r="BA1412" t="str">
        <f>VLOOKUP($AZ1412,Sheet1!$A$2:$B$58,2,FALSE)</f>
        <v>Isoprene</v>
      </c>
      <c r="BB1412" t="s">
        <v>221</v>
      </c>
      <c r="BC1412">
        <v>5</v>
      </c>
      <c r="BD1412">
        <v>10.362951914365899</v>
      </c>
      <c r="BE1412">
        <v>0</v>
      </c>
      <c r="BF1412">
        <v>68.116219999999998</v>
      </c>
      <c r="BG1412">
        <f>VLOOKUP($AZ1412,Sheet1!$A$2:$C$58,3,FALSE)</f>
        <v>5.6</v>
      </c>
      <c r="BH1412">
        <v>34.07</v>
      </c>
      <c r="BI1412" t="s">
        <v>240</v>
      </c>
      <c r="BJ1412">
        <v>8.6891610212416008</v>
      </c>
      <c r="BK1412">
        <v>4.3673469387755098E-2</v>
      </c>
      <c r="BL1412">
        <v>0.106207484790417</v>
      </c>
      <c r="BM1412">
        <v>100</v>
      </c>
      <c r="BN1412">
        <v>0</v>
      </c>
      <c r="BO1412">
        <v>2054.1816846075449</v>
      </c>
      <c r="BP1412">
        <v>-460.81089864467901</v>
      </c>
      <c r="BQ1412">
        <v>6.1049129978891301</v>
      </c>
      <c r="BR1412">
        <v>1037.835209641152</v>
      </c>
      <c r="BS1412">
        <v>1016.346474966393</v>
      </c>
      <c r="BT1412">
        <v>0.21836734693877549</v>
      </c>
      <c r="BU1412">
        <v>0</v>
      </c>
      <c r="BV1412">
        <v>97.572708127073014</v>
      </c>
      <c r="BW1412">
        <v>0</v>
      </c>
      <c r="BX1412">
        <v>217.22902553104001</v>
      </c>
      <c r="BY1412">
        <v>1.1023109950010199</v>
      </c>
      <c r="BZ1412">
        <v>270.22757037958922</v>
      </c>
      <c r="CA1412">
        <v>163.07670452146729</v>
      </c>
      <c r="CB1412">
        <v>0</v>
      </c>
      <c r="CC1412">
        <v>9.5781577310489041</v>
      </c>
      <c r="CD1412">
        <v>97.572708127073014</v>
      </c>
      <c r="CE1412">
        <v>164.22771244063549</v>
      </c>
      <c r="CF1412">
        <v>123.4585363102686</v>
      </c>
      <c r="CG1412">
        <v>16.307670452146731</v>
      </c>
      <c r="CH1412">
        <v>0</v>
      </c>
      <c r="CI1412">
        <v>9.5781577310489041</v>
      </c>
      <c r="CJ1412">
        <v>97.572708127073014</v>
      </c>
      <c r="CK1412">
        <v>174.44599306910021</v>
      </c>
      <c r="CL1412">
        <v>67.295127210978251</v>
      </c>
      <c r="CM1412">
        <v>0</v>
      </c>
      <c r="CN1412">
        <v>9.5781577310489041</v>
      </c>
      <c r="CO1412">
        <v>97.572708127073014</v>
      </c>
      <c r="CP1412">
        <v>130.7041603819643</v>
      </c>
      <c r="CQ1412">
        <v>113.88037857921979</v>
      </c>
      <c r="CR1412">
        <v>6.7295127210978247</v>
      </c>
      <c r="CS1412">
        <v>0</v>
      </c>
      <c r="CT1412">
        <v>9.5781577310489041</v>
      </c>
      <c r="CU1412">
        <v>97.572708127073014</v>
      </c>
      <c r="CV1412">
        <f t="shared" si="22"/>
        <v>1016.346474966393</v>
      </c>
    </row>
    <row r="1413" spans="1:100" x14ac:dyDescent="0.25">
      <c r="A1413" s="1">
        <v>697</v>
      </c>
      <c r="B1413" t="s">
        <v>100</v>
      </c>
      <c r="C1413" t="s">
        <v>114</v>
      </c>
      <c r="D1413">
        <v>1</v>
      </c>
      <c r="E1413">
        <v>0</v>
      </c>
      <c r="F1413">
        <v>1</v>
      </c>
      <c r="G1413">
        <v>28.009699999999999</v>
      </c>
      <c r="H1413">
        <v>2</v>
      </c>
      <c r="I1413" t="s">
        <v>119</v>
      </c>
      <c r="J1413">
        <v>1.333</v>
      </c>
      <c r="K1413">
        <v>500</v>
      </c>
      <c r="L1413">
        <v>100</v>
      </c>
      <c r="N1413" t="s">
        <v>110</v>
      </c>
      <c r="O1413">
        <v>0</v>
      </c>
      <c r="P1413">
        <v>0.5</v>
      </c>
      <c r="Q1413">
        <v>3.2500000000000001E-2</v>
      </c>
      <c r="R1413">
        <v>77.5</v>
      </c>
      <c r="S1413">
        <v>170</v>
      </c>
      <c r="T1413">
        <v>100</v>
      </c>
      <c r="U1413">
        <v>1812.1301775147931</v>
      </c>
      <c r="V1413">
        <v>20</v>
      </c>
      <c r="W1413">
        <v>0.95</v>
      </c>
      <c r="X1413">
        <v>1</v>
      </c>
      <c r="Y1413">
        <v>90093.864821320254</v>
      </c>
      <c r="Z1413">
        <v>450469324.1066013</v>
      </c>
      <c r="AA1413">
        <v>600475609.03409946</v>
      </c>
      <c r="AB1413">
        <v>600475.6090340995</v>
      </c>
      <c r="AC1413">
        <v>66773.504273504266</v>
      </c>
      <c r="AD1413">
        <v>4668.785509332075</v>
      </c>
      <c r="AE1413">
        <v>8403813.9167977348</v>
      </c>
      <c r="AF1413">
        <v>8403813.9167977348</v>
      </c>
      <c r="AG1413">
        <v>235.38830666532951</v>
      </c>
      <c r="AH1413">
        <v>369.85185047826832</v>
      </c>
      <c r="AI1413">
        <v>369.85185047826832</v>
      </c>
      <c r="AJ1413">
        <v>19515.45729360823</v>
      </c>
      <c r="AK1413">
        <v>2170.1388888888891</v>
      </c>
      <c r="AL1413" t="s">
        <v>125</v>
      </c>
      <c r="AM1413">
        <v>28663.51841206579</v>
      </c>
      <c r="AN1413">
        <v>1005.4275206257161</v>
      </c>
      <c r="AO1413">
        <v>62874.814581305603</v>
      </c>
      <c r="AP1413">
        <v>51354.542115188633</v>
      </c>
      <c r="AQ1413">
        <v>-11520.27246611698</v>
      </c>
      <c r="AR1413">
        <v>2.322214352533472E-3</v>
      </c>
      <c r="AS1413">
        <v>82.907505347557162</v>
      </c>
      <c r="AT1413">
        <v>121.7712078315726</v>
      </c>
      <c r="AU1413">
        <v>4.2713571241888957</v>
      </c>
      <c r="AV1413">
        <v>267.11103653377222</v>
      </c>
      <c r="AW1413">
        <v>218.169470024709</v>
      </c>
      <c r="AX1413">
        <v>-48.941566509063144</v>
      </c>
      <c r="AY1413">
        <v>1.57124139137513</v>
      </c>
      <c r="AZ1413" t="s">
        <v>174</v>
      </c>
      <c r="BA1413" t="str">
        <f>VLOOKUP($AZ1413,Sheet1!$A$2:$B$58,2,FALSE)</f>
        <v>Isoprene</v>
      </c>
      <c r="BB1413" t="s">
        <v>221</v>
      </c>
      <c r="BC1413">
        <v>5</v>
      </c>
      <c r="BD1413">
        <v>10</v>
      </c>
      <c r="BE1413">
        <v>0</v>
      </c>
      <c r="BF1413">
        <v>68.116219999999998</v>
      </c>
      <c r="BG1413">
        <f>VLOOKUP($AZ1413,Sheet1!$A$2:$C$58,3,FALSE)</f>
        <v>5.6</v>
      </c>
      <c r="BH1413">
        <v>34.07</v>
      </c>
      <c r="BI1413" t="s">
        <v>241</v>
      </c>
      <c r="BJ1413">
        <v>8.6891610212416008</v>
      </c>
      <c r="BK1413">
        <v>4.3673469387755098E-2</v>
      </c>
      <c r="BL1413">
        <v>0.106207484790417</v>
      </c>
      <c r="BM1413">
        <v>100</v>
      </c>
      <c r="BN1413">
        <v>0</v>
      </c>
      <c r="BO1413">
        <v>2054.1816846075449</v>
      </c>
      <c r="BP1413">
        <v>-460.81089864467901</v>
      </c>
      <c r="BQ1413">
        <v>6.1049129978891301</v>
      </c>
      <c r="BR1413">
        <v>1037.835209641152</v>
      </c>
      <c r="BS1413">
        <v>1016.346474966393</v>
      </c>
      <c r="BT1413">
        <v>0.21836734693877549</v>
      </c>
      <c r="BU1413">
        <v>0</v>
      </c>
      <c r="BV1413">
        <v>94.155322666131823</v>
      </c>
      <c r="BW1413">
        <v>0</v>
      </c>
      <c r="BX1413">
        <v>217.22902553104001</v>
      </c>
      <c r="BY1413">
        <v>1.1023109950010199</v>
      </c>
      <c r="BZ1413">
        <v>266.81018491864802</v>
      </c>
      <c r="CA1413">
        <v>163.07670452146729</v>
      </c>
      <c r="CB1413">
        <v>0</v>
      </c>
      <c r="CC1413">
        <v>9.5781577310489041</v>
      </c>
      <c r="CD1413">
        <v>94.155322666131823</v>
      </c>
      <c r="CE1413">
        <v>160.81032697969431</v>
      </c>
      <c r="CF1413">
        <v>120.04115084932749</v>
      </c>
      <c r="CG1413">
        <v>16.307670452146731</v>
      </c>
      <c r="CH1413">
        <v>0</v>
      </c>
      <c r="CI1413">
        <v>9.5781577310489041</v>
      </c>
      <c r="CJ1413">
        <v>94.155322666131823</v>
      </c>
      <c r="CK1413">
        <v>171.02860760815901</v>
      </c>
      <c r="CL1413">
        <v>67.295127210978251</v>
      </c>
      <c r="CM1413">
        <v>0</v>
      </c>
      <c r="CN1413">
        <v>9.5781577310489041</v>
      </c>
      <c r="CO1413">
        <v>94.155322666131823</v>
      </c>
      <c r="CP1413">
        <v>127.2867749210231</v>
      </c>
      <c r="CQ1413">
        <v>110.4629931182785</v>
      </c>
      <c r="CR1413">
        <v>6.7295127210978247</v>
      </c>
      <c r="CS1413">
        <v>0</v>
      </c>
      <c r="CT1413">
        <v>9.5781577310489041</v>
      </c>
      <c r="CU1413">
        <v>94.155322666131823</v>
      </c>
      <c r="CV1413">
        <f t="shared" si="22"/>
        <v>1016.346474966393</v>
      </c>
    </row>
    <row r="1414" spans="1:100" x14ac:dyDescent="0.25">
      <c r="A1414" s="1">
        <v>1366</v>
      </c>
      <c r="B1414" t="s">
        <v>110</v>
      </c>
      <c r="C1414" t="s">
        <v>118</v>
      </c>
      <c r="D1414">
        <v>1</v>
      </c>
      <c r="E1414">
        <v>1</v>
      </c>
      <c r="F1414">
        <v>2</v>
      </c>
      <c r="G1414">
        <v>45.016539999999999</v>
      </c>
      <c r="H1414">
        <v>2</v>
      </c>
      <c r="I1414" t="s">
        <v>119</v>
      </c>
      <c r="J1414">
        <v>1.4</v>
      </c>
      <c r="K1414">
        <v>500</v>
      </c>
      <c r="L1414">
        <v>100</v>
      </c>
      <c r="N1414" t="s">
        <v>114</v>
      </c>
      <c r="O1414">
        <v>0</v>
      </c>
      <c r="P1414">
        <v>0.5</v>
      </c>
      <c r="Q1414">
        <v>3.2500000000000001E-2</v>
      </c>
      <c r="R1414">
        <v>77.5</v>
      </c>
      <c r="S1414">
        <v>170</v>
      </c>
      <c r="T1414">
        <v>100</v>
      </c>
      <c r="U1414">
        <v>1812.1301775147931</v>
      </c>
      <c r="V1414">
        <v>20</v>
      </c>
      <c r="W1414">
        <v>0.95</v>
      </c>
      <c r="X1414">
        <v>1</v>
      </c>
      <c r="Y1414">
        <v>66720.848055046561</v>
      </c>
      <c r="Z1414">
        <v>333604240.27523279</v>
      </c>
      <c r="AA1414">
        <v>467045936.38532591</v>
      </c>
      <c r="AB1414">
        <v>467045.93638532591</v>
      </c>
      <c r="AC1414">
        <v>0</v>
      </c>
      <c r="AD1414">
        <v>3457.5642768522048</v>
      </c>
      <c r="AE1414">
        <v>6223615.6983339693</v>
      </c>
      <c r="AF1414">
        <v>6223615.6983339693</v>
      </c>
      <c r="AG1414">
        <v>280.16564502867908</v>
      </c>
      <c r="AH1414">
        <v>273.901326883678</v>
      </c>
      <c r="AI1414">
        <v>273.901326883678</v>
      </c>
      <c r="AJ1414">
        <v>15178.99293252309</v>
      </c>
      <c r="AK1414">
        <v>854.70085470085473</v>
      </c>
      <c r="AL1414" t="s">
        <v>123</v>
      </c>
      <c r="AM1414">
        <v>21227.352833485049</v>
      </c>
      <c r="AN1414">
        <v>744.58984490313173</v>
      </c>
      <c r="AO1414">
        <v>46563.225570225259</v>
      </c>
      <c r="AP1414">
        <v>38005.636465612122</v>
      </c>
      <c r="AQ1414">
        <v>-8557.5891046131364</v>
      </c>
      <c r="AR1414">
        <v>2.438934803861112E-3</v>
      </c>
      <c r="AS1414">
        <v>54.178637537694179</v>
      </c>
      <c r="AT1414">
        <v>75.767151362588066</v>
      </c>
      <c r="AU1414">
        <v>2.657677192458455</v>
      </c>
      <c r="AV1414">
        <v>166.1989126663222</v>
      </c>
      <c r="AW1414">
        <v>135.65416438450791</v>
      </c>
      <c r="AX1414">
        <v>-30.544748281814289</v>
      </c>
      <c r="AY1414">
        <v>0.97764066274307171</v>
      </c>
      <c r="AZ1414" t="s">
        <v>161</v>
      </c>
      <c r="BA1414" t="str">
        <f>VLOOKUP($AZ1414,Sheet1!$A$2:$B$58,2,FALSE)</f>
        <v>1,4-Butanediol</v>
      </c>
      <c r="BB1414" t="s">
        <v>206</v>
      </c>
      <c r="BC1414">
        <v>4</v>
      </c>
      <c r="BD1414">
        <v>5.5</v>
      </c>
      <c r="BE1414">
        <v>27.7</v>
      </c>
      <c r="BF1414">
        <v>90.119200000000006</v>
      </c>
      <c r="BG1414">
        <f>VLOOKUP($AZ1414,Sheet1!$A$2:$C$58,3,FALSE)</f>
        <v>5.5</v>
      </c>
      <c r="BH1414">
        <v>230</v>
      </c>
      <c r="BI1414" t="s">
        <v>254</v>
      </c>
      <c r="BJ1414">
        <v>8.7615097910829505</v>
      </c>
      <c r="BK1414">
        <v>4.5576923076922703E-2</v>
      </c>
      <c r="BL1414">
        <v>8.9232925034191404E-2</v>
      </c>
      <c r="BM1414">
        <v>100</v>
      </c>
      <c r="BN1414">
        <v>-1.942481206232143</v>
      </c>
      <c r="BO1414">
        <v>1520.2254586244851</v>
      </c>
      <c r="BP1414">
        <v>-342.30356418452561</v>
      </c>
      <c r="BQ1414">
        <v>2.194543284264169</v>
      </c>
      <c r="BR1414">
        <v>373.07235832490869</v>
      </c>
      <c r="BS1414">
        <v>1147.153100299576</v>
      </c>
      <c r="BT1414">
        <v>0.18230769230769081</v>
      </c>
      <c r="BU1414">
        <v>0</v>
      </c>
      <c r="BV1414">
        <v>61.6364419063094</v>
      </c>
      <c r="BW1414">
        <v>0.44940945880856398</v>
      </c>
      <c r="BX1414">
        <v>219.03774477707381</v>
      </c>
      <c r="BY1414">
        <v>3.8580884825035691</v>
      </c>
      <c r="BZ1414">
        <v>182.40621957400799</v>
      </c>
      <c r="CA1414">
        <v>120.76977766769861</v>
      </c>
      <c r="CB1414">
        <v>0</v>
      </c>
      <c r="CC1414">
        <v>0</v>
      </c>
      <c r="CD1414">
        <v>61.6364419063094</v>
      </c>
      <c r="CE1414">
        <v>103.9058640900039</v>
      </c>
      <c r="CF1414">
        <v>73.713419673079272</v>
      </c>
      <c r="CG1414">
        <v>12.076977766769859</v>
      </c>
      <c r="CH1414">
        <v>0</v>
      </c>
      <c r="CI1414">
        <v>0</v>
      </c>
      <c r="CJ1414">
        <v>61.6364419063094</v>
      </c>
      <c r="CK1414">
        <v>119.62981383312921</v>
      </c>
      <c r="CL1414">
        <v>24.190691912500419</v>
      </c>
      <c r="CM1414">
        <v>0</v>
      </c>
      <c r="CN1414">
        <v>33.802680014319378</v>
      </c>
      <c r="CO1414">
        <v>61.6364419063094</v>
      </c>
      <c r="CP1414">
        <v>103.9058640900039</v>
      </c>
      <c r="CQ1414">
        <v>97.858191111878824</v>
      </c>
      <c r="CR1414">
        <v>2.4190691912500419</v>
      </c>
      <c r="CS1414">
        <v>0</v>
      </c>
      <c r="CT1414">
        <v>33.802680014319378</v>
      </c>
      <c r="CU1414">
        <v>61.6364419063094</v>
      </c>
      <c r="CV1414">
        <f t="shared" si="22"/>
        <v>1147.153100299576</v>
      </c>
    </row>
    <row r="1415" spans="1:100" x14ac:dyDescent="0.25">
      <c r="A1415" s="1">
        <v>1368</v>
      </c>
      <c r="B1415" t="s">
        <v>110</v>
      </c>
      <c r="C1415" t="s">
        <v>118</v>
      </c>
      <c r="D1415">
        <v>1</v>
      </c>
      <c r="E1415">
        <v>1</v>
      </c>
      <c r="F1415">
        <v>2</v>
      </c>
      <c r="G1415">
        <v>45.016539999999999</v>
      </c>
      <c r="H1415">
        <v>2</v>
      </c>
      <c r="I1415" t="s">
        <v>119</v>
      </c>
      <c r="J1415">
        <v>1.4</v>
      </c>
      <c r="K1415">
        <v>500</v>
      </c>
      <c r="L1415">
        <v>100</v>
      </c>
      <c r="N1415" t="s">
        <v>114</v>
      </c>
      <c r="O1415">
        <v>0</v>
      </c>
      <c r="P1415">
        <v>0.5</v>
      </c>
      <c r="Q1415">
        <v>3.2500000000000001E-2</v>
      </c>
      <c r="R1415">
        <v>77.5</v>
      </c>
      <c r="S1415">
        <v>170</v>
      </c>
      <c r="T1415">
        <v>100</v>
      </c>
      <c r="U1415">
        <v>1812.1301775147931</v>
      </c>
      <c r="V1415">
        <v>20</v>
      </c>
      <c r="W1415">
        <v>0.95</v>
      </c>
      <c r="X1415">
        <v>1</v>
      </c>
      <c r="Y1415">
        <v>67121.673203492275</v>
      </c>
      <c r="Z1415">
        <v>335608366.01746142</v>
      </c>
      <c r="AA1415">
        <v>469851712.42444593</v>
      </c>
      <c r="AB1415">
        <v>469851.71242444578</v>
      </c>
      <c r="AC1415">
        <v>0</v>
      </c>
      <c r="AD1415">
        <v>3478.3355763025129</v>
      </c>
      <c r="AE1415">
        <v>6261004.0373445237</v>
      </c>
      <c r="AF1415">
        <v>6261004.0373445237</v>
      </c>
      <c r="AG1415">
        <v>281.84873868728118</v>
      </c>
      <c r="AH1415">
        <v>275.54678768353261</v>
      </c>
      <c r="AI1415">
        <v>275.54678768353261</v>
      </c>
      <c r="AJ1415">
        <v>15270.18065379449</v>
      </c>
      <c r="AK1415">
        <v>854.70085470085473</v>
      </c>
      <c r="AL1415" t="s">
        <v>123</v>
      </c>
      <c r="AM1415">
        <v>21354.876045473771</v>
      </c>
      <c r="AN1415">
        <v>749.0629645323703</v>
      </c>
      <c r="AO1415">
        <v>46842.953906200542</v>
      </c>
      <c r="AP1415">
        <v>38228.820518501489</v>
      </c>
      <c r="AQ1415">
        <v>-8614.1333876990466</v>
      </c>
      <c r="AR1415">
        <v>2.4389348038611112E-3</v>
      </c>
      <c r="AS1415">
        <v>54.178637537694172</v>
      </c>
      <c r="AT1415">
        <v>75.767151362588095</v>
      </c>
      <c r="AU1415">
        <v>2.657677192458455</v>
      </c>
      <c r="AV1415">
        <v>166.1989126663222</v>
      </c>
      <c r="AW1415">
        <v>135.63594677256091</v>
      </c>
      <c r="AX1415">
        <v>-30.562965893761369</v>
      </c>
      <c r="AY1415">
        <v>0.97764066274307204</v>
      </c>
      <c r="AZ1415" t="s">
        <v>162</v>
      </c>
      <c r="BA1415" t="str">
        <f>VLOOKUP($AZ1415,Sheet1!$A$2:$B$58,2,FALSE)</f>
        <v>5-Aminopentanoate</v>
      </c>
      <c r="BB1415" t="s">
        <v>210</v>
      </c>
      <c r="BC1415">
        <v>5</v>
      </c>
      <c r="BD1415">
        <v>5.5</v>
      </c>
      <c r="BE1415">
        <v>0</v>
      </c>
      <c r="BF1415">
        <v>117.14444</v>
      </c>
      <c r="BG1415">
        <f>VLOOKUP($AZ1415,Sheet1!$A$2:$C$58,3,FALSE)</f>
        <v>4.8</v>
      </c>
      <c r="BH1415">
        <v>247.5</v>
      </c>
      <c r="BI1415" t="s">
        <v>254</v>
      </c>
      <c r="BJ1415">
        <v>8.9008422185055682</v>
      </c>
      <c r="BK1415">
        <v>3.4852941176470503E-2</v>
      </c>
      <c r="BL1415">
        <v>8.8700059884739002E-2</v>
      </c>
      <c r="BM1415">
        <v>100</v>
      </c>
      <c r="BN1415">
        <v>-2.2798498158154681</v>
      </c>
      <c r="BO1415">
        <v>1529.15282074006</v>
      </c>
      <c r="BP1415">
        <v>-344.56533550796149</v>
      </c>
      <c r="BQ1415">
        <v>2.1210292888357341</v>
      </c>
      <c r="BR1415">
        <v>360.57497910207479</v>
      </c>
      <c r="BS1415">
        <v>1168.5778416379851</v>
      </c>
      <c r="BT1415">
        <v>0.17426470588235249</v>
      </c>
      <c r="BU1415">
        <v>0</v>
      </c>
      <c r="BV1415">
        <v>62.006722511201872</v>
      </c>
      <c r="BW1415">
        <v>0</v>
      </c>
      <c r="BX1415">
        <v>222.5210554626392</v>
      </c>
      <c r="BY1415">
        <v>3.8580884825035691</v>
      </c>
      <c r="BZ1415">
        <v>183.50202399150959</v>
      </c>
      <c r="CA1415">
        <v>121.4953014803078</v>
      </c>
      <c r="CB1415">
        <v>0</v>
      </c>
      <c r="CC1415">
        <v>0</v>
      </c>
      <c r="CD1415">
        <v>62.006722511201872</v>
      </c>
      <c r="CE1415">
        <v>104.53007802930961</v>
      </c>
      <c r="CF1415">
        <v>74.156252659232649</v>
      </c>
      <c r="CG1415">
        <v>12.149530148030779</v>
      </c>
      <c r="CH1415">
        <v>0</v>
      </c>
      <c r="CI1415">
        <v>0</v>
      </c>
      <c r="CJ1415">
        <v>62.006722511201872</v>
      </c>
      <c r="CK1415">
        <v>119.727298417028</v>
      </c>
      <c r="CL1415">
        <v>23.38033905802823</v>
      </c>
      <c r="CM1415">
        <v>0</v>
      </c>
      <c r="CN1415">
        <v>34.34023684779784</v>
      </c>
      <c r="CO1415">
        <v>62.006722511201872</v>
      </c>
      <c r="CP1415">
        <v>104.53007802930961</v>
      </c>
      <c r="CQ1415">
        <v>98.684993264802529</v>
      </c>
      <c r="CR1415">
        <v>2.3380339058028241</v>
      </c>
      <c r="CS1415">
        <v>0</v>
      </c>
      <c r="CT1415">
        <v>34.34023684779784</v>
      </c>
      <c r="CU1415">
        <v>62.006722511201872</v>
      </c>
      <c r="CV1415">
        <f t="shared" si="22"/>
        <v>1168.5778416379851</v>
      </c>
    </row>
    <row r="1416" spans="1:100" x14ac:dyDescent="0.25">
      <c r="A1416" s="1">
        <v>1454</v>
      </c>
      <c r="B1416" t="s">
        <v>110</v>
      </c>
      <c r="C1416" t="s">
        <v>118</v>
      </c>
      <c r="D1416">
        <v>1</v>
      </c>
      <c r="E1416">
        <v>1</v>
      </c>
      <c r="F1416">
        <v>2</v>
      </c>
      <c r="G1416">
        <v>45.016539999999999</v>
      </c>
      <c r="H1416">
        <v>2</v>
      </c>
      <c r="I1416" t="s">
        <v>119</v>
      </c>
      <c r="J1416">
        <v>1.4</v>
      </c>
      <c r="K1416">
        <v>500</v>
      </c>
      <c r="L1416">
        <v>100</v>
      </c>
      <c r="N1416" t="s">
        <v>114</v>
      </c>
      <c r="O1416">
        <v>0</v>
      </c>
      <c r="P1416">
        <v>0.5</v>
      </c>
      <c r="Q1416">
        <v>3.2500000000000001E-2</v>
      </c>
      <c r="R1416">
        <v>77.5</v>
      </c>
      <c r="S1416">
        <v>170</v>
      </c>
      <c r="T1416">
        <v>100</v>
      </c>
      <c r="U1416">
        <v>1812.1301775147931</v>
      </c>
      <c r="V1416">
        <v>20</v>
      </c>
      <c r="W1416">
        <v>0.95</v>
      </c>
      <c r="X1416">
        <v>1</v>
      </c>
      <c r="Y1416">
        <v>63796.580183785249</v>
      </c>
      <c r="Z1416">
        <v>318982900.91892618</v>
      </c>
      <c r="AA1416">
        <v>446576061.2864967</v>
      </c>
      <c r="AB1416">
        <v>446576.0612864967</v>
      </c>
      <c r="AC1416">
        <v>0</v>
      </c>
      <c r="AD1416">
        <v>3306.0247742475922</v>
      </c>
      <c r="AE1416">
        <v>5950844.5936456658</v>
      </c>
      <c r="AF1416">
        <v>5950844.5936456658</v>
      </c>
      <c r="AG1416">
        <v>267.88643368363392</v>
      </c>
      <c r="AH1416">
        <v>261.89667056634568</v>
      </c>
      <c r="AI1416">
        <v>261.89667056634568</v>
      </c>
      <c r="AJ1416">
        <v>14513.72199181114</v>
      </c>
      <c r="AK1416">
        <v>854.70085470085473</v>
      </c>
      <c r="AL1416" t="s">
        <v>123</v>
      </c>
      <c r="AM1416">
        <v>20296.991968891791</v>
      </c>
      <c r="AN1416">
        <v>711.95566497002778</v>
      </c>
      <c r="AO1416">
        <v>44522.433996278778</v>
      </c>
      <c r="AP1416">
        <v>36377.370480373807</v>
      </c>
      <c r="AQ1416">
        <v>-8145.0635159049634</v>
      </c>
      <c r="AR1416">
        <v>2.4389348038611112E-3</v>
      </c>
      <c r="AS1416">
        <v>54.178637537694158</v>
      </c>
      <c r="AT1416">
        <v>75.767151362588052</v>
      </c>
      <c r="AU1416">
        <v>2.6576771924584541</v>
      </c>
      <c r="AV1416">
        <v>166.1989126663222</v>
      </c>
      <c r="AW1416">
        <v>135.7940003909807</v>
      </c>
      <c r="AX1416">
        <v>-30.40491227534147</v>
      </c>
      <c r="AY1416">
        <v>0.97764066274307171</v>
      </c>
      <c r="AZ1416" t="s">
        <v>126</v>
      </c>
      <c r="BA1416" t="str">
        <f>VLOOKUP($AZ1416,Sheet1!$A$2:$B$58,2,FALSE)</f>
        <v>Malonate</v>
      </c>
      <c r="BB1416" t="s">
        <v>185</v>
      </c>
      <c r="BC1416">
        <v>3</v>
      </c>
      <c r="BD1416">
        <v>5.5</v>
      </c>
      <c r="BE1416">
        <v>0</v>
      </c>
      <c r="BF1416">
        <v>102.04378</v>
      </c>
      <c r="BG1416">
        <f>VLOOKUP($AZ1416,Sheet1!$A$2:$C$58,3,FALSE)</f>
        <v>2</v>
      </c>
      <c r="BH1416">
        <v>199</v>
      </c>
      <c r="BI1416" t="s">
        <v>256</v>
      </c>
      <c r="BJ1416">
        <v>8.9514482926167549</v>
      </c>
      <c r="BK1416">
        <v>4.2095914742451397E-2</v>
      </c>
      <c r="BL1416">
        <v>9.3323128223522803E-2</v>
      </c>
      <c r="BM1416">
        <v>100</v>
      </c>
      <c r="BN1416">
        <v>-3.097537039353623</v>
      </c>
      <c r="BO1416">
        <v>1455.0948192149519</v>
      </c>
      <c r="BP1416">
        <v>-325.80254063619873</v>
      </c>
      <c r="BQ1416">
        <v>1.5244185300370749</v>
      </c>
      <c r="BR1416">
        <v>259.15115010630268</v>
      </c>
      <c r="BS1416">
        <v>1195.9436691086501</v>
      </c>
      <c r="BT1416">
        <v>0.1262877442273542</v>
      </c>
      <c r="BU1416">
        <v>0</v>
      </c>
      <c r="BV1416">
        <v>58.935015410399437</v>
      </c>
      <c r="BW1416">
        <v>0</v>
      </c>
      <c r="BX1416">
        <v>223.78620731541889</v>
      </c>
      <c r="BY1416">
        <v>3.8580884825035691</v>
      </c>
      <c r="BZ1416">
        <v>174.4116472181766</v>
      </c>
      <c r="CA1416">
        <v>115.4766318077771</v>
      </c>
      <c r="CB1416">
        <v>0</v>
      </c>
      <c r="CC1416">
        <v>0</v>
      </c>
      <c r="CD1416">
        <v>58.935015410399437</v>
      </c>
      <c r="CE1416">
        <v>99.351836543121436</v>
      </c>
      <c r="CF1416">
        <v>70.482678591177162</v>
      </c>
      <c r="CG1416">
        <v>11.547663180777709</v>
      </c>
      <c r="CH1416">
        <v>0</v>
      </c>
      <c r="CI1416">
        <v>0</v>
      </c>
      <c r="CJ1416">
        <v>58.935015410399437</v>
      </c>
      <c r="CK1416">
        <v>110.27432803630199</v>
      </c>
      <c r="CL1416">
        <v>16.803833066431601</v>
      </c>
      <c r="CM1416">
        <v>0</v>
      </c>
      <c r="CN1416">
        <v>34.535479559470943</v>
      </c>
      <c r="CO1416">
        <v>58.935015410399437</v>
      </c>
      <c r="CP1416">
        <v>99.351836543121436</v>
      </c>
      <c r="CQ1416">
        <v>95.150878276513538</v>
      </c>
      <c r="CR1416">
        <v>1.6803833066431599</v>
      </c>
      <c r="CS1416">
        <v>0</v>
      </c>
      <c r="CT1416">
        <v>34.535479559470943</v>
      </c>
      <c r="CU1416">
        <v>58.935015410399437</v>
      </c>
      <c r="CV1416">
        <f t="shared" si="22"/>
        <v>1195.9436691086501</v>
      </c>
    </row>
    <row r="1417" spans="1:100" x14ac:dyDescent="0.25">
      <c r="A1417" s="1">
        <v>1372</v>
      </c>
      <c r="B1417" t="s">
        <v>110</v>
      </c>
      <c r="C1417" t="s">
        <v>118</v>
      </c>
      <c r="D1417">
        <v>1</v>
      </c>
      <c r="E1417">
        <v>1</v>
      </c>
      <c r="F1417">
        <v>2</v>
      </c>
      <c r="G1417">
        <v>45.016539999999999</v>
      </c>
      <c r="H1417">
        <v>2</v>
      </c>
      <c r="I1417" t="s">
        <v>119</v>
      </c>
      <c r="J1417">
        <v>1.4</v>
      </c>
      <c r="K1417">
        <v>500</v>
      </c>
      <c r="L1417">
        <v>100</v>
      </c>
      <c r="N1417" t="s">
        <v>114</v>
      </c>
      <c r="O1417">
        <v>0</v>
      </c>
      <c r="P1417">
        <v>0.5</v>
      </c>
      <c r="Q1417">
        <v>3.2500000000000001E-2</v>
      </c>
      <c r="R1417">
        <v>77.5</v>
      </c>
      <c r="S1417">
        <v>170</v>
      </c>
      <c r="T1417">
        <v>100</v>
      </c>
      <c r="U1417">
        <v>1812.1301775147931</v>
      </c>
      <c r="V1417">
        <v>20</v>
      </c>
      <c r="W1417">
        <v>0.95</v>
      </c>
      <c r="X1417">
        <v>1</v>
      </c>
      <c r="Y1417">
        <v>71194.665547575889</v>
      </c>
      <c r="Z1417">
        <v>355973327.73787951</v>
      </c>
      <c r="AA1417">
        <v>498362658.83303118</v>
      </c>
      <c r="AB1417">
        <v>498362.65883303119</v>
      </c>
      <c r="AC1417">
        <v>0</v>
      </c>
      <c r="AD1417">
        <v>3689.4035294133241</v>
      </c>
      <c r="AE1417">
        <v>6640926.3529439829</v>
      </c>
      <c r="AF1417">
        <v>6640926.3529439829</v>
      </c>
      <c r="AG1417">
        <v>298.95152680435689</v>
      </c>
      <c r="AH1417">
        <v>292.26716879306463</v>
      </c>
      <c r="AI1417">
        <v>292.26716879306463</v>
      </c>
      <c r="AJ1417">
        <v>16196.78641207351</v>
      </c>
      <c r="AK1417">
        <v>854.70085470085473</v>
      </c>
      <c r="AL1417" t="s">
        <v>123</v>
      </c>
      <c r="AM1417">
        <v>22650.705581462509</v>
      </c>
      <c r="AN1417">
        <v>794.51665443857166</v>
      </c>
      <c r="AO1417">
        <v>49685.41869482099</v>
      </c>
      <c r="AP1417">
        <v>40496.709502675447</v>
      </c>
      <c r="AQ1417">
        <v>-9188.7091921455431</v>
      </c>
      <c r="AR1417">
        <v>2.4389348038611112E-3</v>
      </c>
      <c r="AS1417">
        <v>54.178637537694158</v>
      </c>
      <c r="AT1417">
        <v>75.767151362588052</v>
      </c>
      <c r="AU1417">
        <v>2.657677192458455</v>
      </c>
      <c r="AV1417">
        <v>166.1989126663222</v>
      </c>
      <c r="AW1417">
        <v>135.46246087305559</v>
      </c>
      <c r="AX1417">
        <v>-30.736451793266529</v>
      </c>
      <c r="AY1417">
        <v>0.97764066274307149</v>
      </c>
      <c r="AZ1417" t="s">
        <v>135</v>
      </c>
      <c r="BA1417" t="str">
        <f>VLOOKUP($AZ1417,Sheet1!$A$2:$B$58,2,FALSE)</f>
        <v>Isopropanol</v>
      </c>
      <c r="BB1417" t="s">
        <v>193</v>
      </c>
      <c r="BC1417">
        <v>3</v>
      </c>
      <c r="BD1417">
        <v>5.5</v>
      </c>
      <c r="BE1417">
        <v>30.446999999999999</v>
      </c>
      <c r="BF1417">
        <v>60.093820000000001</v>
      </c>
      <c r="BG1417">
        <f>VLOOKUP($AZ1417,Sheet1!$A$2:$C$58,3,FALSE)</f>
        <v>6.04</v>
      </c>
      <c r="BH1417">
        <v>82.5</v>
      </c>
      <c r="BI1417" t="s">
        <v>254</v>
      </c>
      <c r="BJ1417">
        <v>9.2363232919305975</v>
      </c>
      <c r="BK1417">
        <v>6.4054054054054496E-2</v>
      </c>
      <c r="BL1417">
        <v>8.3625597324213596E-2</v>
      </c>
      <c r="BM1417">
        <v>100</v>
      </c>
      <c r="BN1417">
        <v>-1.760397816878073</v>
      </c>
      <c r="BO1417">
        <v>1619.8683801070181</v>
      </c>
      <c r="BP1417">
        <v>-367.54836768582169</v>
      </c>
      <c r="BQ1417">
        <v>2.454363459791987</v>
      </c>
      <c r="BR1417">
        <v>417.24178816463768</v>
      </c>
      <c r="BS1417">
        <v>1202.6265919423799</v>
      </c>
      <c r="BT1417">
        <v>0.1921621621621635</v>
      </c>
      <c r="BU1417">
        <v>0</v>
      </c>
      <c r="BV1417">
        <v>65.769335896958523</v>
      </c>
      <c r="BW1417">
        <v>0.46293610213278752</v>
      </c>
      <c r="BX1417">
        <v>230.9080822982649</v>
      </c>
      <c r="BY1417">
        <v>3.8580884825035691</v>
      </c>
      <c r="BZ1417">
        <v>194.63706135232411</v>
      </c>
      <c r="CA1417">
        <v>128.86772545536559</v>
      </c>
      <c r="CB1417">
        <v>0</v>
      </c>
      <c r="CC1417">
        <v>0</v>
      </c>
      <c r="CD1417">
        <v>65.769335896958523</v>
      </c>
      <c r="CE1417">
        <v>110.87303980633649</v>
      </c>
      <c r="CF1417">
        <v>78.656108442495082</v>
      </c>
      <c r="CG1417">
        <v>12.88677254553656</v>
      </c>
      <c r="CH1417">
        <v>0</v>
      </c>
      <c r="CI1417">
        <v>0</v>
      </c>
      <c r="CJ1417">
        <v>65.769335896958523</v>
      </c>
      <c r="CK1417">
        <v>128.45860668480989</v>
      </c>
      <c r="CL1417">
        <v>27.054718274574519</v>
      </c>
      <c r="CM1417">
        <v>0</v>
      </c>
      <c r="CN1417">
        <v>35.634552513276887</v>
      </c>
      <c r="CO1417">
        <v>65.769335896958523</v>
      </c>
      <c r="CP1417">
        <v>110.87303980633649</v>
      </c>
      <c r="CQ1417">
        <v>104.1093602376929</v>
      </c>
      <c r="CR1417">
        <v>2.7054718274574521</v>
      </c>
      <c r="CS1417">
        <v>0</v>
      </c>
      <c r="CT1417">
        <v>35.634552513276887</v>
      </c>
      <c r="CU1417">
        <v>65.769335896958523</v>
      </c>
      <c r="CV1417">
        <f t="shared" si="22"/>
        <v>1202.6265919423799</v>
      </c>
    </row>
    <row r="1418" spans="1:100" x14ac:dyDescent="0.25">
      <c r="A1418" s="1">
        <v>1336</v>
      </c>
      <c r="B1418" t="s">
        <v>110</v>
      </c>
      <c r="C1418" t="s">
        <v>118</v>
      </c>
      <c r="D1418">
        <v>1</v>
      </c>
      <c r="E1418">
        <v>1</v>
      </c>
      <c r="F1418">
        <v>2</v>
      </c>
      <c r="G1418">
        <v>45.016539999999999</v>
      </c>
      <c r="H1418">
        <v>2</v>
      </c>
      <c r="I1418" t="s">
        <v>119</v>
      </c>
      <c r="J1418">
        <v>1.4</v>
      </c>
      <c r="K1418">
        <v>500</v>
      </c>
      <c r="L1418">
        <v>100</v>
      </c>
      <c r="N1418" t="s">
        <v>114</v>
      </c>
      <c r="O1418">
        <v>0</v>
      </c>
      <c r="P1418">
        <v>0.5</v>
      </c>
      <c r="Q1418">
        <v>3.2500000000000001E-2</v>
      </c>
      <c r="R1418">
        <v>77.5</v>
      </c>
      <c r="S1418">
        <v>170</v>
      </c>
      <c r="T1418">
        <v>100</v>
      </c>
      <c r="U1418">
        <v>1812.1301775147931</v>
      </c>
      <c r="V1418">
        <v>20</v>
      </c>
      <c r="W1418">
        <v>0.95</v>
      </c>
      <c r="X1418">
        <v>1</v>
      </c>
      <c r="Y1418">
        <v>113666.122271883</v>
      </c>
      <c r="Z1418">
        <v>568330611.35941505</v>
      </c>
      <c r="AA1418">
        <v>795662855.90318108</v>
      </c>
      <c r="AB1418">
        <v>795662.85590318113</v>
      </c>
      <c r="AC1418">
        <v>0</v>
      </c>
      <c r="AD1418">
        <v>5890.3316626211808</v>
      </c>
      <c r="AE1418">
        <v>10602596.992718119</v>
      </c>
      <c r="AF1418">
        <v>10602596.992718119</v>
      </c>
      <c r="AG1418">
        <v>477.29223162657519</v>
      </c>
      <c r="AH1418">
        <v>466.62029364952463</v>
      </c>
      <c r="AI1418">
        <v>466.62029364952463</v>
      </c>
      <c r="AJ1418">
        <v>25859.042816853391</v>
      </c>
      <c r="AK1418">
        <v>854.70085470085473</v>
      </c>
      <c r="AL1418" t="s">
        <v>123</v>
      </c>
      <c r="AM1418">
        <v>36163.072757838163</v>
      </c>
      <c r="AN1418">
        <v>1268.488678131547</v>
      </c>
      <c r="AO1418">
        <v>79325.449920419182</v>
      </c>
      <c r="AP1418">
        <v>64145.305107523942</v>
      </c>
      <c r="AQ1418">
        <v>-15180.14481289524</v>
      </c>
      <c r="AR1418">
        <v>2.4389348038611112E-3</v>
      </c>
      <c r="AS1418">
        <v>54.178637537694172</v>
      </c>
      <c r="AT1418">
        <v>75.767151362588052</v>
      </c>
      <c r="AU1418">
        <v>2.6576771924584541</v>
      </c>
      <c r="AV1418">
        <v>166.1989126663222</v>
      </c>
      <c r="AW1418">
        <v>134.39419470315221</v>
      </c>
      <c r="AX1418">
        <v>-31.804717963169988</v>
      </c>
      <c r="AY1418">
        <v>0.9776406627430716</v>
      </c>
      <c r="AZ1418" t="s">
        <v>167</v>
      </c>
      <c r="BA1418" t="str">
        <f>VLOOKUP($AZ1418,Sheet1!$A$2:$B$58,2,FALSE)</f>
        <v>Benzoate (PW1)</v>
      </c>
      <c r="BB1418" t="s">
        <v>215</v>
      </c>
      <c r="BC1418">
        <v>7</v>
      </c>
      <c r="BD1418">
        <v>5.5</v>
      </c>
      <c r="BE1418">
        <v>0</v>
      </c>
      <c r="BF1418">
        <v>121.1121</v>
      </c>
      <c r="BG1418">
        <f>VLOOKUP($AZ1418,Sheet1!$A$2:$C$58,3,FALSE)</f>
        <v>4.1428571428571432</v>
      </c>
      <c r="BH1418">
        <v>249.2</v>
      </c>
      <c r="BI1418" t="s">
        <v>253</v>
      </c>
      <c r="BJ1418">
        <v>9.3087012374501281</v>
      </c>
      <c r="BK1418">
        <v>1.9906976744186001E-2</v>
      </c>
      <c r="BL1418">
        <v>5.2378811854536002E-2</v>
      </c>
      <c r="BM1418">
        <v>100</v>
      </c>
      <c r="BN1418">
        <v>0</v>
      </c>
      <c r="BO1418">
        <v>2565.812204300958</v>
      </c>
      <c r="BP1418">
        <v>-607.20579251580909</v>
      </c>
      <c r="BQ1418">
        <v>9.3561105085308593</v>
      </c>
      <c r="BR1418">
        <v>1590.5387864502461</v>
      </c>
      <c r="BS1418">
        <v>975.27341785071235</v>
      </c>
      <c r="BT1418">
        <v>0.139348837209302</v>
      </c>
      <c r="BU1418">
        <v>0</v>
      </c>
      <c r="BV1418">
        <v>105.00429095784649</v>
      </c>
      <c r="BW1418">
        <v>0</v>
      </c>
      <c r="BX1418">
        <v>232.71753093625321</v>
      </c>
      <c r="BY1418">
        <v>1.1023109950010199</v>
      </c>
      <c r="BZ1418">
        <v>310.74856303003668</v>
      </c>
      <c r="CA1418">
        <v>205.7442720721902</v>
      </c>
      <c r="CB1418">
        <v>0</v>
      </c>
      <c r="CC1418">
        <v>0</v>
      </c>
      <c r="CD1418">
        <v>105.00429095784649</v>
      </c>
      <c r="CE1418">
        <v>177.0147861831131</v>
      </c>
      <c r="CF1418">
        <v>125.5787181650656</v>
      </c>
      <c r="CG1418">
        <v>20.574427207219021</v>
      </c>
      <c r="CH1418">
        <v>0</v>
      </c>
      <c r="CI1418">
        <v>0</v>
      </c>
      <c r="CJ1418">
        <v>105.00429095784649</v>
      </c>
      <c r="CK1418">
        <v>218.39880952104889</v>
      </c>
      <c r="CL1418">
        <v>103.1334348399815</v>
      </c>
      <c r="CM1418">
        <v>0</v>
      </c>
      <c r="CN1418">
        <v>10.261083723220869</v>
      </c>
      <c r="CO1418">
        <v>105.00429095784649</v>
      </c>
      <c r="CP1418">
        <v>151.36207687506089</v>
      </c>
      <c r="CQ1418">
        <v>125.5787181650656</v>
      </c>
      <c r="CR1418">
        <v>10.313343483998141</v>
      </c>
      <c r="CS1418">
        <v>0</v>
      </c>
      <c r="CT1418">
        <v>10.261083723220869</v>
      </c>
      <c r="CU1418">
        <v>105.00429095784649</v>
      </c>
      <c r="CV1418">
        <f t="shared" si="22"/>
        <v>975.27341785071235</v>
      </c>
    </row>
    <row r="1419" spans="1:100" x14ac:dyDescent="0.25">
      <c r="A1419" s="1">
        <v>699</v>
      </c>
      <c r="B1419" t="s">
        <v>100</v>
      </c>
      <c r="C1419" t="s">
        <v>114</v>
      </c>
      <c r="D1419">
        <v>1</v>
      </c>
      <c r="E1419">
        <v>0</v>
      </c>
      <c r="F1419">
        <v>1</v>
      </c>
      <c r="G1419">
        <v>28.009699999999999</v>
      </c>
      <c r="H1419">
        <v>2</v>
      </c>
      <c r="I1419" t="s">
        <v>119</v>
      </c>
      <c r="J1419">
        <v>1.333</v>
      </c>
      <c r="K1419">
        <v>500</v>
      </c>
      <c r="L1419">
        <v>100</v>
      </c>
      <c r="N1419" t="s">
        <v>110</v>
      </c>
      <c r="O1419">
        <v>0</v>
      </c>
      <c r="P1419">
        <v>0.5</v>
      </c>
      <c r="Q1419">
        <v>3.2500000000000001E-2</v>
      </c>
      <c r="R1419">
        <v>77.5</v>
      </c>
      <c r="S1419">
        <v>170</v>
      </c>
      <c r="T1419">
        <v>100</v>
      </c>
      <c r="U1419">
        <v>1812.1301775147931</v>
      </c>
      <c r="V1419">
        <v>20</v>
      </c>
      <c r="W1419">
        <v>0.95</v>
      </c>
      <c r="X1419">
        <v>1</v>
      </c>
      <c r="Y1419">
        <v>111165.6487208989</v>
      </c>
      <c r="Z1419">
        <v>555828243.60449457</v>
      </c>
      <c r="AA1419">
        <v>740919048.72479129</v>
      </c>
      <c r="AB1419">
        <v>740919.04872479127</v>
      </c>
      <c r="AC1419">
        <v>0</v>
      </c>
      <c r="AD1419">
        <v>5760.7537529105066</v>
      </c>
      <c r="AE1419">
        <v>10369356.755238909</v>
      </c>
      <c r="AF1419">
        <v>10369356.755238909</v>
      </c>
      <c r="AG1419">
        <v>290.44257190721538</v>
      </c>
      <c r="AH1419">
        <v>456.35539079806449</v>
      </c>
      <c r="AI1419">
        <v>456.35539079806449</v>
      </c>
      <c r="AJ1419">
        <v>24079.869083555721</v>
      </c>
      <c r="AK1419">
        <v>854.70085470085473</v>
      </c>
      <c r="AL1419" t="s">
        <v>123</v>
      </c>
      <c r="AM1419">
        <v>35367.542786849997</v>
      </c>
      <c r="AN1419">
        <v>1240.5839486836301</v>
      </c>
      <c r="AO1419">
        <v>77580.416435670966</v>
      </c>
      <c r="AP1419">
        <v>61542.696673790197</v>
      </c>
      <c r="AQ1419">
        <v>-16037.71976188077</v>
      </c>
      <c r="AR1419">
        <v>2.322214352533472E-3</v>
      </c>
      <c r="AS1419">
        <v>82.907505347557176</v>
      </c>
      <c r="AT1419">
        <v>121.7712078315727</v>
      </c>
      <c r="AU1419">
        <v>4.2713571241888957</v>
      </c>
      <c r="AV1419">
        <v>267.11103653377228</v>
      </c>
      <c r="AW1419">
        <v>211.89282366446821</v>
      </c>
      <c r="AX1419">
        <v>-55.218212869304118</v>
      </c>
      <c r="AY1419">
        <v>1.5712413913751311</v>
      </c>
      <c r="AZ1419" t="s">
        <v>167</v>
      </c>
      <c r="BA1419" t="str">
        <f>VLOOKUP($AZ1419,Sheet1!$A$2:$B$58,2,FALSE)</f>
        <v>Benzoate (PW1)</v>
      </c>
      <c r="BB1419" t="s">
        <v>215</v>
      </c>
      <c r="BC1419">
        <v>7</v>
      </c>
      <c r="BD1419">
        <v>10</v>
      </c>
      <c r="BE1419">
        <v>0</v>
      </c>
      <c r="BF1419">
        <v>121.1121</v>
      </c>
      <c r="BG1419">
        <f>VLOOKUP($AZ1419,Sheet1!$A$2:$C$58,3,FALSE)</f>
        <v>4.1428571428571432</v>
      </c>
      <c r="BH1419">
        <v>249.2</v>
      </c>
      <c r="BI1419" t="s">
        <v>241</v>
      </c>
      <c r="BJ1419">
        <v>9.3087012374501281</v>
      </c>
      <c r="BK1419">
        <v>1.9906976744186001E-2</v>
      </c>
      <c r="BL1419">
        <v>8.6075535813621998E-2</v>
      </c>
      <c r="BM1419">
        <v>100</v>
      </c>
      <c r="BN1419">
        <v>0</v>
      </c>
      <c r="BO1419">
        <v>2461.7078669516081</v>
      </c>
      <c r="BP1419">
        <v>-641.50879047523154</v>
      </c>
      <c r="BQ1419">
        <v>8.9455143944724522</v>
      </c>
      <c r="BR1419">
        <v>1520.737447060317</v>
      </c>
      <c r="BS1419">
        <v>940.97041989129116</v>
      </c>
      <c r="BT1419">
        <v>0.139348837209302</v>
      </c>
      <c r="BU1419">
        <v>0</v>
      </c>
      <c r="BV1419">
        <v>116.1770287628862</v>
      </c>
      <c r="BW1419">
        <v>0</v>
      </c>
      <c r="BX1419">
        <v>232.71753093625321</v>
      </c>
      <c r="BY1419">
        <v>1.1023109950010199</v>
      </c>
      <c r="BZ1419">
        <v>317.39525472476362</v>
      </c>
      <c r="CA1419">
        <v>201.21822596187749</v>
      </c>
      <c r="CB1419">
        <v>0</v>
      </c>
      <c r="CC1419">
        <v>0</v>
      </c>
      <c r="CD1419">
        <v>116.1770287628862</v>
      </c>
      <c r="CE1419">
        <v>186.60340784954329</v>
      </c>
      <c r="CF1419">
        <v>136.29885135907389</v>
      </c>
      <c r="CG1419">
        <v>20.121822596187751</v>
      </c>
      <c r="CH1419">
        <v>0</v>
      </c>
      <c r="CI1419">
        <v>0</v>
      </c>
      <c r="CJ1419">
        <v>116.1770287628862</v>
      </c>
      <c r="CK1419">
        <v>225.04550121577569</v>
      </c>
      <c r="CL1419">
        <v>98.607388729668727</v>
      </c>
      <c r="CM1419">
        <v>0</v>
      </c>
      <c r="CN1419">
        <v>10.261083723220869</v>
      </c>
      <c r="CO1419">
        <v>116.1770287628862</v>
      </c>
      <c r="CP1419">
        <v>160.95069854149111</v>
      </c>
      <c r="CQ1419">
        <v>136.29885135907389</v>
      </c>
      <c r="CR1419">
        <v>9.8607388729668735</v>
      </c>
      <c r="CS1419">
        <v>0</v>
      </c>
      <c r="CT1419">
        <v>10.261083723220869</v>
      </c>
      <c r="CU1419">
        <v>116.1770287628862</v>
      </c>
      <c r="CV1419">
        <f t="shared" si="22"/>
        <v>940.97041989129116</v>
      </c>
    </row>
    <row r="1420" spans="1:100" x14ac:dyDescent="0.25">
      <c r="A1420" s="1">
        <v>619</v>
      </c>
      <c r="B1420" t="s">
        <v>100</v>
      </c>
      <c r="C1420" t="s">
        <v>114</v>
      </c>
      <c r="D1420">
        <v>1</v>
      </c>
      <c r="E1420">
        <v>0</v>
      </c>
      <c r="F1420">
        <v>1</v>
      </c>
      <c r="G1420">
        <v>28.009699999999999</v>
      </c>
      <c r="H1420">
        <v>2</v>
      </c>
      <c r="I1420" t="s">
        <v>119</v>
      </c>
      <c r="J1420">
        <v>1.333</v>
      </c>
      <c r="K1420">
        <v>500</v>
      </c>
      <c r="L1420">
        <v>100</v>
      </c>
      <c r="N1420" t="s">
        <v>110</v>
      </c>
      <c r="O1420">
        <v>0</v>
      </c>
      <c r="P1420">
        <v>0.5</v>
      </c>
      <c r="Q1420">
        <v>3.2500000000000001E-2</v>
      </c>
      <c r="R1420">
        <v>77.5</v>
      </c>
      <c r="S1420">
        <v>170</v>
      </c>
      <c r="T1420">
        <v>100</v>
      </c>
      <c r="U1420">
        <v>1812.1301775147931</v>
      </c>
      <c r="V1420">
        <v>20</v>
      </c>
      <c r="W1420">
        <v>0.95</v>
      </c>
      <c r="X1420">
        <v>1</v>
      </c>
      <c r="Y1420">
        <v>111165.6487209015</v>
      </c>
      <c r="Z1420">
        <v>555828243.60450745</v>
      </c>
      <c r="AA1420">
        <v>740919048.72480845</v>
      </c>
      <c r="AB1420">
        <v>740919.0487248085</v>
      </c>
      <c r="AC1420">
        <v>0</v>
      </c>
      <c r="AD1420">
        <v>5760.7537529106403</v>
      </c>
      <c r="AE1420">
        <v>10369356.75523915</v>
      </c>
      <c r="AF1420">
        <v>10369356.75523915</v>
      </c>
      <c r="AG1420">
        <v>290.44257190722209</v>
      </c>
      <c r="AH1420">
        <v>456.35539079807512</v>
      </c>
      <c r="AI1420">
        <v>456.35539079807512</v>
      </c>
      <c r="AJ1420">
        <v>24079.869083556281</v>
      </c>
      <c r="AK1420">
        <v>854.70085470085473</v>
      </c>
      <c r="AL1420" t="s">
        <v>123</v>
      </c>
      <c r="AM1420">
        <v>35367.54278685082</v>
      </c>
      <c r="AN1420">
        <v>1240.583948683658</v>
      </c>
      <c r="AO1420">
        <v>77580.416435672771</v>
      </c>
      <c r="AP1420">
        <v>61542.696673791608</v>
      </c>
      <c r="AQ1420">
        <v>-16037.719761881161</v>
      </c>
      <c r="AR1420">
        <v>2.322214352533472E-3</v>
      </c>
      <c r="AS1420">
        <v>82.907505347557176</v>
      </c>
      <c r="AT1420">
        <v>121.7712078315726</v>
      </c>
      <c r="AU1420">
        <v>4.2713571241888948</v>
      </c>
      <c r="AV1420">
        <v>267.11103653377222</v>
      </c>
      <c r="AW1420">
        <v>211.8928236644681</v>
      </c>
      <c r="AX1420">
        <v>-55.218212869304153</v>
      </c>
      <c r="AY1420">
        <v>1.57124139137513</v>
      </c>
      <c r="AZ1420" t="s">
        <v>167</v>
      </c>
      <c r="BA1420" t="str">
        <f>VLOOKUP($AZ1420,Sheet1!$A$2:$B$58,2,FALSE)</f>
        <v>Benzoate (PW1)</v>
      </c>
      <c r="BB1420" t="s">
        <v>215</v>
      </c>
      <c r="BC1420">
        <v>7</v>
      </c>
      <c r="BD1420">
        <v>10.362951914365899</v>
      </c>
      <c r="BE1420">
        <v>0</v>
      </c>
      <c r="BF1420">
        <v>121.1121</v>
      </c>
      <c r="BG1420">
        <f>VLOOKUP($AZ1420,Sheet1!$A$2:$C$58,3,FALSE)</f>
        <v>4.1428571428571432</v>
      </c>
      <c r="BH1420">
        <v>249.2</v>
      </c>
      <c r="BI1420" t="s">
        <v>240</v>
      </c>
      <c r="BJ1420">
        <v>9.3087012374503164</v>
      </c>
      <c r="BK1420">
        <v>1.9906976744185699E-2</v>
      </c>
      <c r="BL1420">
        <v>8.6075535813619999E-2</v>
      </c>
      <c r="BM1420">
        <v>100</v>
      </c>
      <c r="BN1420">
        <v>0</v>
      </c>
      <c r="BO1420">
        <v>2461.7078669516641</v>
      </c>
      <c r="BP1420">
        <v>-641.50879047524677</v>
      </c>
      <c r="BQ1420">
        <v>8.9455143944726867</v>
      </c>
      <c r="BR1420">
        <v>1520.737447060357</v>
      </c>
      <c r="BS1420">
        <v>940.9704198913073</v>
      </c>
      <c r="BT1420">
        <v>0.13934883720929989</v>
      </c>
      <c r="BU1420">
        <v>0</v>
      </c>
      <c r="BV1420">
        <v>120.3936962623722</v>
      </c>
      <c r="BW1420">
        <v>0</v>
      </c>
      <c r="BX1420">
        <v>232.7175309362579</v>
      </c>
      <c r="BY1420">
        <v>1.1023109950010199</v>
      </c>
      <c r="BZ1420">
        <v>321.61192222425427</v>
      </c>
      <c r="CA1420">
        <v>201.2182259618821</v>
      </c>
      <c r="CB1420">
        <v>0</v>
      </c>
      <c r="CC1420">
        <v>0</v>
      </c>
      <c r="CD1420">
        <v>120.3936962623722</v>
      </c>
      <c r="CE1420">
        <v>190.8200753490309</v>
      </c>
      <c r="CF1420">
        <v>140.5155188585604</v>
      </c>
      <c r="CG1420">
        <v>20.12182259618821</v>
      </c>
      <c r="CH1420">
        <v>0</v>
      </c>
      <c r="CI1420">
        <v>0</v>
      </c>
      <c r="CJ1420">
        <v>120.3936962623722</v>
      </c>
      <c r="CK1420">
        <v>229.26216871526461</v>
      </c>
      <c r="CL1420">
        <v>98.607388729671328</v>
      </c>
      <c r="CM1420">
        <v>0</v>
      </c>
      <c r="CN1420">
        <v>10.261083723221081</v>
      </c>
      <c r="CO1420">
        <v>120.3936962623722</v>
      </c>
      <c r="CP1420">
        <v>165.16736604097821</v>
      </c>
      <c r="CQ1420">
        <v>140.5155188585604</v>
      </c>
      <c r="CR1420">
        <v>9.8607388729671328</v>
      </c>
      <c r="CS1420">
        <v>0</v>
      </c>
      <c r="CT1420">
        <v>10.261083723221081</v>
      </c>
      <c r="CU1420">
        <v>120.3936962623722</v>
      </c>
      <c r="CV1420">
        <f t="shared" si="22"/>
        <v>940.9704198913073</v>
      </c>
    </row>
    <row r="1421" spans="1:100" x14ac:dyDescent="0.25">
      <c r="A1421" s="1">
        <v>1407</v>
      </c>
      <c r="B1421" t="s">
        <v>110</v>
      </c>
      <c r="C1421" t="s">
        <v>118</v>
      </c>
      <c r="D1421">
        <v>1</v>
      </c>
      <c r="E1421">
        <v>1</v>
      </c>
      <c r="F1421">
        <v>2</v>
      </c>
      <c r="G1421">
        <v>45.016539999999999</v>
      </c>
      <c r="H1421">
        <v>2</v>
      </c>
      <c r="I1421" t="s">
        <v>119</v>
      </c>
      <c r="J1421">
        <v>1.4</v>
      </c>
      <c r="K1421">
        <v>500</v>
      </c>
      <c r="L1421">
        <v>100</v>
      </c>
      <c r="N1421" t="s">
        <v>114</v>
      </c>
      <c r="O1421">
        <v>0</v>
      </c>
      <c r="P1421">
        <v>0.5</v>
      </c>
      <c r="Q1421">
        <v>3.2500000000000001E-2</v>
      </c>
      <c r="R1421">
        <v>77.5</v>
      </c>
      <c r="S1421">
        <v>170</v>
      </c>
      <c r="T1421">
        <v>100</v>
      </c>
      <c r="U1421">
        <v>1812.1301775147931</v>
      </c>
      <c r="V1421">
        <v>20</v>
      </c>
      <c r="W1421">
        <v>0.95</v>
      </c>
      <c r="X1421">
        <v>1</v>
      </c>
      <c r="Y1421">
        <v>69142.210379205557</v>
      </c>
      <c r="Z1421">
        <v>345711051.8960278</v>
      </c>
      <c r="AA1421">
        <v>483995472.65443891</v>
      </c>
      <c r="AB1421">
        <v>483995.47265443893</v>
      </c>
      <c r="AC1421">
        <v>0</v>
      </c>
      <c r="AD1421">
        <v>3583.0425361576149</v>
      </c>
      <c r="AE1421">
        <v>6449476.5650837077</v>
      </c>
      <c r="AF1421">
        <v>6449476.5650837077</v>
      </c>
      <c r="AG1421">
        <v>290.33311977115329</v>
      </c>
      <c r="AH1421">
        <v>283.84146362933399</v>
      </c>
      <c r="AI1421">
        <v>283.84146362933399</v>
      </c>
      <c r="AJ1421">
        <v>15729.85286126927</v>
      </c>
      <c r="AK1421">
        <v>854.70085470085473</v>
      </c>
      <c r="AL1421" t="s">
        <v>123</v>
      </c>
      <c r="AM1421">
        <v>21997.713431273391</v>
      </c>
      <c r="AN1421">
        <v>771.61171063110294</v>
      </c>
      <c r="AO1421">
        <v>48253.048816986789</v>
      </c>
      <c r="AP1421">
        <v>39353.878857874603</v>
      </c>
      <c r="AQ1421">
        <v>-8899.1699591121869</v>
      </c>
      <c r="AR1421">
        <v>2.4389348038611112E-3</v>
      </c>
      <c r="AS1421">
        <v>54.178637537694172</v>
      </c>
      <c r="AT1421">
        <v>75.767151362588066</v>
      </c>
      <c r="AU1421">
        <v>2.657677192458455</v>
      </c>
      <c r="AV1421">
        <v>166.1989126663222</v>
      </c>
      <c r="AW1421">
        <v>135.54732883693791</v>
      </c>
      <c r="AX1421">
        <v>-30.65158382938429</v>
      </c>
      <c r="AY1421">
        <v>0.97764066274307193</v>
      </c>
      <c r="AZ1421" t="s">
        <v>155</v>
      </c>
      <c r="BA1421" t="str">
        <f>VLOOKUP($AZ1421,Sheet1!$A$2:$B$58,2,FALSE)</f>
        <v>1,3-Propanediol</v>
      </c>
      <c r="BB1421" t="s">
        <v>207</v>
      </c>
      <c r="BC1421">
        <v>3</v>
      </c>
      <c r="BD1421">
        <v>5.5</v>
      </c>
      <c r="BE1421">
        <v>0</v>
      </c>
      <c r="BF1421">
        <v>76.092820000000003</v>
      </c>
      <c r="BG1421">
        <f>VLOOKUP($AZ1421,Sheet1!$A$2:$C$58,3,FALSE)</f>
        <v>5.333333333333333</v>
      </c>
      <c r="BH1421">
        <v>213</v>
      </c>
      <c r="BI1421" t="s">
        <v>255</v>
      </c>
      <c r="BJ1421">
        <v>9.3686595071517456</v>
      </c>
      <c r="BK1421">
        <v>5.2087912087912101E-2</v>
      </c>
      <c r="BL1421">
        <v>8.6107985267769402E-2</v>
      </c>
      <c r="BM1421">
        <v>100</v>
      </c>
      <c r="BN1421">
        <v>-2.3546636302950832</v>
      </c>
      <c r="BO1421">
        <v>1574.155154314984</v>
      </c>
      <c r="BP1421">
        <v>-355.96679836448709</v>
      </c>
      <c r="BQ1421">
        <v>1.984999038021616</v>
      </c>
      <c r="BR1421">
        <v>337.44983646367479</v>
      </c>
      <c r="BS1421">
        <v>1236.705317851309</v>
      </c>
      <c r="BT1421">
        <v>0.1562637362637363</v>
      </c>
      <c r="BU1421">
        <v>0</v>
      </c>
      <c r="BV1421">
        <v>63.873286349653732</v>
      </c>
      <c r="BW1421">
        <v>0</v>
      </c>
      <c r="BX1421">
        <v>234.21648767879361</v>
      </c>
      <c r="BY1421">
        <v>3.8580884825035691</v>
      </c>
      <c r="BZ1421">
        <v>189.02591282797249</v>
      </c>
      <c r="CA1421">
        <v>125.15262647831879</v>
      </c>
      <c r="CB1421">
        <v>0</v>
      </c>
      <c r="CC1421">
        <v>0</v>
      </c>
      <c r="CD1421">
        <v>63.873286349653732</v>
      </c>
      <c r="CE1421">
        <v>107.67670561706529</v>
      </c>
      <c r="CF1421">
        <v>76.388548997485614</v>
      </c>
      <c r="CG1421">
        <v>12.51526264783188</v>
      </c>
      <c r="CH1421">
        <v>0</v>
      </c>
      <c r="CI1421">
        <v>0</v>
      </c>
      <c r="CJ1421">
        <v>63.873286349653732</v>
      </c>
      <c r="CK1421">
        <v>121.89926633747019</v>
      </c>
      <c r="CL1421">
        <v>21.880862646776741</v>
      </c>
      <c r="CM1421">
        <v>0</v>
      </c>
      <c r="CN1421">
        <v>36.145117341039708</v>
      </c>
      <c r="CO1421">
        <v>63.873286349653732</v>
      </c>
      <c r="CP1421">
        <v>107.67670561706529</v>
      </c>
      <c r="CQ1421">
        <v>102.2064899553711</v>
      </c>
      <c r="CR1421">
        <v>2.1880862646776751</v>
      </c>
      <c r="CS1421">
        <v>0</v>
      </c>
      <c r="CT1421">
        <v>36.145117341039708</v>
      </c>
      <c r="CU1421">
        <v>63.873286349653732</v>
      </c>
      <c r="CV1421">
        <f t="shared" si="22"/>
        <v>1236.705317851309</v>
      </c>
    </row>
    <row r="1422" spans="1:100" x14ac:dyDescent="0.25">
      <c r="A1422" s="1">
        <v>1408</v>
      </c>
      <c r="B1422" t="s">
        <v>110</v>
      </c>
      <c r="C1422" t="s">
        <v>118</v>
      </c>
      <c r="D1422">
        <v>1</v>
      </c>
      <c r="E1422">
        <v>1</v>
      </c>
      <c r="F1422">
        <v>2</v>
      </c>
      <c r="G1422">
        <v>45.016539999999999</v>
      </c>
      <c r="H1422">
        <v>2</v>
      </c>
      <c r="I1422" t="s">
        <v>119</v>
      </c>
      <c r="J1422">
        <v>1.4</v>
      </c>
      <c r="K1422">
        <v>500</v>
      </c>
      <c r="L1422">
        <v>100</v>
      </c>
      <c r="N1422" t="s">
        <v>114</v>
      </c>
      <c r="O1422">
        <v>0</v>
      </c>
      <c r="P1422">
        <v>0.5</v>
      </c>
      <c r="Q1422">
        <v>3.2500000000000001E-2</v>
      </c>
      <c r="R1422">
        <v>77.5</v>
      </c>
      <c r="S1422">
        <v>170</v>
      </c>
      <c r="T1422">
        <v>100</v>
      </c>
      <c r="U1422">
        <v>1812.1301775147931</v>
      </c>
      <c r="V1422">
        <v>20</v>
      </c>
      <c r="W1422">
        <v>0.95</v>
      </c>
      <c r="X1422">
        <v>1</v>
      </c>
      <c r="Y1422">
        <v>71692.328726267093</v>
      </c>
      <c r="Z1422">
        <v>358461643.63133538</v>
      </c>
      <c r="AA1422">
        <v>501846301.08386958</v>
      </c>
      <c r="AB1422">
        <v>501846.30108386959</v>
      </c>
      <c r="AC1422">
        <v>0</v>
      </c>
      <c r="AD1422">
        <v>3715.1931061154628</v>
      </c>
      <c r="AE1422">
        <v>6687347.5910078334</v>
      </c>
      <c r="AF1422">
        <v>6687347.5910078334</v>
      </c>
      <c r="AG1422">
        <v>301.04125032450781</v>
      </c>
      <c r="AH1422">
        <v>294.31016748025468</v>
      </c>
      <c r="AI1422">
        <v>294.31016748025468</v>
      </c>
      <c r="AJ1422">
        <v>16310.004785225759</v>
      </c>
      <c r="AK1422">
        <v>854.70085470085473</v>
      </c>
      <c r="AL1422" t="s">
        <v>123</v>
      </c>
      <c r="AM1422">
        <v>22809.037979719738</v>
      </c>
      <c r="AN1422">
        <v>800.07046497662054</v>
      </c>
      <c r="AO1422">
        <v>50032.728471643313</v>
      </c>
      <c r="AP1422">
        <v>40773.81408462298</v>
      </c>
      <c r="AQ1422">
        <v>-9258.9143870203261</v>
      </c>
      <c r="AR1422">
        <v>2.4389348038611112E-3</v>
      </c>
      <c r="AS1422">
        <v>54.178637537694172</v>
      </c>
      <c r="AT1422">
        <v>75.767151362588066</v>
      </c>
      <c r="AU1422">
        <v>2.6576771924584541</v>
      </c>
      <c r="AV1422">
        <v>166.1989126663222</v>
      </c>
      <c r="AW1422">
        <v>135.4426147269545</v>
      </c>
      <c r="AX1422">
        <v>-30.75629793936767</v>
      </c>
      <c r="AY1422">
        <v>0.97764066274307182</v>
      </c>
      <c r="AZ1422" t="s">
        <v>157</v>
      </c>
      <c r="BA1422" t="str">
        <f>VLOOKUP($AZ1422,Sheet1!$A$2:$B$58,2,FALSE)</f>
        <v>Isobutyrate</v>
      </c>
      <c r="BB1422" t="s">
        <v>203</v>
      </c>
      <c r="BC1422">
        <v>4</v>
      </c>
      <c r="BD1422">
        <v>5.5</v>
      </c>
      <c r="BE1422">
        <v>0</v>
      </c>
      <c r="BF1422">
        <v>87.095680000000002</v>
      </c>
      <c r="BG1422">
        <f>VLOOKUP($AZ1422,Sheet1!$A$2:$C$58,3,FALSE)</f>
        <v>4.75</v>
      </c>
      <c r="BH1422">
        <v>155</v>
      </c>
      <c r="BI1422" t="s">
        <v>255</v>
      </c>
      <c r="BJ1422">
        <v>9.4920838056592878</v>
      </c>
      <c r="BK1422">
        <v>4.3888888888888998E-2</v>
      </c>
      <c r="BL1422">
        <v>8.3045097550754995E-2</v>
      </c>
      <c r="BM1422">
        <v>100</v>
      </c>
      <c r="BN1422">
        <v>-2.3486464773604792</v>
      </c>
      <c r="BO1422">
        <v>1630.9525633849189</v>
      </c>
      <c r="BP1422">
        <v>-370.35657548081298</v>
      </c>
      <c r="BQ1422">
        <v>2.280322893550899</v>
      </c>
      <c r="BR1422">
        <v>387.65489190365281</v>
      </c>
      <c r="BS1422">
        <v>1243.297671481266</v>
      </c>
      <c r="BT1422">
        <v>0.17555555555555599</v>
      </c>
      <c r="BU1422">
        <v>0</v>
      </c>
      <c r="BV1422">
        <v>66.229075071391705</v>
      </c>
      <c r="BW1422">
        <v>0</v>
      </c>
      <c r="BX1422">
        <v>237.3020951414822</v>
      </c>
      <c r="BY1422">
        <v>3.8580884825035691</v>
      </c>
      <c r="BZ1422">
        <v>195.99760849302231</v>
      </c>
      <c r="CA1422">
        <v>129.76853342163051</v>
      </c>
      <c r="CB1422">
        <v>0</v>
      </c>
      <c r="CC1422">
        <v>0</v>
      </c>
      <c r="CD1422">
        <v>66.229075071391705</v>
      </c>
      <c r="CE1422">
        <v>111.64806176896241</v>
      </c>
      <c r="CF1422">
        <v>79.205928413554759</v>
      </c>
      <c r="CG1422">
        <v>12.97685334216305</v>
      </c>
      <c r="CH1422">
        <v>0</v>
      </c>
      <c r="CI1422">
        <v>0</v>
      </c>
      <c r="CJ1422">
        <v>66.229075071391705</v>
      </c>
      <c r="CK1422">
        <v>127.9866242541014</v>
      </c>
      <c r="CL1422">
        <v>25.136249977136981</v>
      </c>
      <c r="CM1422">
        <v>0</v>
      </c>
      <c r="CN1422">
        <v>36.62129920557274</v>
      </c>
      <c r="CO1422">
        <v>66.229075071391705</v>
      </c>
      <c r="CP1422">
        <v>111.64806176896241</v>
      </c>
      <c r="CQ1422">
        <v>105.36399927467821</v>
      </c>
      <c r="CR1422">
        <v>2.513624997713698</v>
      </c>
      <c r="CS1422">
        <v>0</v>
      </c>
      <c r="CT1422">
        <v>36.62129920557274</v>
      </c>
      <c r="CU1422">
        <v>66.229075071391705</v>
      </c>
      <c r="CV1422">
        <f t="shared" si="22"/>
        <v>1243.297671481266</v>
      </c>
    </row>
    <row r="1423" spans="1:100" x14ac:dyDescent="0.25">
      <c r="A1423" s="1">
        <v>1369</v>
      </c>
      <c r="B1423" t="s">
        <v>110</v>
      </c>
      <c r="C1423" t="s">
        <v>118</v>
      </c>
      <c r="D1423">
        <v>1</v>
      </c>
      <c r="E1423">
        <v>1</v>
      </c>
      <c r="F1423">
        <v>2</v>
      </c>
      <c r="G1423">
        <v>45.016539999999999</v>
      </c>
      <c r="H1423">
        <v>2</v>
      </c>
      <c r="I1423" t="s">
        <v>119</v>
      </c>
      <c r="J1423">
        <v>1.4</v>
      </c>
      <c r="K1423">
        <v>500</v>
      </c>
      <c r="L1423">
        <v>100</v>
      </c>
      <c r="N1423" t="s">
        <v>114</v>
      </c>
      <c r="O1423">
        <v>0</v>
      </c>
      <c r="P1423">
        <v>0.5</v>
      </c>
      <c r="Q1423">
        <v>3.2500000000000001E-2</v>
      </c>
      <c r="R1423">
        <v>77.5</v>
      </c>
      <c r="S1423">
        <v>170</v>
      </c>
      <c r="T1423">
        <v>100</v>
      </c>
      <c r="U1423">
        <v>1812.1301775147931</v>
      </c>
      <c r="V1423">
        <v>20</v>
      </c>
      <c r="W1423">
        <v>0.95</v>
      </c>
      <c r="X1423">
        <v>1</v>
      </c>
      <c r="Y1423">
        <v>75424.961755606462</v>
      </c>
      <c r="Z1423">
        <v>377124808.7780323</v>
      </c>
      <c r="AA1423">
        <v>527974732.28924519</v>
      </c>
      <c r="AB1423">
        <v>527974.73228924524</v>
      </c>
      <c r="AC1423">
        <v>0</v>
      </c>
      <c r="AD1423">
        <v>3908.6231807781051</v>
      </c>
      <c r="AE1423">
        <v>7035521.7254005875</v>
      </c>
      <c r="AF1423">
        <v>7035521.7254005875</v>
      </c>
      <c r="AG1423">
        <v>316.71484517236462</v>
      </c>
      <c r="AH1423">
        <v>309.63331113487988</v>
      </c>
      <c r="AI1423">
        <v>309.63331113487988</v>
      </c>
      <c r="AJ1423">
        <v>17159.17879940047</v>
      </c>
      <c r="AK1423">
        <v>854.70085470085473</v>
      </c>
      <c r="AL1423" t="s">
        <v>123</v>
      </c>
      <c r="AM1423">
        <v>23996.581612953189</v>
      </c>
      <c r="AN1423">
        <v>841.72582052760413</v>
      </c>
      <c r="AO1423">
        <v>52637.662892929577</v>
      </c>
      <c r="AP1423">
        <v>42852.187087582111</v>
      </c>
      <c r="AQ1423">
        <v>-9785.4758053474652</v>
      </c>
      <c r="AR1423">
        <v>2.4389348038611112E-3</v>
      </c>
      <c r="AS1423">
        <v>54.178637537694172</v>
      </c>
      <c r="AT1423">
        <v>75.767151362588052</v>
      </c>
      <c r="AU1423">
        <v>2.657677192458455</v>
      </c>
      <c r="AV1423">
        <v>166.1989126663222</v>
      </c>
      <c r="AW1423">
        <v>135.3021108444122</v>
      </c>
      <c r="AX1423">
        <v>-30.89680182191</v>
      </c>
      <c r="AY1423">
        <v>0.97764066274307171</v>
      </c>
      <c r="AZ1423" t="s">
        <v>167</v>
      </c>
      <c r="BA1423" t="str">
        <f>VLOOKUP($AZ1423,Sheet1!$A$2:$B$58,2,FALSE)</f>
        <v>Benzoate (PW1)</v>
      </c>
      <c r="BB1423" t="s">
        <v>215</v>
      </c>
      <c r="BC1423">
        <v>7</v>
      </c>
      <c r="BD1423">
        <v>5.5</v>
      </c>
      <c r="BE1423">
        <v>0</v>
      </c>
      <c r="BF1423">
        <v>121.1121</v>
      </c>
      <c r="BG1423">
        <f>VLOOKUP($AZ1423,Sheet1!$A$2:$C$58,3,FALSE)</f>
        <v>4.1428571428571432</v>
      </c>
      <c r="BH1423">
        <v>249.2</v>
      </c>
      <c r="BI1423" t="s">
        <v>254</v>
      </c>
      <c r="BJ1423">
        <v>9.5690686562284046</v>
      </c>
      <c r="BK1423">
        <v>0.03</v>
      </c>
      <c r="BL1423">
        <v>7.8935358986391493E-2</v>
      </c>
      <c r="BM1423">
        <v>100</v>
      </c>
      <c r="BN1423">
        <v>-2.4219985726722051</v>
      </c>
      <c r="BO1423">
        <v>1714.0874835032851</v>
      </c>
      <c r="BP1423">
        <v>-391.41903221389828</v>
      </c>
      <c r="BQ1423">
        <v>2.8162637891667899</v>
      </c>
      <c r="BR1423">
        <v>478.76484415835432</v>
      </c>
      <c r="BS1423">
        <v>1235.3226393449299</v>
      </c>
      <c r="BT1423">
        <v>0.21</v>
      </c>
      <c r="BU1423">
        <v>0</v>
      </c>
      <c r="BV1423">
        <v>69.677265937920211</v>
      </c>
      <c r="BW1423">
        <v>0</v>
      </c>
      <c r="BX1423">
        <v>239.22671640571011</v>
      </c>
      <c r="BY1423">
        <v>3.8580884825035691</v>
      </c>
      <c r="BZ1423">
        <v>206.2021472509401</v>
      </c>
      <c r="CA1423">
        <v>136.5248813130199</v>
      </c>
      <c r="CB1423">
        <v>0</v>
      </c>
      <c r="CC1423">
        <v>0</v>
      </c>
      <c r="CD1423">
        <v>69.677265937920211</v>
      </c>
      <c r="CE1423">
        <v>117.4609743974772</v>
      </c>
      <c r="CF1423">
        <v>83.329754069222204</v>
      </c>
      <c r="CG1423">
        <v>13.65248813130199</v>
      </c>
      <c r="CH1423">
        <v>0</v>
      </c>
      <c r="CI1423">
        <v>0</v>
      </c>
      <c r="CJ1423">
        <v>69.677265937920211</v>
      </c>
      <c r="CK1423">
        <v>137.6395649050188</v>
      </c>
      <c r="CL1423">
        <v>31.04398539621787</v>
      </c>
      <c r="CM1423">
        <v>0</v>
      </c>
      <c r="CN1423">
        <v>36.918313570880713</v>
      </c>
      <c r="CO1423">
        <v>69.677265937920211</v>
      </c>
      <c r="CP1423">
        <v>117.4609743974772</v>
      </c>
      <c r="CQ1423">
        <v>109.69997804842269</v>
      </c>
      <c r="CR1423">
        <v>3.104398539621787</v>
      </c>
      <c r="CS1423">
        <v>0</v>
      </c>
      <c r="CT1423">
        <v>36.918313570880713</v>
      </c>
      <c r="CU1423">
        <v>69.677265937920211</v>
      </c>
      <c r="CV1423">
        <f t="shared" si="22"/>
        <v>1235.3226393449299</v>
      </c>
    </row>
    <row r="1424" spans="1:100" x14ac:dyDescent="0.25">
      <c r="A1424" s="1">
        <v>1371</v>
      </c>
      <c r="B1424" t="s">
        <v>110</v>
      </c>
      <c r="C1424" t="s">
        <v>118</v>
      </c>
      <c r="D1424">
        <v>1</v>
      </c>
      <c r="E1424">
        <v>1</v>
      </c>
      <c r="F1424">
        <v>2</v>
      </c>
      <c r="G1424">
        <v>45.016539999999999</v>
      </c>
      <c r="H1424">
        <v>2</v>
      </c>
      <c r="I1424" t="s">
        <v>119</v>
      </c>
      <c r="J1424">
        <v>1.4</v>
      </c>
      <c r="K1424">
        <v>500</v>
      </c>
      <c r="L1424">
        <v>100</v>
      </c>
      <c r="N1424" t="s">
        <v>114</v>
      </c>
      <c r="O1424">
        <v>0</v>
      </c>
      <c r="P1424">
        <v>0.5</v>
      </c>
      <c r="Q1424">
        <v>3.2500000000000001E-2</v>
      </c>
      <c r="R1424">
        <v>77.5</v>
      </c>
      <c r="S1424">
        <v>170</v>
      </c>
      <c r="T1424">
        <v>100</v>
      </c>
      <c r="U1424">
        <v>1812.1301775147931</v>
      </c>
      <c r="V1424">
        <v>20</v>
      </c>
      <c r="W1424">
        <v>0.95</v>
      </c>
      <c r="X1424">
        <v>1</v>
      </c>
      <c r="Y1424">
        <v>75424.961755606462</v>
      </c>
      <c r="Z1424">
        <v>377124808.7780323</v>
      </c>
      <c r="AA1424">
        <v>527974732.28924519</v>
      </c>
      <c r="AB1424">
        <v>527974.73228924524</v>
      </c>
      <c r="AC1424">
        <v>0</v>
      </c>
      <c r="AD1424">
        <v>3908.6231807781051</v>
      </c>
      <c r="AE1424">
        <v>7035521.7254005875</v>
      </c>
      <c r="AF1424">
        <v>7035521.7254005875</v>
      </c>
      <c r="AG1424">
        <v>316.71484517236462</v>
      </c>
      <c r="AH1424">
        <v>309.63331113487988</v>
      </c>
      <c r="AI1424">
        <v>309.63331113487988</v>
      </c>
      <c r="AJ1424">
        <v>17159.17879940047</v>
      </c>
      <c r="AK1424">
        <v>854.70085470085473</v>
      </c>
      <c r="AL1424" t="s">
        <v>123</v>
      </c>
      <c r="AM1424">
        <v>23996.581612953189</v>
      </c>
      <c r="AN1424">
        <v>841.72582052760413</v>
      </c>
      <c r="AO1424">
        <v>52637.662892929577</v>
      </c>
      <c r="AP1424">
        <v>42852.187087582111</v>
      </c>
      <c r="AQ1424">
        <v>-9785.4758053474652</v>
      </c>
      <c r="AR1424">
        <v>2.4389348038611112E-3</v>
      </c>
      <c r="AS1424">
        <v>54.178637537694172</v>
      </c>
      <c r="AT1424">
        <v>75.767151362588052</v>
      </c>
      <c r="AU1424">
        <v>2.657677192458455</v>
      </c>
      <c r="AV1424">
        <v>166.1989126663222</v>
      </c>
      <c r="AW1424">
        <v>135.3021108444122</v>
      </c>
      <c r="AX1424">
        <v>-30.89680182191</v>
      </c>
      <c r="AY1424">
        <v>0.97764066274307171</v>
      </c>
      <c r="AZ1424" t="s">
        <v>168</v>
      </c>
      <c r="BA1424" t="str">
        <f>VLOOKUP($AZ1424,Sheet1!$A$2:$B$58,2,FALSE)</f>
        <v>Benzoate (PW2)</v>
      </c>
      <c r="BB1424" t="s">
        <v>215</v>
      </c>
      <c r="BC1424">
        <v>7</v>
      </c>
      <c r="BD1424">
        <v>5.5</v>
      </c>
      <c r="BE1424">
        <v>0</v>
      </c>
      <c r="BF1424">
        <v>121.1121</v>
      </c>
      <c r="BG1424">
        <f>VLOOKUP($AZ1424,Sheet1!$A$2:$C$58,3,FALSE)</f>
        <v>4.1428571428571432</v>
      </c>
      <c r="BH1424">
        <v>249.2</v>
      </c>
      <c r="BI1424" t="s">
        <v>254</v>
      </c>
      <c r="BJ1424">
        <v>9.5690686562284046</v>
      </c>
      <c r="BK1424">
        <v>0.03</v>
      </c>
      <c r="BL1424">
        <v>7.8935358986391493E-2</v>
      </c>
      <c r="BM1424">
        <v>100</v>
      </c>
      <c r="BN1424">
        <v>-2.4219985726722051</v>
      </c>
      <c r="BO1424">
        <v>1714.0874835032851</v>
      </c>
      <c r="BP1424">
        <v>-391.41903221389828</v>
      </c>
      <c r="BQ1424">
        <v>2.8162637891667899</v>
      </c>
      <c r="BR1424">
        <v>478.76484415835432</v>
      </c>
      <c r="BS1424">
        <v>1235.3226393449299</v>
      </c>
      <c r="BT1424">
        <v>0.21</v>
      </c>
      <c r="BU1424">
        <v>0</v>
      </c>
      <c r="BV1424">
        <v>69.677265937920211</v>
      </c>
      <c r="BW1424">
        <v>0</v>
      </c>
      <c r="BX1424">
        <v>239.22671640571011</v>
      </c>
      <c r="BY1424">
        <v>3.8580884825035691</v>
      </c>
      <c r="BZ1424">
        <v>206.2021472509401</v>
      </c>
      <c r="CA1424">
        <v>136.5248813130199</v>
      </c>
      <c r="CB1424">
        <v>0</v>
      </c>
      <c r="CC1424">
        <v>0</v>
      </c>
      <c r="CD1424">
        <v>69.677265937920211</v>
      </c>
      <c r="CE1424">
        <v>117.4609743974772</v>
      </c>
      <c r="CF1424">
        <v>83.329754069222204</v>
      </c>
      <c r="CG1424">
        <v>13.65248813130199</v>
      </c>
      <c r="CH1424">
        <v>0</v>
      </c>
      <c r="CI1424">
        <v>0</v>
      </c>
      <c r="CJ1424">
        <v>69.677265937920211</v>
      </c>
      <c r="CK1424">
        <v>137.6395649050188</v>
      </c>
      <c r="CL1424">
        <v>31.04398539621787</v>
      </c>
      <c r="CM1424">
        <v>0</v>
      </c>
      <c r="CN1424">
        <v>36.918313570880713</v>
      </c>
      <c r="CO1424">
        <v>69.677265937920211</v>
      </c>
      <c r="CP1424">
        <v>117.4609743974772</v>
      </c>
      <c r="CQ1424">
        <v>109.69997804842269</v>
      </c>
      <c r="CR1424">
        <v>3.104398539621787</v>
      </c>
      <c r="CS1424">
        <v>0</v>
      </c>
      <c r="CT1424">
        <v>36.918313570880713</v>
      </c>
      <c r="CU1424">
        <v>69.677265937920211</v>
      </c>
      <c r="CV1424">
        <f t="shared" si="22"/>
        <v>1235.3226393449299</v>
      </c>
    </row>
    <row r="1425" spans="1:100" x14ac:dyDescent="0.25">
      <c r="A1425" s="1">
        <v>1335</v>
      </c>
      <c r="B1425" t="s">
        <v>110</v>
      </c>
      <c r="C1425" t="s">
        <v>118</v>
      </c>
      <c r="D1425">
        <v>1</v>
      </c>
      <c r="E1425">
        <v>1</v>
      </c>
      <c r="F1425">
        <v>2</v>
      </c>
      <c r="G1425">
        <v>45.016539999999999</v>
      </c>
      <c r="H1425">
        <v>2</v>
      </c>
      <c r="I1425" t="s">
        <v>119</v>
      </c>
      <c r="J1425">
        <v>1.4</v>
      </c>
      <c r="K1425">
        <v>500</v>
      </c>
      <c r="L1425">
        <v>100</v>
      </c>
      <c r="N1425" t="s">
        <v>114</v>
      </c>
      <c r="O1425">
        <v>0</v>
      </c>
      <c r="P1425">
        <v>0.5</v>
      </c>
      <c r="Q1425">
        <v>3.2500000000000001E-2</v>
      </c>
      <c r="R1425">
        <v>77.5</v>
      </c>
      <c r="S1425">
        <v>170</v>
      </c>
      <c r="T1425">
        <v>100</v>
      </c>
      <c r="U1425">
        <v>1812.1301775147931</v>
      </c>
      <c r="V1425">
        <v>20</v>
      </c>
      <c r="W1425">
        <v>0.95</v>
      </c>
      <c r="X1425">
        <v>1</v>
      </c>
      <c r="Y1425">
        <v>112447.1587234192</v>
      </c>
      <c r="Z1425">
        <v>562235793.61709607</v>
      </c>
      <c r="AA1425">
        <v>787130111.06393445</v>
      </c>
      <c r="AB1425">
        <v>787130.1110639344</v>
      </c>
      <c r="AC1425">
        <v>0</v>
      </c>
      <c r="AD1425">
        <v>5827.1633285425096</v>
      </c>
      <c r="AE1425">
        <v>10488893.991376519</v>
      </c>
      <c r="AF1425">
        <v>10488893.991376519</v>
      </c>
      <c r="AG1425">
        <v>472.17371591856062</v>
      </c>
      <c r="AH1425">
        <v>461.61622456048048</v>
      </c>
      <c r="AI1425">
        <v>461.61622456048048</v>
      </c>
      <c r="AJ1425">
        <v>25581.728609577869</v>
      </c>
      <c r="AK1425">
        <v>854.70085470085473</v>
      </c>
      <c r="AL1425" t="s">
        <v>123</v>
      </c>
      <c r="AM1425">
        <v>35775.257403437237</v>
      </c>
      <c r="AN1425">
        <v>1254.8853156751161</v>
      </c>
      <c r="AO1425">
        <v>78474.758175281691</v>
      </c>
      <c r="AP1425">
        <v>63466.572183391079</v>
      </c>
      <c r="AQ1425">
        <v>-15008.18599189061</v>
      </c>
      <c r="AR1425">
        <v>2.4389348038611112E-3</v>
      </c>
      <c r="AS1425">
        <v>54.178637537694158</v>
      </c>
      <c r="AT1425">
        <v>75.767151362588066</v>
      </c>
      <c r="AU1425">
        <v>2.657677192458455</v>
      </c>
      <c r="AV1425">
        <v>166.1989126663222</v>
      </c>
      <c r="AW1425">
        <v>134.4136067801318</v>
      </c>
      <c r="AX1425">
        <v>-31.7853058861904</v>
      </c>
      <c r="AY1425">
        <v>0.97764066274307182</v>
      </c>
      <c r="AZ1425" t="s">
        <v>175</v>
      </c>
      <c r="BA1425" t="str">
        <f>VLOOKUP($AZ1425,Sheet1!$A$2:$B$58,2,FALSE)</f>
        <v>4-Hydroxystyrene</v>
      </c>
      <c r="BB1425" t="s">
        <v>222</v>
      </c>
      <c r="BC1425">
        <v>8</v>
      </c>
      <c r="BD1425">
        <v>5.5</v>
      </c>
      <c r="BE1425">
        <v>0</v>
      </c>
      <c r="BF1425">
        <v>120.14731999999999</v>
      </c>
      <c r="BG1425">
        <f>VLOOKUP($AZ1425,Sheet1!$A$2:$C$58,3,FALSE)</f>
        <v>4.75</v>
      </c>
      <c r="BH1425">
        <v>229</v>
      </c>
      <c r="BI1425" t="s">
        <v>253</v>
      </c>
      <c r="BJ1425">
        <v>9.5785818158860021</v>
      </c>
      <c r="BK1425">
        <v>2.0284360189574E-2</v>
      </c>
      <c r="BL1425">
        <v>5.2946615106191003E-2</v>
      </c>
      <c r="BM1425">
        <v>100</v>
      </c>
      <c r="BN1425">
        <v>0</v>
      </c>
      <c r="BO1425">
        <v>2538.6628873356431</v>
      </c>
      <c r="BP1425">
        <v>-600.32743967562476</v>
      </c>
      <c r="BQ1425">
        <v>8.886067166533218</v>
      </c>
      <c r="BR1425">
        <v>1510.6314183106469</v>
      </c>
      <c r="BS1425">
        <v>1028.031469024995</v>
      </c>
      <c r="BT1425">
        <v>0.162274881516592</v>
      </c>
      <c r="BU1425">
        <v>0</v>
      </c>
      <c r="BV1425">
        <v>103.8782175020833</v>
      </c>
      <c r="BW1425">
        <v>0</v>
      </c>
      <c r="BX1425">
        <v>239.46454539715009</v>
      </c>
      <c r="BY1425">
        <v>1.1023109950010199</v>
      </c>
      <c r="BZ1425">
        <v>307.41607342363432</v>
      </c>
      <c r="CA1425">
        <v>203.53785592155089</v>
      </c>
      <c r="CB1425">
        <v>0</v>
      </c>
      <c r="CC1425">
        <v>0</v>
      </c>
      <c r="CD1425">
        <v>103.8782175020833</v>
      </c>
      <c r="CE1425">
        <v>175.1164670746262</v>
      </c>
      <c r="CF1425">
        <v>124.23200309423839</v>
      </c>
      <c r="CG1425">
        <v>20.353785592155091</v>
      </c>
      <c r="CH1425">
        <v>0</v>
      </c>
      <c r="CI1425">
        <v>0</v>
      </c>
      <c r="CJ1425">
        <v>103.8782175020833</v>
      </c>
      <c r="CK1425">
        <v>212.38888895412251</v>
      </c>
      <c r="CL1425">
        <v>97.952095399871226</v>
      </c>
      <c r="CM1425">
        <v>0</v>
      </c>
      <c r="CN1425">
        <v>10.55857605216797</v>
      </c>
      <c r="CO1425">
        <v>103.8782175020833</v>
      </c>
      <c r="CP1425">
        <v>148.72002694420621</v>
      </c>
      <c r="CQ1425">
        <v>124.23200309423839</v>
      </c>
      <c r="CR1425">
        <v>9.7952095399871233</v>
      </c>
      <c r="CS1425">
        <v>0</v>
      </c>
      <c r="CT1425">
        <v>10.55857605216797</v>
      </c>
      <c r="CU1425">
        <v>103.8782175020833</v>
      </c>
      <c r="CV1425">
        <f t="shared" si="22"/>
        <v>1028.031469024995</v>
      </c>
    </row>
    <row r="1426" spans="1:100" x14ac:dyDescent="0.25">
      <c r="A1426" s="1">
        <v>698</v>
      </c>
      <c r="B1426" t="s">
        <v>100</v>
      </c>
      <c r="C1426" t="s">
        <v>114</v>
      </c>
      <c r="D1426">
        <v>1</v>
      </c>
      <c r="E1426">
        <v>0</v>
      </c>
      <c r="F1426">
        <v>1</v>
      </c>
      <c r="G1426">
        <v>28.009699999999999</v>
      </c>
      <c r="H1426">
        <v>2</v>
      </c>
      <c r="I1426" t="s">
        <v>119</v>
      </c>
      <c r="J1426">
        <v>1.333</v>
      </c>
      <c r="K1426">
        <v>500</v>
      </c>
      <c r="L1426">
        <v>100</v>
      </c>
      <c r="N1426" t="s">
        <v>110</v>
      </c>
      <c r="O1426">
        <v>0</v>
      </c>
      <c r="P1426">
        <v>0.5</v>
      </c>
      <c r="Q1426">
        <v>3.2500000000000001E-2</v>
      </c>
      <c r="R1426">
        <v>77.5</v>
      </c>
      <c r="S1426">
        <v>170</v>
      </c>
      <c r="T1426">
        <v>100</v>
      </c>
      <c r="U1426">
        <v>1812.1301775147931</v>
      </c>
      <c r="V1426">
        <v>20</v>
      </c>
      <c r="W1426">
        <v>0.95</v>
      </c>
      <c r="X1426">
        <v>1</v>
      </c>
      <c r="Y1426">
        <v>109973.50042795271</v>
      </c>
      <c r="Z1426">
        <v>549867502.13976359</v>
      </c>
      <c r="AA1426">
        <v>732973380.35230482</v>
      </c>
      <c r="AB1426">
        <v>732973.38035230478</v>
      </c>
      <c r="AC1426">
        <v>0</v>
      </c>
      <c r="AD1426">
        <v>5698.9750215160793</v>
      </c>
      <c r="AE1426">
        <v>10258155.038728939</v>
      </c>
      <c r="AF1426">
        <v>10258155.038728939</v>
      </c>
      <c r="AG1426">
        <v>287.32784518828612</v>
      </c>
      <c r="AH1426">
        <v>451.46140325446078</v>
      </c>
      <c r="AI1426">
        <v>451.46140325446078</v>
      </c>
      <c r="AJ1426">
        <v>23821.634861449911</v>
      </c>
      <c r="AK1426">
        <v>854.70085470085473</v>
      </c>
      <c r="AL1426" t="s">
        <v>123</v>
      </c>
      <c r="AM1426">
        <v>34988.25875222071</v>
      </c>
      <c r="AN1426">
        <v>1227.27983852283</v>
      </c>
      <c r="AO1426">
        <v>76748.438553258326</v>
      </c>
      <c r="AP1426">
        <v>60891.8743068943</v>
      </c>
      <c r="AQ1426">
        <v>-15856.564246364031</v>
      </c>
      <c r="AR1426">
        <v>2.322214352533472E-3</v>
      </c>
      <c r="AS1426">
        <v>82.907505347557162</v>
      </c>
      <c r="AT1426">
        <v>121.7712078315726</v>
      </c>
      <c r="AU1426">
        <v>4.2713571241888966</v>
      </c>
      <c r="AV1426">
        <v>267.11103653377222</v>
      </c>
      <c r="AW1426">
        <v>211.9247240621313</v>
      </c>
      <c r="AX1426">
        <v>-55.186312471640889</v>
      </c>
      <c r="AY1426">
        <v>1.57124139137513</v>
      </c>
      <c r="AZ1426" t="s">
        <v>175</v>
      </c>
      <c r="BA1426" t="str">
        <f>VLOOKUP($AZ1426,Sheet1!$A$2:$B$58,2,FALSE)</f>
        <v>4-Hydroxystyrene</v>
      </c>
      <c r="BB1426" t="s">
        <v>222</v>
      </c>
      <c r="BC1426">
        <v>8</v>
      </c>
      <c r="BD1426">
        <v>10</v>
      </c>
      <c r="BE1426">
        <v>0</v>
      </c>
      <c r="BF1426">
        <v>120.14731999999999</v>
      </c>
      <c r="BG1426">
        <f>VLOOKUP($AZ1426,Sheet1!$A$2:$C$58,3,FALSE)</f>
        <v>4.75</v>
      </c>
      <c r="BH1426">
        <v>229</v>
      </c>
      <c r="BI1426" t="s">
        <v>241</v>
      </c>
      <c r="BJ1426">
        <v>9.5785818158860021</v>
      </c>
      <c r="BK1426">
        <v>2.0284360189574E-2</v>
      </c>
      <c r="BL1426">
        <v>8.7008622445267997E-2</v>
      </c>
      <c r="BM1426">
        <v>100</v>
      </c>
      <c r="BN1426">
        <v>0</v>
      </c>
      <c r="BO1426">
        <v>2435.6749722757718</v>
      </c>
      <c r="BP1426">
        <v>-634.26256985456064</v>
      </c>
      <c r="BQ1426">
        <v>8.4798743142924291</v>
      </c>
      <c r="BR1426">
        <v>1441.5786334297129</v>
      </c>
      <c r="BS1426">
        <v>994.09633884605933</v>
      </c>
      <c r="BT1426">
        <v>0.162274881516592</v>
      </c>
      <c r="BU1426">
        <v>0</v>
      </c>
      <c r="BV1426">
        <v>114.93113807531449</v>
      </c>
      <c r="BW1426">
        <v>0</v>
      </c>
      <c r="BX1426">
        <v>239.46454539715009</v>
      </c>
      <c r="BY1426">
        <v>1.1023109950010199</v>
      </c>
      <c r="BZ1426">
        <v>313.99148552570688</v>
      </c>
      <c r="CA1426">
        <v>199.0603474503925</v>
      </c>
      <c r="CB1426">
        <v>0</v>
      </c>
      <c r="CC1426">
        <v>0</v>
      </c>
      <c r="CD1426">
        <v>114.93113807531449</v>
      </c>
      <c r="CE1426">
        <v>184.6022596829518</v>
      </c>
      <c r="CF1426">
        <v>134.83717282035369</v>
      </c>
      <c r="CG1426">
        <v>19.90603474503925</v>
      </c>
      <c r="CH1426">
        <v>0</v>
      </c>
      <c r="CI1426">
        <v>0</v>
      </c>
      <c r="CJ1426">
        <v>114.93113807531449</v>
      </c>
      <c r="CK1426">
        <v>218.96430105619521</v>
      </c>
      <c r="CL1426">
        <v>93.474586928712768</v>
      </c>
      <c r="CM1426">
        <v>0</v>
      </c>
      <c r="CN1426">
        <v>10.55857605216797</v>
      </c>
      <c r="CO1426">
        <v>114.93113807531449</v>
      </c>
      <c r="CP1426">
        <v>158.20581955253189</v>
      </c>
      <c r="CQ1426">
        <v>134.83717282035369</v>
      </c>
      <c r="CR1426">
        <v>9.3474586928712764</v>
      </c>
      <c r="CS1426">
        <v>0</v>
      </c>
      <c r="CT1426">
        <v>10.55857605216797</v>
      </c>
      <c r="CU1426">
        <v>114.93113807531449</v>
      </c>
      <c r="CV1426">
        <f t="shared" si="22"/>
        <v>994.09633884605933</v>
      </c>
    </row>
    <row r="1427" spans="1:100" x14ac:dyDescent="0.25">
      <c r="A1427" s="1">
        <v>615</v>
      </c>
      <c r="B1427" t="s">
        <v>100</v>
      </c>
      <c r="C1427" t="s">
        <v>114</v>
      </c>
      <c r="D1427">
        <v>1</v>
      </c>
      <c r="E1427">
        <v>0</v>
      </c>
      <c r="F1427">
        <v>1</v>
      </c>
      <c r="G1427">
        <v>28.009699999999999</v>
      </c>
      <c r="H1427">
        <v>2</v>
      </c>
      <c r="I1427" t="s">
        <v>119</v>
      </c>
      <c r="J1427">
        <v>1.333</v>
      </c>
      <c r="K1427">
        <v>500</v>
      </c>
      <c r="L1427">
        <v>100</v>
      </c>
      <c r="N1427" t="s">
        <v>110</v>
      </c>
      <c r="O1427">
        <v>0</v>
      </c>
      <c r="P1427">
        <v>0.5</v>
      </c>
      <c r="Q1427">
        <v>3.2500000000000001E-2</v>
      </c>
      <c r="R1427">
        <v>77.5</v>
      </c>
      <c r="S1427">
        <v>170</v>
      </c>
      <c r="T1427">
        <v>100</v>
      </c>
      <c r="U1427">
        <v>1812.1301775147931</v>
      </c>
      <c r="V1427">
        <v>20</v>
      </c>
      <c r="W1427">
        <v>0.95</v>
      </c>
      <c r="X1427">
        <v>1</v>
      </c>
      <c r="Y1427">
        <v>109973.5004279534</v>
      </c>
      <c r="Z1427">
        <v>549867502.13976681</v>
      </c>
      <c r="AA1427">
        <v>732973380.35230911</v>
      </c>
      <c r="AB1427">
        <v>732973.38035230909</v>
      </c>
      <c r="AC1427">
        <v>0</v>
      </c>
      <c r="AD1427">
        <v>5698.975021516113</v>
      </c>
      <c r="AE1427">
        <v>10258155.038729001</v>
      </c>
      <c r="AF1427">
        <v>10258155.038729001</v>
      </c>
      <c r="AG1427">
        <v>287.32784518828782</v>
      </c>
      <c r="AH1427">
        <v>451.46140325446351</v>
      </c>
      <c r="AI1427">
        <v>451.46140325446351</v>
      </c>
      <c r="AJ1427">
        <v>23821.634861450049</v>
      </c>
      <c r="AK1427">
        <v>854.70085470085473</v>
      </c>
      <c r="AL1427" t="s">
        <v>123</v>
      </c>
      <c r="AM1427">
        <v>34988.258752220921</v>
      </c>
      <c r="AN1427">
        <v>1227.2798385228371</v>
      </c>
      <c r="AO1427">
        <v>76748.438553258791</v>
      </c>
      <c r="AP1427">
        <v>60891.874306894657</v>
      </c>
      <c r="AQ1427">
        <v>-15856.564246364131</v>
      </c>
      <c r="AR1427">
        <v>2.322214352533472E-3</v>
      </c>
      <c r="AS1427">
        <v>82.907505347557162</v>
      </c>
      <c r="AT1427">
        <v>121.7712078315727</v>
      </c>
      <c r="AU1427">
        <v>4.2713571241888957</v>
      </c>
      <c r="AV1427">
        <v>267.11103653377228</v>
      </c>
      <c r="AW1427">
        <v>211.9247240621313</v>
      </c>
      <c r="AX1427">
        <v>-55.186312471641003</v>
      </c>
      <c r="AY1427">
        <v>1.5712413913751311</v>
      </c>
      <c r="AZ1427" t="s">
        <v>175</v>
      </c>
      <c r="BA1427" t="str">
        <f>VLOOKUP($AZ1427,Sheet1!$A$2:$B$58,2,FALSE)</f>
        <v>4-Hydroxystyrene</v>
      </c>
      <c r="BB1427" t="s">
        <v>222</v>
      </c>
      <c r="BC1427">
        <v>8</v>
      </c>
      <c r="BD1427">
        <v>10.362951914365899</v>
      </c>
      <c r="BE1427">
        <v>0</v>
      </c>
      <c r="BF1427">
        <v>120.14731999999999</v>
      </c>
      <c r="BG1427">
        <f>VLOOKUP($AZ1427,Sheet1!$A$2:$C$58,3,FALSE)</f>
        <v>4.75</v>
      </c>
      <c r="BH1427">
        <v>229</v>
      </c>
      <c r="BI1427" t="s">
        <v>240</v>
      </c>
      <c r="BJ1427">
        <v>9.5785818158860501</v>
      </c>
      <c r="BK1427">
        <v>2.02843601895734E-2</v>
      </c>
      <c r="BL1427">
        <v>8.7008622445267497E-2</v>
      </c>
      <c r="BM1427">
        <v>100</v>
      </c>
      <c r="BN1427">
        <v>0</v>
      </c>
      <c r="BO1427">
        <v>2435.6749722757859</v>
      </c>
      <c r="BP1427">
        <v>-634.26256985456564</v>
      </c>
      <c r="BQ1427">
        <v>8.4798743142924913</v>
      </c>
      <c r="BR1427">
        <v>1441.5786334297241</v>
      </c>
      <c r="BS1427">
        <v>994.09633884606274</v>
      </c>
      <c r="BT1427">
        <v>0.1622748815165872</v>
      </c>
      <c r="BU1427">
        <v>0</v>
      </c>
      <c r="BV1427">
        <v>119.1025857337839</v>
      </c>
      <c r="BW1427">
        <v>0</v>
      </c>
      <c r="BX1427">
        <v>239.46454539715131</v>
      </c>
      <c r="BY1427">
        <v>1.1023109950010199</v>
      </c>
      <c r="BZ1427">
        <v>318.16293318417752</v>
      </c>
      <c r="CA1427">
        <v>199.06034745039369</v>
      </c>
      <c r="CB1427">
        <v>0</v>
      </c>
      <c r="CC1427">
        <v>0</v>
      </c>
      <c r="CD1427">
        <v>119.1025857337839</v>
      </c>
      <c r="CE1427">
        <v>188.7737073414217</v>
      </c>
      <c r="CF1427">
        <v>139.00862047882319</v>
      </c>
      <c r="CG1427">
        <v>19.906034745039371</v>
      </c>
      <c r="CH1427">
        <v>0</v>
      </c>
      <c r="CI1427">
        <v>0</v>
      </c>
      <c r="CJ1427">
        <v>119.1025857337839</v>
      </c>
      <c r="CK1427">
        <v>223.13574871466531</v>
      </c>
      <c r="CL1427">
        <v>93.474586928713435</v>
      </c>
      <c r="CM1427">
        <v>0</v>
      </c>
      <c r="CN1427">
        <v>10.55857605216802</v>
      </c>
      <c r="CO1427">
        <v>119.1025857337839</v>
      </c>
      <c r="CP1427">
        <v>162.37726721100159</v>
      </c>
      <c r="CQ1427">
        <v>139.00862047882319</v>
      </c>
      <c r="CR1427">
        <v>9.3474586928713439</v>
      </c>
      <c r="CS1427">
        <v>0</v>
      </c>
      <c r="CT1427">
        <v>10.55857605216802</v>
      </c>
      <c r="CU1427">
        <v>119.1025857337839</v>
      </c>
      <c r="CV1427">
        <f t="shared" si="22"/>
        <v>994.09633884606274</v>
      </c>
    </row>
    <row r="1428" spans="1:100" x14ac:dyDescent="0.25">
      <c r="A1428" s="1">
        <v>1409</v>
      </c>
      <c r="B1428" t="s">
        <v>110</v>
      </c>
      <c r="C1428" t="s">
        <v>118</v>
      </c>
      <c r="D1428">
        <v>1</v>
      </c>
      <c r="E1428">
        <v>1</v>
      </c>
      <c r="F1428">
        <v>2</v>
      </c>
      <c r="G1428">
        <v>45.016539999999999</v>
      </c>
      <c r="H1428">
        <v>2</v>
      </c>
      <c r="I1428" t="s">
        <v>119</v>
      </c>
      <c r="J1428">
        <v>1.4</v>
      </c>
      <c r="K1428">
        <v>500</v>
      </c>
      <c r="L1428">
        <v>100</v>
      </c>
      <c r="N1428" t="s">
        <v>114</v>
      </c>
      <c r="O1428">
        <v>0</v>
      </c>
      <c r="P1428">
        <v>0.5</v>
      </c>
      <c r="Q1428">
        <v>3.2500000000000001E-2</v>
      </c>
      <c r="R1428">
        <v>77.5</v>
      </c>
      <c r="S1428">
        <v>170</v>
      </c>
      <c r="T1428">
        <v>100</v>
      </c>
      <c r="U1428">
        <v>1812.1301775147931</v>
      </c>
      <c r="V1428">
        <v>20</v>
      </c>
      <c r="W1428">
        <v>0.95</v>
      </c>
      <c r="X1428">
        <v>1</v>
      </c>
      <c r="Y1428">
        <v>73232.160458511848</v>
      </c>
      <c r="Z1428">
        <v>366160802.29255933</v>
      </c>
      <c r="AA1428">
        <v>512625123.20958292</v>
      </c>
      <c r="AB1428">
        <v>512625.12320958287</v>
      </c>
      <c r="AC1428">
        <v>0</v>
      </c>
      <c r="AD1428">
        <v>3794.9892619643879</v>
      </c>
      <c r="AE1428">
        <v>6830980.6715358989</v>
      </c>
      <c r="AF1428">
        <v>6830980.6715358989</v>
      </c>
      <c r="AG1428">
        <v>307.50711463942258</v>
      </c>
      <c r="AH1428">
        <v>300.63145935429492</v>
      </c>
      <c r="AI1428">
        <v>300.63145935429492</v>
      </c>
      <c r="AJ1428">
        <v>16660.31650431145</v>
      </c>
      <c r="AK1428">
        <v>854.70085470085473</v>
      </c>
      <c r="AL1428" t="s">
        <v>123</v>
      </c>
      <c r="AM1428">
        <v>23298.938099957861</v>
      </c>
      <c r="AN1428">
        <v>817.25464509590086</v>
      </c>
      <c r="AO1428">
        <v>51107.348090230138</v>
      </c>
      <c r="AP1428">
        <v>41631.210104066049</v>
      </c>
      <c r="AQ1428">
        <v>-9476.1379861640889</v>
      </c>
      <c r="AR1428">
        <v>2.4389348038611112E-3</v>
      </c>
      <c r="AS1428">
        <v>54.178637537694158</v>
      </c>
      <c r="AT1428">
        <v>75.767151362588066</v>
      </c>
      <c r="AU1428">
        <v>2.6576771924584541</v>
      </c>
      <c r="AV1428">
        <v>166.1989126663222</v>
      </c>
      <c r="AW1428">
        <v>135.38291675911981</v>
      </c>
      <c r="AX1428">
        <v>-30.815995907202481</v>
      </c>
      <c r="AY1428">
        <v>0.97764066274307182</v>
      </c>
      <c r="AZ1428" t="s">
        <v>153</v>
      </c>
      <c r="BA1428" t="str">
        <f>VLOOKUP($AZ1428,Sheet1!$A$2:$B$58,2,FALSE)</f>
        <v>Acrylate (PW1)</v>
      </c>
      <c r="BB1428" t="s">
        <v>198</v>
      </c>
      <c r="BC1428">
        <v>3</v>
      </c>
      <c r="BD1428">
        <v>5.5</v>
      </c>
      <c r="BE1428">
        <v>0</v>
      </c>
      <c r="BF1428">
        <v>71.053619999999995</v>
      </c>
      <c r="BG1428">
        <f>VLOOKUP($AZ1428,Sheet1!$A$2:$C$58,3,FALSE)</f>
        <v>3.666666666666667</v>
      </c>
      <c r="BH1428">
        <v>80</v>
      </c>
      <c r="BI1428" t="s">
        <v>255</v>
      </c>
      <c r="BJ1428">
        <v>9.9024217399817491</v>
      </c>
      <c r="BK1428">
        <v>5.2666666666666903E-2</v>
      </c>
      <c r="BL1428">
        <v>8.12989319915884E-2</v>
      </c>
      <c r="BM1428">
        <v>100</v>
      </c>
      <c r="BN1428">
        <v>-2.9245162787544041</v>
      </c>
      <c r="BO1428">
        <v>1665.2484041626419</v>
      </c>
      <c r="BP1428">
        <v>-379.04551944656367</v>
      </c>
      <c r="BQ1428">
        <v>2.122836634190048</v>
      </c>
      <c r="BR1428">
        <v>360.88222781230809</v>
      </c>
      <c r="BS1428">
        <v>1304.3661763503339</v>
      </c>
      <c r="BT1428">
        <v>0.1580000000000007</v>
      </c>
      <c r="BU1428">
        <v>0</v>
      </c>
      <c r="BV1428">
        <v>67.651565220672978</v>
      </c>
      <c r="BW1428">
        <v>0</v>
      </c>
      <c r="BX1428">
        <v>247.56054349954371</v>
      </c>
      <c r="BY1428">
        <v>3.8580884825035691</v>
      </c>
      <c r="BZ1428">
        <v>200.20731045644959</v>
      </c>
      <c r="CA1428">
        <v>132.55574523577661</v>
      </c>
      <c r="CB1428">
        <v>0</v>
      </c>
      <c r="CC1428">
        <v>0</v>
      </c>
      <c r="CD1428">
        <v>67.651565220672978</v>
      </c>
      <c r="CE1428">
        <v>114.0460760531948</v>
      </c>
      <c r="CF1428">
        <v>80.907139744250628</v>
      </c>
      <c r="CG1428">
        <v>13.255574523577661</v>
      </c>
      <c r="CH1428">
        <v>0</v>
      </c>
      <c r="CI1428">
        <v>0</v>
      </c>
      <c r="CJ1428">
        <v>67.651565220672978</v>
      </c>
      <c r="CK1428">
        <v>129.256246109176</v>
      </c>
      <c r="CL1428">
        <v>23.400261624586459</v>
      </c>
      <c r="CM1428">
        <v>0</v>
      </c>
      <c r="CN1428">
        <v>38.204419263916527</v>
      </c>
      <c r="CO1428">
        <v>67.651565220672978</v>
      </c>
      <c r="CP1428">
        <v>114.0460760531948</v>
      </c>
      <c r="CQ1428">
        <v>108.1960106470482</v>
      </c>
      <c r="CR1428">
        <v>2.340026162458646</v>
      </c>
      <c r="CS1428">
        <v>0</v>
      </c>
      <c r="CT1428">
        <v>38.204419263916527</v>
      </c>
      <c r="CU1428">
        <v>67.651565220672978</v>
      </c>
      <c r="CV1428">
        <f t="shared" si="22"/>
        <v>1304.3661763503339</v>
      </c>
    </row>
    <row r="1429" spans="1:100" x14ac:dyDescent="0.25">
      <c r="A1429" s="1">
        <v>700</v>
      </c>
      <c r="B1429" t="s">
        <v>100</v>
      </c>
      <c r="C1429" t="s">
        <v>114</v>
      </c>
      <c r="D1429">
        <v>1</v>
      </c>
      <c r="E1429">
        <v>0</v>
      </c>
      <c r="F1429">
        <v>1</v>
      </c>
      <c r="G1429">
        <v>28.009699999999999</v>
      </c>
      <c r="H1429">
        <v>2</v>
      </c>
      <c r="I1429" t="s">
        <v>119</v>
      </c>
      <c r="J1429">
        <v>1.333</v>
      </c>
      <c r="K1429">
        <v>500</v>
      </c>
      <c r="L1429">
        <v>100</v>
      </c>
      <c r="N1429" t="s">
        <v>110</v>
      </c>
      <c r="O1429">
        <v>0</v>
      </c>
      <c r="P1429">
        <v>0.5</v>
      </c>
      <c r="Q1429">
        <v>3.2500000000000001E-2</v>
      </c>
      <c r="R1429">
        <v>77.5</v>
      </c>
      <c r="S1429">
        <v>170</v>
      </c>
      <c r="T1429">
        <v>100</v>
      </c>
      <c r="U1429">
        <v>1812.1301775147931</v>
      </c>
      <c r="V1429">
        <v>20</v>
      </c>
      <c r="W1429">
        <v>0.95</v>
      </c>
      <c r="X1429">
        <v>1</v>
      </c>
      <c r="Y1429">
        <v>119438.4411838501</v>
      </c>
      <c r="Z1429">
        <v>597192205.91925073</v>
      </c>
      <c r="AA1429">
        <v>796057210.49036121</v>
      </c>
      <c r="AB1429">
        <v>796057.21049036121</v>
      </c>
      <c r="AC1429">
        <v>0</v>
      </c>
      <c r="AD1429">
        <v>6189.461008941088</v>
      </c>
      <c r="AE1429">
        <v>11141029.816093961</v>
      </c>
      <c r="AF1429">
        <v>11141029.816093961</v>
      </c>
      <c r="AG1429">
        <v>312.05690283984688</v>
      </c>
      <c r="AH1429">
        <v>490.31672220629508</v>
      </c>
      <c r="AI1429">
        <v>490.31672220629508</v>
      </c>
      <c r="AJ1429">
        <v>25871.859340936739</v>
      </c>
      <c r="AK1429">
        <v>854.70085470085473</v>
      </c>
      <c r="AL1429" t="s">
        <v>123</v>
      </c>
      <c r="AM1429">
        <v>37999.545970987871</v>
      </c>
      <c r="AN1429">
        <v>1332.9064750973021</v>
      </c>
      <c r="AO1429">
        <v>83353.842775070167</v>
      </c>
      <c r="AP1429">
        <v>66059.012641722773</v>
      </c>
      <c r="AQ1429">
        <v>-17294.83013334739</v>
      </c>
      <c r="AR1429">
        <v>2.322214352533472E-3</v>
      </c>
      <c r="AS1429">
        <v>82.907505347557162</v>
      </c>
      <c r="AT1429">
        <v>121.7712078315726</v>
      </c>
      <c r="AU1429">
        <v>4.2713571241888939</v>
      </c>
      <c r="AV1429">
        <v>267.11103653377222</v>
      </c>
      <c r="AW1429">
        <v>211.68899659183441</v>
      </c>
      <c r="AX1429">
        <v>-55.422039941937747</v>
      </c>
      <c r="AY1429">
        <v>1.5712413913751311</v>
      </c>
      <c r="AZ1429" t="s">
        <v>168</v>
      </c>
      <c r="BA1429" t="str">
        <f>VLOOKUP($AZ1429,Sheet1!$A$2:$B$58,2,FALSE)</f>
        <v>Benzoate (PW2)</v>
      </c>
      <c r="BB1429" t="s">
        <v>215</v>
      </c>
      <c r="BC1429">
        <v>7</v>
      </c>
      <c r="BD1429">
        <v>10</v>
      </c>
      <c r="BE1429">
        <v>0</v>
      </c>
      <c r="BF1429">
        <v>121.1121</v>
      </c>
      <c r="BG1429">
        <f>VLOOKUP($AZ1429,Sheet1!$A$2:$C$58,3,FALSE)</f>
        <v>4.1428571428571432</v>
      </c>
      <c r="BH1429">
        <v>249.2</v>
      </c>
      <c r="BI1429" t="s">
        <v>241</v>
      </c>
      <c r="BJ1429">
        <v>9.9879205907847268</v>
      </c>
      <c r="BK1429">
        <v>1.8528138528139001E-2</v>
      </c>
      <c r="BL1429">
        <v>8.0113593939085001E-2</v>
      </c>
      <c r="BM1429">
        <v>100</v>
      </c>
      <c r="BN1429">
        <v>0</v>
      </c>
      <c r="BO1429">
        <v>2642.3605056689112</v>
      </c>
      <c r="BP1429">
        <v>-691.79320533389546</v>
      </c>
      <c r="BQ1429">
        <v>9.6247482974670842</v>
      </c>
      <c r="BR1429">
        <v>1636.207210569404</v>
      </c>
      <c r="BS1429">
        <v>1006.153295099507</v>
      </c>
      <c r="BT1429">
        <v>0.129696969696973</v>
      </c>
      <c r="BU1429">
        <v>0</v>
      </c>
      <c r="BV1429">
        <v>124.8227611359388</v>
      </c>
      <c r="BW1429">
        <v>0</v>
      </c>
      <c r="BX1429">
        <v>249.6980147696182</v>
      </c>
      <c r="BY1429">
        <v>1.1023109950010199</v>
      </c>
      <c r="BZ1429">
        <v>341.01536670428271</v>
      </c>
      <c r="CA1429">
        <v>216.19260556834391</v>
      </c>
      <c r="CB1429">
        <v>0</v>
      </c>
      <c r="CC1429">
        <v>0</v>
      </c>
      <c r="CD1429">
        <v>124.8227611359388</v>
      </c>
      <c r="CE1429">
        <v>200.49017308485909</v>
      </c>
      <c r="CF1429">
        <v>146.44202169277321</v>
      </c>
      <c r="CG1429">
        <v>21.619260556834391</v>
      </c>
      <c r="CH1429">
        <v>0</v>
      </c>
      <c r="CI1429">
        <v>0</v>
      </c>
      <c r="CJ1429">
        <v>124.8227611359388</v>
      </c>
      <c r="CK1429">
        <v>241.92721454451089</v>
      </c>
      <c r="CL1429">
        <v>106.09465872415301</v>
      </c>
      <c r="CM1429">
        <v>0</v>
      </c>
      <c r="CN1429">
        <v>11.009794684419081</v>
      </c>
      <c r="CO1429">
        <v>124.8227611359388</v>
      </c>
      <c r="CP1429">
        <v>172.96568637381139</v>
      </c>
      <c r="CQ1429">
        <v>146.44202169277321</v>
      </c>
      <c r="CR1429">
        <v>10.60946587241531</v>
      </c>
      <c r="CS1429">
        <v>0</v>
      </c>
      <c r="CT1429">
        <v>11.009794684419081</v>
      </c>
      <c r="CU1429">
        <v>124.8227611359388</v>
      </c>
      <c r="CV1429">
        <f t="shared" si="22"/>
        <v>1006.153295099507</v>
      </c>
    </row>
    <row r="1430" spans="1:100" x14ac:dyDescent="0.25">
      <c r="A1430" s="1">
        <v>1337</v>
      </c>
      <c r="B1430" t="s">
        <v>110</v>
      </c>
      <c r="C1430" t="s">
        <v>118</v>
      </c>
      <c r="D1430">
        <v>1</v>
      </c>
      <c r="E1430">
        <v>1</v>
      </c>
      <c r="F1430">
        <v>2</v>
      </c>
      <c r="G1430">
        <v>45.016539999999999</v>
      </c>
      <c r="H1430">
        <v>2</v>
      </c>
      <c r="I1430" t="s">
        <v>119</v>
      </c>
      <c r="J1430">
        <v>1.4</v>
      </c>
      <c r="K1430">
        <v>500</v>
      </c>
      <c r="L1430">
        <v>100</v>
      </c>
      <c r="N1430" t="s">
        <v>114</v>
      </c>
      <c r="O1430">
        <v>0</v>
      </c>
      <c r="P1430">
        <v>0.5</v>
      </c>
      <c r="Q1430">
        <v>3.2500000000000001E-2</v>
      </c>
      <c r="R1430">
        <v>77.5</v>
      </c>
      <c r="S1430">
        <v>170</v>
      </c>
      <c r="T1430">
        <v>100</v>
      </c>
      <c r="U1430">
        <v>1812.1301775147931</v>
      </c>
      <c r="V1430">
        <v>20</v>
      </c>
      <c r="W1430">
        <v>0.95</v>
      </c>
      <c r="X1430">
        <v>1</v>
      </c>
      <c r="Y1430">
        <v>122124.99648746441</v>
      </c>
      <c r="Z1430">
        <v>610624982.43732214</v>
      </c>
      <c r="AA1430">
        <v>854874975.412251</v>
      </c>
      <c r="AB1430">
        <v>854874.97541225096</v>
      </c>
      <c r="AC1430">
        <v>0</v>
      </c>
      <c r="AD1430">
        <v>6328.6819258859823</v>
      </c>
      <c r="AE1430">
        <v>11391627.466594771</v>
      </c>
      <c r="AF1430">
        <v>11391627.466594771</v>
      </c>
      <c r="AG1430">
        <v>512.81165351506206</v>
      </c>
      <c r="AH1430">
        <v>501.34552480483569</v>
      </c>
      <c r="AI1430">
        <v>501.34552480483569</v>
      </c>
      <c r="AJ1430">
        <v>27783.436700898161</v>
      </c>
      <c r="AK1430">
        <v>854.70085470085473</v>
      </c>
      <c r="AL1430" t="s">
        <v>123</v>
      </c>
      <c r="AM1430">
        <v>38854.278172374768</v>
      </c>
      <c r="AN1430">
        <v>1362.887835573888</v>
      </c>
      <c r="AO1430">
        <v>85228.739216822083</v>
      </c>
      <c r="AP1430">
        <v>68855.30356354767</v>
      </c>
      <c r="AQ1430">
        <v>-16373.43565327441</v>
      </c>
      <c r="AR1430">
        <v>2.4389348038611112E-3</v>
      </c>
      <c r="AS1430">
        <v>54.178637537694172</v>
      </c>
      <c r="AT1430">
        <v>75.767151362588052</v>
      </c>
      <c r="AU1430">
        <v>2.6576771924584541</v>
      </c>
      <c r="AV1430">
        <v>166.1989126663222</v>
      </c>
      <c r="AW1430">
        <v>134.27016155264749</v>
      </c>
      <c r="AX1430">
        <v>-31.928751113674711</v>
      </c>
      <c r="AY1430">
        <v>0.97764066274307171</v>
      </c>
      <c r="AZ1430" t="s">
        <v>168</v>
      </c>
      <c r="BA1430" t="str">
        <f>VLOOKUP($AZ1430,Sheet1!$A$2:$B$58,2,FALSE)</f>
        <v>Benzoate (PW2)</v>
      </c>
      <c r="BB1430" t="s">
        <v>215</v>
      </c>
      <c r="BC1430">
        <v>7</v>
      </c>
      <c r="BD1430">
        <v>5.5</v>
      </c>
      <c r="BE1430">
        <v>0</v>
      </c>
      <c r="BF1430">
        <v>121.1121</v>
      </c>
      <c r="BG1430">
        <f>VLOOKUP($AZ1430,Sheet1!$A$2:$C$58,3,FALSE)</f>
        <v>4.1428571428571432</v>
      </c>
      <c r="BH1430">
        <v>249.2</v>
      </c>
      <c r="BI1430" t="s">
        <v>253</v>
      </c>
      <c r="BJ1430">
        <v>9.9879205907847446</v>
      </c>
      <c r="BK1430">
        <v>1.8528138528139001E-2</v>
      </c>
      <c r="BL1430">
        <v>4.8750842202273999E-2</v>
      </c>
      <c r="BM1430">
        <v>100</v>
      </c>
      <c r="BN1430">
        <v>0</v>
      </c>
      <c r="BO1430">
        <v>2754.2121425419068</v>
      </c>
      <c r="BP1430">
        <v>-654.93742613097629</v>
      </c>
      <c r="BQ1430">
        <v>10.06590040140869</v>
      </c>
      <c r="BR1430">
        <v>1711.2030682394759</v>
      </c>
      <c r="BS1430">
        <v>1043.0090743024309</v>
      </c>
      <c r="BT1430">
        <v>0.129696969696973</v>
      </c>
      <c r="BU1430">
        <v>0</v>
      </c>
      <c r="BV1430">
        <v>112.8185637733137</v>
      </c>
      <c r="BW1430">
        <v>0</v>
      </c>
      <c r="BX1430">
        <v>249.6980147696186</v>
      </c>
      <c r="BY1430">
        <v>1.1023109950010199</v>
      </c>
      <c r="BZ1430">
        <v>333.87403748808441</v>
      </c>
      <c r="CA1430">
        <v>221.05547371477081</v>
      </c>
      <c r="CB1430">
        <v>0</v>
      </c>
      <c r="CC1430">
        <v>0</v>
      </c>
      <c r="CD1430">
        <v>112.8185637733137</v>
      </c>
      <c r="CE1430">
        <v>190.1879795734834</v>
      </c>
      <c r="CF1430">
        <v>134.92411114479069</v>
      </c>
      <c r="CG1430">
        <v>22.105547371477069</v>
      </c>
      <c r="CH1430">
        <v>0</v>
      </c>
      <c r="CI1430">
        <v>0</v>
      </c>
      <c r="CJ1430">
        <v>112.8185637733137</v>
      </c>
      <c r="CK1430">
        <v>234.7858853283125</v>
      </c>
      <c r="CL1430">
        <v>110.9575268705797</v>
      </c>
      <c r="CM1430">
        <v>0</v>
      </c>
      <c r="CN1430">
        <v>11.009794684419109</v>
      </c>
      <c r="CO1430">
        <v>112.8185637733137</v>
      </c>
      <c r="CP1430">
        <v>162.66349286243559</v>
      </c>
      <c r="CQ1430">
        <v>134.92411114479069</v>
      </c>
      <c r="CR1430">
        <v>11.095752687057971</v>
      </c>
      <c r="CS1430">
        <v>0</v>
      </c>
      <c r="CT1430">
        <v>11.009794684419109</v>
      </c>
      <c r="CU1430">
        <v>112.8185637733137</v>
      </c>
      <c r="CV1430">
        <f t="shared" si="22"/>
        <v>1043.0090743024309</v>
      </c>
    </row>
    <row r="1431" spans="1:100" x14ac:dyDescent="0.25">
      <c r="A1431" s="1">
        <v>620</v>
      </c>
      <c r="B1431" t="s">
        <v>100</v>
      </c>
      <c r="C1431" t="s">
        <v>114</v>
      </c>
      <c r="D1431">
        <v>1</v>
      </c>
      <c r="E1431">
        <v>0</v>
      </c>
      <c r="F1431">
        <v>1</v>
      </c>
      <c r="G1431">
        <v>28.009699999999999</v>
      </c>
      <c r="H1431">
        <v>2</v>
      </c>
      <c r="I1431" t="s">
        <v>119</v>
      </c>
      <c r="J1431">
        <v>1.333</v>
      </c>
      <c r="K1431">
        <v>500</v>
      </c>
      <c r="L1431">
        <v>100</v>
      </c>
      <c r="N1431" t="s">
        <v>110</v>
      </c>
      <c r="O1431">
        <v>0</v>
      </c>
      <c r="P1431">
        <v>0.5</v>
      </c>
      <c r="Q1431">
        <v>3.2500000000000001E-2</v>
      </c>
      <c r="R1431">
        <v>77.5</v>
      </c>
      <c r="S1431">
        <v>170</v>
      </c>
      <c r="T1431">
        <v>100</v>
      </c>
      <c r="U1431">
        <v>1812.1301775147931</v>
      </c>
      <c r="V1431">
        <v>20</v>
      </c>
      <c r="W1431">
        <v>0.95</v>
      </c>
      <c r="X1431">
        <v>1</v>
      </c>
      <c r="Y1431">
        <v>119438.44118385069</v>
      </c>
      <c r="Z1431">
        <v>597192205.91925359</v>
      </c>
      <c r="AA1431">
        <v>796057210.49036503</v>
      </c>
      <c r="AB1431">
        <v>796057.21049036505</v>
      </c>
      <c r="AC1431">
        <v>0</v>
      </c>
      <c r="AD1431">
        <v>6189.4610089411181</v>
      </c>
      <c r="AE1431">
        <v>11141029.816094009</v>
      </c>
      <c r="AF1431">
        <v>11141029.816094009</v>
      </c>
      <c r="AG1431">
        <v>312.05690283984848</v>
      </c>
      <c r="AH1431">
        <v>490.31672220629753</v>
      </c>
      <c r="AI1431">
        <v>490.31672220629753</v>
      </c>
      <c r="AJ1431">
        <v>25871.85934093687</v>
      </c>
      <c r="AK1431">
        <v>854.70085470085473</v>
      </c>
      <c r="AL1431" t="s">
        <v>123</v>
      </c>
      <c r="AM1431">
        <v>37999.545970988052</v>
      </c>
      <c r="AN1431">
        <v>1332.9064750973091</v>
      </c>
      <c r="AO1431">
        <v>83353.842775070574</v>
      </c>
      <c r="AP1431">
        <v>66059.012641723079</v>
      </c>
      <c r="AQ1431">
        <v>-17294.830133347499</v>
      </c>
      <c r="AR1431">
        <v>2.322214352533472E-3</v>
      </c>
      <c r="AS1431">
        <v>82.907505347557162</v>
      </c>
      <c r="AT1431">
        <v>121.7712078315726</v>
      </c>
      <c r="AU1431">
        <v>4.2713571241888957</v>
      </c>
      <c r="AV1431">
        <v>267.11103653377222</v>
      </c>
      <c r="AW1431">
        <v>211.68899659183441</v>
      </c>
      <c r="AX1431">
        <v>-55.422039941937868</v>
      </c>
      <c r="AY1431">
        <v>1.57124139137513</v>
      </c>
      <c r="AZ1431" t="s">
        <v>168</v>
      </c>
      <c r="BA1431" t="str">
        <f>VLOOKUP($AZ1431,Sheet1!$A$2:$B$58,2,FALSE)</f>
        <v>Benzoate (PW2)</v>
      </c>
      <c r="BB1431" t="s">
        <v>215</v>
      </c>
      <c r="BC1431">
        <v>7</v>
      </c>
      <c r="BD1431">
        <v>10.362951914365899</v>
      </c>
      <c r="BE1431">
        <v>0</v>
      </c>
      <c r="BF1431">
        <v>121.1121</v>
      </c>
      <c r="BG1431">
        <f>VLOOKUP($AZ1431,Sheet1!$A$2:$C$58,3,FALSE)</f>
        <v>4.1428571428571432</v>
      </c>
      <c r="BH1431">
        <v>249.2</v>
      </c>
      <c r="BI1431" t="s">
        <v>240</v>
      </c>
      <c r="BJ1431">
        <v>9.9879205907847801</v>
      </c>
      <c r="BK1431">
        <v>1.8528138528138401E-2</v>
      </c>
      <c r="BL1431">
        <v>8.0113593939084599E-2</v>
      </c>
      <c r="BM1431">
        <v>100</v>
      </c>
      <c r="BN1431">
        <v>0</v>
      </c>
      <c r="BO1431">
        <v>2642.360505668923</v>
      </c>
      <c r="BP1431">
        <v>-691.79320533390035</v>
      </c>
      <c r="BQ1431">
        <v>9.6247482974671197</v>
      </c>
      <c r="BR1431">
        <v>1636.2072105694101</v>
      </c>
      <c r="BS1431">
        <v>1006.153295099513</v>
      </c>
      <c r="BT1431">
        <v>0.12969696969696881</v>
      </c>
      <c r="BU1431">
        <v>0</v>
      </c>
      <c r="BV1431">
        <v>129.35322714701209</v>
      </c>
      <c r="BW1431">
        <v>0</v>
      </c>
      <c r="BX1431">
        <v>249.6980147696195</v>
      </c>
      <c r="BY1431">
        <v>1.1023109950010199</v>
      </c>
      <c r="BZ1431">
        <v>345.54583271535711</v>
      </c>
      <c r="CA1431">
        <v>216.1926055683449</v>
      </c>
      <c r="CB1431">
        <v>0</v>
      </c>
      <c r="CC1431">
        <v>0</v>
      </c>
      <c r="CD1431">
        <v>129.35322714701209</v>
      </c>
      <c r="CE1431">
        <v>205.02063909593281</v>
      </c>
      <c r="CF1431">
        <v>150.97248770384661</v>
      </c>
      <c r="CG1431">
        <v>21.61926055683449</v>
      </c>
      <c r="CH1431">
        <v>0</v>
      </c>
      <c r="CI1431">
        <v>0</v>
      </c>
      <c r="CJ1431">
        <v>129.35322714701209</v>
      </c>
      <c r="CK1431">
        <v>246.45768055558469</v>
      </c>
      <c r="CL1431">
        <v>106.0946587241535</v>
      </c>
      <c r="CM1431">
        <v>0</v>
      </c>
      <c r="CN1431">
        <v>11.009794684419139</v>
      </c>
      <c r="CO1431">
        <v>129.35322714701209</v>
      </c>
      <c r="CP1431">
        <v>177.49615238488499</v>
      </c>
      <c r="CQ1431">
        <v>150.97248770384661</v>
      </c>
      <c r="CR1431">
        <v>10.609465872415351</v>
      </c>
      <c r="CS1431">
        <v>0</v>
      </c>
      <c r="CT1431">
        <v>11.009794684419139</v>
      </c>
      <c r="CU1431">
        <v>129.35322714701209</v>
      </c>
      <c r="CV1431">
        <f t="shared" si="22"/>
        <v>1006.153295099513</v>
      </c>
    </row>
    <row r="1432" spans="1:100" x14ac:dyDescent="0.25">
      <c r="A1432" s="1">
        <v>1411</v>
      </c>
      <c r="B1432" t="s">
        <v>110</v>
      </c>
      <c r="C1432" t="s">
        <v>118</v>
      </c>
      <c r="D1432">
        <v>1</v>
      </c>
      <c r="E1432">
        <v>1</v>
      </c>
      <c r="F1432">
        <v>2</v>
      </c>
      <c r="G1432">
        <v>45.016539999999999</v>
      </c>
      <c r="H1432">
        <v>2</v>
      </c>
      <c r="I1432" t="s">
        <v>119</v>
      </c>
      <c r="J1432">
        <v>1.4</v>
      </c>
      <c r="K1432">
        <v>500</v>
      </c>
      <c r="L1432">
        <v>100</v>
      </c>
      <c r="N1432" t="s">
        <v>114</v>
      </c>
      <c r="O1432">
        <v>0</v>
      </c>
      <c r="P1432">
        <v>0.5</v>
      </c>
      <c r="Q1432">
        <v>3.2500000000000001E-2</v>
      </c>
      <c r="R1432">
        <v>77.5</v>
      </c>
      <c r="S1432">
        <v>170</v>
      </c>
      <c r="T1432">
        <v>100</v>
      </c>
      <c r="U1432">
        <v>1812.1301775147931</v>
      </c>
      <c r="V1432">
        <v>20</v>
      </c>
      <c r="W1432">
        <v>0.95</v>
      </c>
      <c r="X1432">
        <v>1</v>
      </c>
      <c r="Y1432">
        <v>74698.546220665725</v>
      </c>
      <c r="Z1432">
        <v>373492731.10332859</v>
      </c>
      <c r="AA1432">
        <v>522889823.54466009</v>
      </c>
      <c r="AB1432">
        <v>522889.82354466012</v>
      </c>
      <c r="AC1432">
        <v>0</v>
      </c>
      <c r="AD1432">
        <v>3870.979348648013</v>
      </c>
      <c r="AE1432">
        <v>6967762.8275664235</v>
      </c>
      <c r="AF1432">
        <v>6967762.8275664235</v>
      </c>
      <c r="AG1432">
        <v>313.66457403765702</v>
      </c>
      <c r="AH1432">
        <v>306.65124204119832</v>
      </c>
      <c r="AI1432">
        <v>306.65124204119832</v>
      </c>
      <c r="AJ1432">
        <v>16993.91926520145</v>
      </c>
      <c r="AK1432">
        <v>854.70085470085473</v>
      </c>
      <c r="AL1432" t="s">
        <v>123</v>
      </c>
      <c r="AM1432">
        <v>23765.471258192869</v>
      </c>
      <c r="AN1432">
        <v>833.61918450207691</v>
      </c>
      <c r="AO1432">
        <v>52130.711147003713</v>
      </c>
      <c r="AP1432">
        <v>42447.710562597247</v>
      </c>
      <c r="AQ1432">
        <v>-9683.0005844064508</v>
      </c>
      <c r="AR1432">
        <v>2.4389348038611112E-3</v>
      </c>
      <c r="AS1432">
        <v>54.178637537694172</v>
      </c>
      <c r="AT1432">
        <v>75.767151362588066</v>
      </c>
      <c r="AU1432">
        <v>2.6576771924584528</v>
      </c>
      <c r="AV1432">
        <v>166.1989126663222</v>
      </c>
      <c r="AW1432">
        <v>135.32835415931029</v>
      </c>
      <c r="AX1432">
        <v>-30.870558507011879</v>
      </c>
      <c r="AY1432">
        <v>0.97764066274307182</v>
      </c>
      <c r="AZ1432" t="s">
        <v>152</v>
      </c>
      <c r="BA1432" t="str">
        <f>VLOOKUP($AZ1432,Sheet1!$A$2:$B$58,2,FALSE)</f>
        <v>cis,cis-Muconate</v>
      </c>
      <c r="BB1432" t="s">
        <v>205</v>
      </c>
      <c r="BC1432">
        <v>6</v>
      </c>
      <c r="BD1432">
        <v>5.5</v>
      </c>
      <c r="BE1432">
        <v>0</v>
      </c>
      <c r="BF1432">
        <v>140.09155999999999</v>
      </c>
      <c r="BG1432">
        <f>VLOOKUP($AZ1432,Sheet1!$A$2:$C$58,3,FALSE)</f>
        <v>3.333333333333333</v>
      </c>
      <c r="BH1432">
        <v>345.4</v>
      </c>
      <c r="BI1432" t="s">
        <v>255</v>
      </c>
      <c r="BJ1432">
        <v>10.11117752498004</v>
      </c>
      <c r="BK1432">
        <v>2.6187845303867401E-2</v>
      </c>
      <c r="BL1432">
        <v>7.97029759471614E-2</v>
      </c>
      <c r="BM1432">
        <v>100</v>
      </c>
      <c r="BN1432">
        <v>-3.1049012812407879</v>
      </c>
      <c r="BO1432">
        <v>1697.9084225038901</v>
      </c>
      <c r="BP1432">
        <v>-387.32002337625801</v>
      </c>
      <c r="BQ1432">
        <v>2.154872156667889</v>
      </c>
      <c r="BR1432">
        <v>366.32826663354098</v>
      </c>
      <c r="BS1432">
        <v>1331.580155870349</v>
      </c>
      <c r="BT1432">
        <v>0.1571270718232044</v>
      </c>
      <c r="BU1432">
        <v>0</v>
      </c>
      <c r="BV1432">
        <v>69.006206288284531</v>
      </c>
      <c r="BW1432">
        <v>0</v>
      </c>
      <c r="BX1432">
        <v>252.7794381245011</v>
      </c>
      <c r="BY1432">
        <v>3.8580884825035691</v>
      </c>
      <c r="BZ1432">
        <v>204.2162205813772</v>
      </c>
      <c r="CA1432">
        <v>135.21001429309271</v>
      </c>
      <c r="CB1432">
        <v>0</v>
      </c>
      <c r="CC1432">
        <v>0</v>
      </c>
      <c r="CD1432">
        <v>69.006206288284531</v>
      </c>
      <c r="CE1432">
        <v>116.329711290867</v>
      </c>
      <c r="CF1432">
        <v>82.527207717593797</v>
      </c>
      <c r="CG1432">
        <v>13.521001429309271</v>
      </c>
      <c r="CH1432">
        <v>0</v>
      </c>
      <c r="CI1432">
        <v>0</v>
      </c>
      <c r="CJ1432">
        <v>69.006206288284531</v>
      </c>
      <c r="CK1432">
        <v>131.7694165531247</v>
      </c>
      <c r="CL1432">
        <v>23.75339271116572</v>
      </c>
      <c r="CM1432">
        <v>0</v>
      </c>
      <c r="CN1432">
        <v>39.009817553674438</v>
      </c>
      <c r="CO1432">
        <v>69.006206288284531</v>
      </c>
      <c r="CP1432">
        <v>116.329711290867</v>
      </c>
      <c r="CQ1432">
        <v>110.3913631130755</v>
      </c>
      <c r="CR1432">
        <v>2.3753392711165722</v>
      </c>
      <c r="CS1432">
        <v>0</v>
      </c>
      <c r="CT1432">
        <v>39.009817553674438</v>
      </c>
      <c r="CU1432">
        <v>69.006206288284531</v>
      </c>
      <c r="CV1432">
        <f t="shared" si="22"/>
        <v>1331.580155870349</v>
      </c>
    </row>
    <row r="1433" spans="1:100" x14ac:dyDescent="0.25">
      <c r="A1433" s="1">
        <v>1410</v>
      </c>
      <c r="B1433" t="s">
        <v>110</v>
      </c>
      <c r="C1433" t="s">
        <v>118</v>
      </c>
      <c r="D1433">
        <v>1</v>
      </c>
      <c r="E1433">
        <v>1</v>
      </c>
      <c r="F1433">
        <v>2</v>
      </c>
      <c r="G1433">
        <v>45.016539999999999</v>
      </c>
      <c r="H1433">
        <v>2</v>
      </c>
      <c r="I1433" t="s">
        <v>119</v>
      </c>
      <c r="J1433">
        <v>1.4</v>
      </c>
      <c r="K1433">
        <v>500</v>
      </c>
      <c r="L1433">
        <v>100</v>
      </c>
      <c r="N1433" t="s">
        <v>114</v>
      </c>
      <c r="O1433">
        <v>0</v>
      </c>
      <c r="P1433">
        <v>0.5</v>
      </c>
      <c r="Q1433">
        <v>3.2500000000000001E-2</v>
      </c>
      <c r="R1433">
        <v>77.5</v>
      </c>
      <c r="S1433">
        <v>170</v>
      </c>
      <c r="T1433">
        <v>100</v>
      </c>
      <c r="U1433">
        <v>1812.1301775147931</v>
      </c>
      <c r="V1433">
        <v>20</v>
      </c>
      <c r="W1433">
        <v>0.95</v>
      </c>
      <c r="X1433">
        <v>1</v>
      </c>
      <c r="Y1433">
        <v>74660.188414925389</v>
      </c>
      <c r="Z1433">
        <v>373300942.07462692</v>
      </c>
      <c r="AA1433">
        <v>522621318.90447772</v>
      </c>
      <c r="AB1433">
        <v>522621.31890447758</v>
      </c>
      <c r="AC1433">
        <v>0</v>
      </c>
      <c r="AD1433">
        <v>3868.9915954534372</v>
      </c>
      <c r="AE1433">
        <v>6964184.8718161862</v>
      </c>
      <c r="AF1433">
        <v>6964184.8718161862</v>
      </c>
      <c r="AG1433">
        <v>313.5035068495082</v>
      </c>
      <c r="AH1433">
        <v>306.49377620863032</v>
      </c>
      <c r="AI1433">
        <v>306.49377620863032</v>
      </c>
      <c r="AJ1433">
        <v>16985.192864395529</v>
      </c>
      <c r="AK1433">
        <v>854.70085470085473</v>
      </c>
      <c r="AL1433" t="s">
        <v>123</v>
      </c>
      <c r="AM1433">
        <v>23753.267656168849</v>
      </c>
      <c r="AN1433">
        <v>833.19111990968088</v>
      </c>
      <c r="AO1433">
        <v>52103.941955467148</v>
      </c>
      <c r="AP1433">
        <v>42426.352495174913</v>
      </c>
      <c r="AQ1433">
        <v>-9677.589460292249</v>
      </c>
      <c r="AR1433">
        <v>2.4389348038611112E-3</v>
      </c>
      <c r="AS1433">
        <v>54.178637537694158</v>
      </c>
      <c r="AT1433">
        <v>75.767151362588052</v>
      </c>
      <c r="AU1433">
        <v>2.657677192458455</v>
      </c>
      <c r="AV1433">
        <v>166.1989126663222</v>
      </c>
      <c r="AW1433">
        <v>135.32975411194019</v>
      </c>
      <c r="AX1433">
        <v>-30.869158554381979</v>
      </c>
      <c r="AY1433">
        <v>0.97764066274307171</v>
      </c>
      <c r="AZ1433" t="s">
        <v>149</v>
      </c>
      <c r="BA1433" t="str">
        <f>VLOOKUP($AZ1433,Sheet1!$A$2:$B$58,2,FALSE)</f>
        <v>Glutarate</v>
      </c>
      <c r="BB1433" t="s">
        <v>202</v>
      </c>
      <c r="BC1433">
        <v>5</v>
      </c>
      <c r="BD1433">
        <v>5.5</v>
      </c>
      <c r="BE1433">
        <v>0</v>
      </c>
      <c r="BF1433">
        <v>130.09654</v>
      </c>
      <c r="BG1433">
        <f>VLOOKUP($AZ1433,Sheet1!$A$2:$C$58,3,FALSE)</f>
        <v>3.6</v>
      </c>
      <c r="BH1433">
        <v>200</v>
      </c>
      <c r="BI1433" t="s">
        <v>255</v>
      </c>
      <c r="BJ1433">
        <v>10.298491422337779</v>
      </c>
      <c r="BK1433">
        <v>2.8214285714285699E-2</v>
      </c>
      <c r="BL1433">
        <v>7.9743924561586493E-2</v>
      </c>
      <c r="BM1433">
        <v>100</v>
      </c>
      <c r="BN1433">
        <v>-3.129127089736111</v>
      </c>
      <c r="BO1433">
        <v>1697.054099806996</v>
      </c>
      <c r="BP1433">
        <v>-387.10357841168991</v>
      </c>
      <c r="BQ1433">
        <v>1.9612596260074291</v>
      </c>
      <c r="BR1433">
        <v>333.41413642126292</v>
      </c>
      <c r="BS1433">
        <v>1363.6399633857341</v>
      </c>
      <c r="BT1433">
        <v>0.14107142857142849</v>
      </c>
      <c r="BU1433">
        <v>0</v>
      </c>
      <c r="BV1433">
        <v>68.970771506891808</v>
      </c>
      <c r="BW1433">
        <v>0</v>
      </c>
      <c r="BX1433">
        <v>257.46228555844459</v>
      </c>
      <c r="BY1433">
        <v>3.8580884825035691</v>
      </c>
      <c r="BZ1433">
        <v>204.11135527255391</v>
      </c>
      <c r="CA1433">
        <v>135.14058376566209</v>
      </c>
      <c r="CB1433">
        <v>0</v>
      </c>
      <c r="CC1433">
        <v>0</v>
      </c>
      <c r="CD1433">
        <v>68.970771506891808</v>
      </c>
      <c r="CE1433">
        <v>116.2699758248735</v>
      </c>
      <c r="CF1433">
        <v>82.484829883458019</v>
      </c>
      <c r="CG1433">
        <v>13.514058376566201</v>
      </c>
      <c r="CH1433">
        <v>0</v>
      </c>
      <c r="CI1433">
        <v>0</v>
      </c>
      <c r="CJ1433">
        <v>68.970771506891808</v>
      </c>
      <c r="CK1433">
        <v>130.32244314857081</v>
      </c>
      <c r="CL1433">
        <v>21.619180497995771</v>
      </c>
      <c r="CM1433">
        <v>0</v>
      </c>
      <c r="CN1433">
        <v>39.732491143683198</v>
      </c>
      <c r="CO1433">
        <v>68.970771506891808</v>
      </c>
      <c r="CP1433">
        <v>116.2699758248735</v>
      </c>
      <c r="CQ1433">
        <v>110.86518070037459</v>
      </c>
      <c r="CR1433">
        <v>2.1619180497995769</v>
      </c>
      <c r="CS1433">
        <v>0</v>
      </c>
      <c r="CT1433">
        <v>39.732491143683198</v>
      </c>
      <c r="CU1433">
        <v>68.970771506891808</v>
      </c>
      <c r="CV1433">
        <f t="shared" si="22"/>
        <v>1363.6399633857341</v>
      </c>
    </row>
    <row r="1434" spans="1:100" x14ac:dyDescent="0.25">
      <c r="A1434" s="1">
        <v>1413</v>
      </c>
      <c r="B1434" t="s">
        <v>110</v>
      </c>
      <c r="C1434" t="s">
        <v>118</v>
      </c>
      <c r="D1434">
        <v>1</v>
      </c>
      <c r="E1434">
        <v>1</v>
      </c>
      <c r="F1434">
        <v>2</v>
      </c>
      <c r="G1434">
        <v>45.016539999999999</v>
      </c>
      <c r="H1434">
        <v>2</v>
      </c>
      <c r="I1434" t="s">
        <v>119</v>
      </c>
      <c r="J1434">
        <v>1.4</v>
      </c>
      <c r="K1434">
        <v>500</v>
      </c>
      <c r="L1434">
        <v>100</v>
      </c>
      <c r="N1434" t="s">
        <v>114</v>
      </c>
      <c r="O1434">
        <v>0</v>
      </c>
      <c r="P1434">
        <v>0.5</v>
      </c>
      <c r="Q1434">
        <v>3.2500000000000001E-2</v>
      </c>
      <c r="R1434">
        <v>77.5</v>
      </c>
      <c r="S1434">
        <v>170</v>
      </c>
      <c r="T1434">
        <v>100</v>
      </c>
      <c r="U1434">
        <v>1812.1301775147931</v>
      </c>
      <c r="V1434">
        <v>20</v>
      </c>
      <c r="W1434">
        <v>0.95</v>
      </c>
      <c r="X1434">
        <v>1</v>
      </c>
      <c r="Y1434">
        <v>77002.871594879645</v>
      </c>
      <c r="Z1434">
        <v>385014357.9743982</v>
      </c>
      <c r="AA1434">
        <v>539020101.16415739</v>
      </c>
      <c r="AB1434">
        <v>539020.10116415739</v>
      </c>
      <c r="AC1434">
        <v>0</v>
      </c>
      <c r="AD1434">
        <v>3990.3925954573579</v>
      </c>
      <c r="AE1434">
        <v>7182706.6718232445</v>
      </c>
      <c r="AF1434">
        <v>7182706.6718232445</v>
      </c>
      <c r="AG1434">
        <v>323.340602200398</v>
      </c>
      <c r="AH1434">
        <v>316.11092062694098</v>
      </c>
      <c r="AI1434">
        <v>316.11092062694098</v>
      </c>
      <c r="AJ1434">
        <v>17518.153287835121</v>
      </c>
      <c r="AK1434">
        <v>854.70085470085473</v>
      </c>
      <c r="AL1434" t="s">
        <v>123</v>
      </c>
      <c r="AM1434">
        <v>24498.596348587929</v>
      </c>
      <c r="AN1434">
        <v>859.33494386377947</v>
      </c>
      <c r="AO1434">
        <v>53738.85650657997</v>
      </c>
      <c r="AP1434">
        <v>43730.78543498768</v>
      </c>
      <c r="AQ1434">
        <v>-10008.071071592291</v>
      </c>
      <c r="AR1434">
        <v>2.4389348038611112E-3</v>
      </c>
      <c r="AS1434">
        <v>54.178637537694158</v>
      </c>
      <c r="AT1434">
        <v>75.767151362588066</v>
      </c>
      <c r="AU1434">
        <v>2.6576771924584541</v>
      </c>
      <c r="AV1434">
        <v>166.1989126663222</v>
      </c>
      <c r="AW1434">
        <v>135.24681137287081</v>
      </c>
      <c r="AX1434">
        <v>-30.952101293451388</v>
      </c>
      <c r="AY1434">
        <v>0.9776406627430716</v>
      </c>
      <c r="AZ1434" t="s">
        <v>150</v>
      </c>
      <c r="BA1434" t="str">
        <f>VLOOKUP($AZ1434,Sheet1!$A$2:$B$58,2,FALSE)</f>
        <v>Butyrate</v>
      </c>
      <c r="BB1434" t="s">
        <v>203</v>
      </c>
      <c r="BC1434">
        <v>4</v>
      </c>
      <c r="BD1434">
        <v>5.5</v>
      </c>
      <c r="BE1434">
        <v>0</v>
      </c>
      <c r="BF1434">
        <v>87.095680000000002</v>
      </c>
      <c r="BG1434">
        <f>VLOOKUP($AZ1434,Sheet1!$A$2:$C$58,3,FALSE)</f>
        <v>4.75</v>
      </c>
      <c r="BH1434">
        <v>163.5</v>
      </c>
      <c r="BI1434" t="s">
        <v>255</v>
      </c>
      <c r="BJ1434">
        <v>10.344921524047381</v>
      </c>
      <c r="BK1434">
        <v>4.0862068965517299E-2</v>
      </c>
      <c r="BL1434">
        <v>7.7317849443806194E-2</v>
      </c>
      <c r="BM1434">
        <v>100</v>
      </c>
      <c r="BN1434">
        <v>-2.6586988176060968</v>
      </c>
      <c r="BO1434">
        <v>1749.2314173995071</v>
      </c>
      <c r="BP1434">
        <v>-400.32284286369162</v>
      </c>
      <c r="BQ1434">
        <v>2.299515301030258</v>
      </c>
      <c r="BR1434">
        <v>390.91760117514389</v>
      </c>
      <c r="BS1434">
        <v>1358.3138162243631</v>
      </c>
      <c r="BT1434">
        <v>0.1634482758620692</v>
      </c>
      <c r="BU1434">
        <v>0</v>
      </c>
      <c r="BV1434">
        <v>71.134932484087557</v>
      </c>
      <c r="BW1434">
        <v>0</v>
      </c>
      <c r="BX1434">
        <v>258.62303810118448</v>
      </c>
      <c r="BY1434">
        <v>3.8580884825035691</v>
      </c>
      <c r="BZ1434">
        <v>210.5159498628762</v>
      </c>
      <c r="CA1434">
        <v>139.3810173787887</v>
      </c>
      <c r="CB1434">
        <v>0</v>
      </c>
      <c r="CC1434">
        <v>0</v>
      </c>
      <c r="CD1434">
        <v>71.134932484087557</v>
      </c>
      <c r="CE1434">
        <v>119.91828856666361</v>
      </c>
      <c r="CF1434">
        <v>85.073034221966424</v>
      </c>
      <c r="CG1434">
        <v>13.938101737878871</v>
      </c>
      <c r="CH1434">
        <v>0</v>
      </c>
      <c r="CI1434">
        <v>0</v>
      </c>
      <c r="CJ1434">
        <v>71.134932484087557</v>
      </c>
      <c r="CK1434">
        <v>136.39436506340539</v>
      </c>
      <c r="CL1434">
        <v>25.347809994987351</v>
      </c>
      <c r="CM1434">
        <v>0</v>
      </c>
      <c r="CN1434">
        <v>39.911622584330459</v>
      </c>
      <c r="CO1434">
        <v>71.134932484087557</v>
      </c>
      <c r="CP1434">
        <v>119.91828856666361</v>
      </c>
      <c r="CQ1434">
        <v>113.58133606791679</v>
      </c>
      <c r="CR1434">
        <v>2.5347809994987349</v>
      </c>
      <c r="CS1434">
        <v>0</v>
      </c>
      <c r="CT1434">
        <v>39.911622584330459</v>
      </c>
      <c r="CU1434">
        <v>71.134932484087557</v>
      </c>
      <c r="CV1434">
        <f t="shared" si="22"/>
        <v>1358.3138162243631</v>
      </c>
    </row>
    <row r="1435" spans="1:100" x14ac:dyDescent="0.25">
      <c r="A1435" s="1">
        <v>1412</v>
      </c>
      <c r="B1435" t="s">
        <v>110</v>
      </c>
      <c r="C1435" t="s">
        <v>118</v>
      </c>
      <c r="D1435">
        <v>1</v>
      </c>
      <c r="E1435">
        <v>1</v>
      </c>
      <c r="F1435">
        <v>2</v>
      </c>
      <c r="G1435">
        <v>45.016539999999999</v>
      </c>
      <c r="H1435">
        <v>2</v>
      </c>
      <c r="I1435" t="s">
        <v>119</v>
      </c>
      <c r="J1435">
        <v>1.4</v>
      </c>
      <c r="K1435">
        <v>500</v>
      </c>
      <c r="L1435">
        <v>100</v>
      </c>
      <c r="N1435" t="s">
        <v>114</v>
      </c>
      <c r="O1435">
        <v>0</v>
      </c>
      <c r="P1435">
        <v>0.5</v>
      </c>
      <c r="Q1435">
        <v>3.2500000000000001E-2</v>
      </c>
      <c r="R1435">
        <v>77.5</v>
      </c>
      <c r="S1435">
        <v>170</v>
      </c>
      <c r="T1435">
        <v>100</v>
      </c>
      <c r="U1435">
        <v>1812.1301775147931</v>
      </c>
      <c r="V1435">
        <v>20</v>
      </c>
      <c r="W1435">
        <v>0.95</v>
      </c>
      <c r="X1435">
        <v>1</v>
      </c>
      <c r="Y1435">
        <v>76200.799704337172</v>
      </c>
      <c r="Z1435">
        <v>381003998.5216859</v>
      </c>
      <c r="AA1435">
        <v>533405597.9303602</v>
      </c>
      <c r="AB1435">
        <v>533405.59793036024</v>
      </c>
      <c r="AC1435">
        <v>0</v>
      </c>
      <c r="AD1435">
        <v>3948.8281490054942</v>
      </c>
      <c r="AE1435">
        <v>7107890.6682098899</v>
      </c>
      <c r="AF1435">
        <v>7107890.6682098899</v>
      </c>
      <c r="AG1435">
        <v>319.97264458109731</v>
      </c>
      <c r="AH1435">
        <v>312.81826830791732</v>
      </c>
      <c r="AI1435">
        <v>312.81826830791732</v>
      </c>
      <c r="AJ1435">
        <v>17335.681932736708</v>
      </c>
      <c r="AK1435">
        <v>854.70085470085473</v>
      </c>
      <c r="AL1435" t="s">
        <v>123</v>
      </c>
      <c r="AM1435">
        <v>24243.415793863591</v>
      </c>
      <c r="AN1435">
        <v>850.38399971379727</v>
      </c>
      <c r="AO1435">
        <v>53179.105612345928</v>
      </c>
      <c r="AP1435">
        <v>43284.182581014953</v>
      </c>
      <c r="AQ1435">
        <v>-9894.923031330989</v>
      </c>
      <c r="AR1435">
        <v>2.4389348038611112E-3</v>
      </c>
      <c r="AS1435">
        <v>54.178637537694158</v>
      </c>
      <c r="AT1435">
        <v>75.767151362588066</v>
      </c>
      <c r="AU1435">
        <v>2.6576771924584541</v>
      </c>
      <c r="AV1435">
        <v>166.1989126663222</v>
      </c>
      <c r="AW1435">
        <v>135.27463461034881</v>
      </c>
      <c r="AX1435">
        <v>-30.92427805597336</v>
      </c>
      <c r="AY1435">
        <v>0.97764066274307171</v>
      </c>
      <c r="AZ1435" t="s">
        <v>148</v>
      </c>
      <c r="BA1435" t="str">
        <f>VLOOKUP($AZ1435,Sheet1!$A$2:$B$58,2,FALSE)</f>
        <v>L-Lysine</v>
      </c>
      <c r="BB1435" t="s">
        <v>201</v>
      </c>
      <c r="BC1435">
        <v>6</v>
      </c>
      <c r="BD1435">
        <v>5.5</v>
      </c>
      <c r="BE1435">
        <v>0</v>
      </c>
      <c r="BF1435">
        <v>147.19319999999999</v>
      </c>
      <c r="BG1435">
        <f>VLOOKUP($AZ1435,Sheet1!$A$2:$C$58,3,FALSE)</f>
        <v>4.833333333333333</v>
      </c>
      <c r="BI1435" t="s">
        <v>255</v>
      </c>
      <c r="BJ1435">
        <v>10.443370784499271</v>
      </c>
      <c r="BK1435">
        <v>2.4432989690721701E-2</v>
      </c>
      <c r="BL1435">
        <v>7.8131679140038907E-2</v>
      </c>
      <c r="BM1435">
        <v>100</v>
      </c>
      <c r="BN1435">
        <v>-2.9271210944194799</v>
      </c>
      <c r="BO1435">
        <v>1731.3673032405979</v>
      </c>
      <c r="BP1435">
        <v>-395.79692125323959</v>
      </c>
      <c r="BQ1435">
        <v>2.0693599478174161</v>
      </c>
      <c r="BR1435">
        <v>351.79119112896069</v>
      </c>
      <c r="BS1435">
        <v>1379.576112111637</v>
      </c>
      <c r="BT1435">
        <v>0.1465979381443302</v>
      </c>
      <c r="BU1435">
        <v>0</v>
      </c>
      <c r="BV1435">
        <v>70.393981807841399</v>
      </c>
      <c r="BW1435">
        <v>0</v>
      </c>
      <c r="BX1435">
        <v>261.08426961248188</v>
      </c>
      <c r="BY1435">
        <v>3.8580884825035691</v>
      </c>
      <c r="BZ1435">
        <v>208.3231884450399</v>
      </c>
      <c r="CA1435">
        <v>137.92920663719849</v>
      </c>
      <c r="CB1435">
        <v>0</v>
      </c>
      <c r="CC1435">
        <v>0</v>
      </c>
      <c r="CD1435">
        <v>70.393981807841399</v>
      </c>
      <c r="CE1435">
        <v>118.6692041308609</v>
      </c>
      <c r="CF1435">
        <v>84.186902471561254</v>
      </c>
      <c r="CG1435">
        <v>13.792920663719849</v>
      </c>
      <c r="CH1435">
        <v>0</v>
      </c>
      <c r="CI1435">
        <v>0</v>
      </c>
      <c r="CJ1435">
        <v>70.393981807841399</v>
      </c>
      <c r="CK1435">
        <v>133.49621258097099</v>
      </c>
      <c r="CL1435">
        <v>22.810782230938731</v>
      </c>
      <c r="CM1435">
        <v>0</v>
      </c>
      <c r="CN1435">
        <v>40.291448542190913</v>
      </c>
      <c r="CO1435">
        <v>70.393981807841399</v>
      </c>
      <c r="CP1435">
        <v>118.6692041308609</v>
      </c>
      <c r="CQ1435">
        <v>112.96650857312621</v>
      </c>
      <c r="CR1435">
        <v>2.2810782230938731</v>
      </c>
      <c r="CS1435">
        <v>0</v>
      </c>
      <c r="CT1435">
        <v>40.291448542190913</v>
      </c>
      <c r="CU1435">
        <v>70.393981807841399</v>
      </c>
      <c r="CV1435">
        <f t="shared" si="22"/>
        <v>1379.576112111637</v>
      </c>
    </row>
    <row r="1436" spans="1:100" x14ac:dyDescent="0.25">
      <c r="A1436" s="1">
        <v>1414</v>
      </c>
      <c r="B1436" t="s">
        <v>110</v>
      </c>
      <c r="C1436" t="s">
        <v>118</v>
      </c>
      <c r="D1436">
        <v>1</v>
      </c>
      <c r="E1436">
        <v>1</v>
      </c>
      <c r="F1436">
        <v>2</v>
      </c>
      <c r="G1436">
        <v>45.016539999999999</v>
      </c>
      <c r="H1436">
        <v>2</v>
      </c>
      <c r="I1436" t="s">
        <v>119</v>
      </c>
      <c r="J1436">
        <v>1.4</v>
      </c>
      <c r="K1436">
        <v>500</v>
      </c>
      <c r="L1436">
        <v>100</v>
      </c>
      <c r="N1436" t="s">
        <v>114</v>
      </c>
      <c r="O1436">
        <v>0</v>
      </c>
      <c r="P1436">
        <v>0.5</v>
      </c>
      <c r="Q1436">
        <v>3.2500000000000001E-2</v>
      </c>
      <c r="R1436">
        <v>77.5</v>
      </c>
      <c r="S1436">
        <v>170</v>
      </c>
      <c r="T1436">
        <v>100</v>
      </c>
      <c r="U1436">
        <v>1812.1301775147931</v>
      </c>
      <c r="V1436">
        <v>20</v>
      </c>
      <c r="W1436">
        <v>0.95</v>
      </c>
      <c r="X1436">
        <v>1</v>
      </c>
      <c r="Y1436">
        <v>78090.687714581261</v>
      </c>
      <c r="Z1436">
        <v>390453438.57290632</v>
      </c>
      <c r="AA1436">
        <v>546634814.00206876</v>
      </c>
      <c r="AB1436">
        <v>546634.81400206871</v>
      </c>
      <c r="AC1436">
        <v>0</v>
      </c>
      <c r="AD1436">
        <v>4046.7646930086539</v>
      </c>
      <c r="AE1436">
        <v>7284176.4474155782</v>
      </c>
      <c r="AF1436">
        <v>7284176.4474155782</v>
      </c>
      <c r="AG1436">
        <v>327.90842041214131</v>
      </c>
      <c r="AH1436">
        <v>320.57660545075959</v>
      </c>
      <c r="AI1436">
        <v>320.57660545075959</v>
      </c>
      <c r="AJ1436">
        <v>17765.631455067229</v>
      </c>
      <c r="AK1436">
        <v>854.70085470085473</v>
      </c>
      <c r="AL1436" t="s">
        <v>123</v>
      </c>
      <c r="AM1436">
        <v>24844.68692243387</v>
      </c>
      <c r="AN1436">
        <v>871.47473014442608</v>
      </c>
      <c r="AO1436">
        <v>54498.022926629128</v>
      </c>
      <c r="AP1436">
        <v>44336.49396234638</v>
      </c>
      <c r="AQ1436">
        <v>-10161.52896428275</v>
      </c>
      <c r="AR1436">
        <v>2.4389348038611099E-3</v>
      </c>
      <c r="AS1436">
        <v>54.178637537694158</v>
      </c>
      <c r="AT1436">
        <v>75.767151362588066</v>
      </c>
      <c r="AU1436">
        <v>2.6576771924584541</v>
      </c>
      <c r="AV1436">
        <v>166.1989126663222</v>
      </c>
      <c r="AW1436">
        <v>135.20998913849411</v>
      </c>
      <c r="AX1436">
        <v>-30.988923527828089</v>
      </c>
      <c r="AY1436">
        <v>0.97764066274307182</v>
      </c>
      <c r="AZ1436" t="s">
        <v>151</v>
      </c>
      <c r="BA1436" t="str">
        <f>VLOOKUP($AZ1436,Sheet1!$A$2:$B$58,2,FALSE)</f>
        <v>Ethyl Acetate</v>
      </c>
      <c r="BB1436" t="s">
        <v>204</v>
      </c>
      <c r="BC1436">
        <v>4</v>
      </c>
      <c r="BD1436">
        <v>5.5</v>
      </c>
      <c r="BE1436">
        <v>0</v>
      </c>
      <c r="BF1436">
        <v>88.103520000000003</v>
      </c>
      <c r="BG1436">
        <f>VLOOKUP($AZ1436,Sheet1!$A$2:$C$58,3,FALSE)</f>
        <v>5</v>
      </c>
      <c r="BH1436">
        <v>77.099999999999994</v>
      </c>
      <c r="BI1436" t="s">
        <v>255</v>
      </c>
      <c r="BJ1436">
        <v>10.542738871991659</v>
      </c>
      <c r="BK1436">
        <v>3.9831932773109098E-2</v>
      </c>
      <c r="BL1436">
        <v>7.6240799088288194E-2</v>
      </c>
      <c r="BM1436">
        <v>100</v>
      </c>
      <c r="BN1436">
        <v>-2.7432248304390239</v>
      </c>
      <c r="BO1436">
        <v>1773.4597584938549</v>
      </c>
      <c r="BP1436">
        <v>-406.46115857131002</v>
      </c>
      <c r="BQ1436">
        <v>2.2803253460387261</v>
      </c>
      <c r="BR1436">
        <v>387.65530882658351</v>
      </c>
      <c r="BS1436">
        <v>1385.8044496672719</v>
      </c>
      <c r="BT1436">
        <v>0.15932773109243639</v>
      </c>
      <c r="BU1436">
        <v>0</v>
      </c>
      <c r="BV1436">
        <v>72.139852490671075</v>
      </c>
      <c r="BW1436">
        <v>0</v>
      </c>
      <c r="BX1436">
        <v>263.56847179979138</v>
      </c>
      <c r="BY1436">
        <v>3.8580884825035691</v>
      </c>
      <c r="BZ1436">
        <v>213.4898992620615</v>
      </c>
      <c r="CA1436">
        <v>141.35004677139051</v>
      </c>
      <c r="CB1436">
        <v>0</v>
      </c>
      <c r="CC1436">
        <v>0</v>
      </c>
      <c r="CD1436">
        <v>72.139852490671075</v>
      </c>
      <c r="CE1436">
        <v>121.6123688606577</v>
      </c>
      <c r="CF1436">
        <v>86.274857167810126</v>
      </c>
      <c r="CG1436">
        <v>14.13500467713904</v>
      </c>
      <c r="CH1436">
        <v>0</v>
      </c>
      <c r="CI1436">
        <v>0</v>
      </c>
      <c r="CJ1436">
        <v>72.139852490671075</v>
      </c>
      <c r="CK1436">
        <v>137.95094891792471</v>
      </c>
      <c r="CL1436">
        <v>25.136277011179921</v>
      </c>
      <c r="CM1436">
        <v>0</v>
      </c>
      <c r="CN1436">
        <v>40.674819416073682</v>
      </c>
      <c r="CO1436">
        <v>72.139852490671075</v>
      </c>
      <c r="CP1436">
        <v>121.6123688606577</v>
      </c>
      <c r="CQ1436">
        <v>115.3282996078627</v>
      </c>
      <c r="CR1436">
        <v>2.5136277011179922</v>
      </c>
      <c r="CS1436">
        <v>0</v>
      </c>
      <c r="CT1436">
        <v>40.674819416073682</v>
      </c>
      <c r="CU1436">
        <v>72.139852490671075</v>
      </c>
      <c r="CV1436">
        <f t="shared" si="22"/>
        <v>1385.8044496672719</v>
      </c>
    </row>
    <row r="1437" spans="1:100" x14ac:dyDescent="0.25">
      <c r="A1437" s="1">
        <v>1415</v>
      </c>
      <c r="B1437" t="s">
        <v>110</v>
      </c>
      <c r="C1437" t="s">
        <v>118</v>
      </c>
      <c r="D1437">
        <v>1</v>
      </c>
      <c r="E1437">
        <v>1</v>
      </c>
      <c r="F1437">
        <v>2</v>
      </c>
      <c r="G1437">
        <v>45.016539999999999</v>
      </c>
      <c r="H1437">
        <v>2</v>
      </c>
      <c r="I1437" t="s">
        <v>119</v>
      </c>
      <c r="J1437">
        <v>1.4</v>
      </c>
      <c r="K1437">
        <v>500</v>
      </c>
      <c r="L1437">
        <v>100</v>
      </c>
      <c r="N1437" t="s">
        <v>114</v>
      </c>
      <c r="O1437">
        <v>0</v>
      </c>
      <c r="P1437">
        <v>0.5</v>
      </c>
      <c r="Q1437">
        <v>3.2500000000000001E-2</v>
      </c>
      <c r="R1437">
        <v>77.5</v>
      </c>
      <c r="S1437">
        <v>170</v>
      </c>
      <c r="T1437">
        <v>100</v>
      </c>
      <c r="U1437">
        <v>1812.1301775147931</v>
      </c>
      <c r="V1437">
        <v>20</v>
      </c>
      <c r="W1437">
        <v>0.95</v>
      </c>
      <c r="X1437">
        <v>1</v>
      </c>
      <c r="Y1437">
        <v>78575.942099344116</v>
      </c>
      <c r="Z1437">
        <v>392879710.49672061</v>
      </c>
      <c r="AA1437">
        <v>550031594.69540882</v>
      </c>
      <c r="AB1437">
        <v>550031.59469540883</v>
      </c>
      <c r="AC1437">
        <v>0</v>
      </c>
      <c r="AD1437">
        <v>4071.9112292840591</v>
      </c>
      <c r="AE1437">
        <v>7329440.2127113054</v>
      </c>
      <c r="AF1437">
        <v>7329440.2127113054</v>
      </c>
      <c r="AG1437">
        <v>329.94603851312701</v>
      </c>
      <c r="AH1437">
        <v>322.56866376142449</v>
      </c>
      <c r="AI1437">
        <v>322.56866376142449</v>
      </c>
      <c r="AJ1437">
        <v>17876.026827600788</v>
      </c>
      <c r="AK1437">
        <v>1835.336538461539</v>
      </c>
      <c r="AL1437" t="s">
        <v>124</v>
      </c>
      <c r="AM1437">
        <v>24999.071441510401</v>
      </c>
      <c r="AN1437">
        <v>876.89006129835639</v>
      </c>
      <c r="AO1437">
        <v>54836.672839442173</v>
      </c>
      <c r="AP1437">
        <v>45587.324868871081</v>
      </c>
      <c r="AQ1437">
        <v>-9249.3479705710924</v>
      </c>
      <c r="AR1437">
        <v>2.4389348038611112E-3</v>
      </c>
      <c r="AS1437">
        <v>54.178637537694172</v>
      </c>
      <c r="AT1437">
        <v>75.767151362588066</v>
      </c>
      <c r="AU1437">
        <v>2.657677192458455</v>
      </c>
      <c r="AV1437">
        <v>166.1989126663222</v>
      </c>
      <c r="AW1437">
        <v>138.16600155075781</v>
      </c>
      <c r="AX1437">
        <v>-28.032911115564449</v>
      </c>
      <c r="AY1437">
        <v>0.97764066274307182</v>
      </c>
      <c r="AZ1437" t="s">
        <v>159</v>
      </c>
      <c r="BA1437" t="str">
        <f>VLOOKUP($AZ1437,Sheet1!$A$2:$B$58,2,FALSE)</f>
        <v>Gamma Butyrolactone</v>
      </c>
      <c r="BB1437" t="s">
        <v>208</v>
      </c>
      <c r="BC1437">
        <v>4</v>
      </c>
      <c r="BD1437">
        <v>5.5</v>
      </c>
      <c r="BE1437">
        <v>0</v>
      </c>
      <c r="BF1437">
        <v>86.08784</v>
      </c>
      <c r="BG1437">
        <f>VLOOKUP($AZ1437,Sheet1!$A$2:$C$58,3,FALSE)</f>
        <v>4.5</v>
      </c>
      <c r="BH1437">
        <v>204</v>
      </c>
      <c r="BI1437" t="s">
        <v>255</v>
      </c>
      <c r="BJ1437">
        <v>10.573883428950319</v>
      </c>
      <c r="BK1437">
        <v>4.0512820512820499E-2</v>
      </c>
      <c r="BL1437">
        <v>7.5769965636381997E-2</v>
      </c>
      <c r="BM1437">
        <v>100</v>
      </c>
      <c r="BN1437">
        <v>-2.9148914511127209</v>
      </c>
      <c r="BO1437">
        <v>1823.492994754843</v>
      </c>
      <c r="BP1437">
        <v>-369.97391882284359</v>
      </c>
      <c r="BQ1437">
        <v>2.3288631215066569</v>
      </c>
      <c r="BR1437">
        <v>395.90673065613169</v>
      </c>
      <c r="BS1437">
        <v>1427.5862640987109</v>
      </c>
      <c r="BT1437">
        <v>0.162051282051282</v>
      </c>
      <c r="BU1437">
        <v>0</v>
      </c>
      <c r="BV1437">
        <v>72.588128472887931</v>
      </c>
      <c r="BW1437">
        <v>0</v>
      </c>
      <c r="BX1437">
        <v>264.34708572375808</v>
      </c>
      <c r="BY1437">
        <v>3.8580884825035691</v>
      </c>
      <c r="BZ1437">
        <v>214.81652235569001</v>
      </c>
      <c r="CA1437">
        <v>142.2283938828021</v>
      </c>
      <c r="CB1437">
        <v>0</v>
      </c>
      <c r="CC1437">
        <v>0</v>
      </c>
      <c r="CD1437">
        <v>72.588128472887931</v>
      </c>
      <c r="CE1437">
        <v>122.3680663318687</v>
      </c>
      <c r="CF1437">
        <v>86.810967861168137</v>
      </c>
      <c r="CG1437">
        <v>14.22283938828021</v>
      </c>
      <c r="CH1437">
        <v>0</v>
      </c>
      <c r="CI1437">
        <v>0</v>
      </c>
      <c r="CJ1437">
        <v>72.588128472887931</v>
      </c>
      <c r="CK1437">
        <v>139.05442059234841</v>
      </c>
      <c r="CL1437">
        <v>25.671314246891821</v>
      </c>
      <c r="CM1437">
        <v>0</v>
      </c>
      <c r="CN1437">
        <v>40.794977872568587</v>
      </c>
      <c r="CO1437">
        <v>72.588128472887931</v>
      </c>
      <c r="CP1437">
        <v>122.3680663318687</v>
      </c>
      <c r="CQ1437">
        <v>115.9502377701457</v>
      </c>
      <c r="CR1437">
        <v>2.5671314246891819</v>
      </c>
      <c r="CS1437">
        <v>0</v>
      </c>
      <c r="CT1437">
        <v>40.794977872568587</v>
      </c>
      <c r="CU1437">
        <v>72.588128472887931</v>
      </c>
      <c r="CV1437">
        <f t="shared" si="22"/>
        <v>1427.5862640987109</v>
      </c>
    </row>
    <row r="1438" spans="1:100" x14ac:dyDescent="0.25">
      <c r="A1438" s="1">
        <v>1456</v>
      </c>
      <c r="B1438" t="s">
        <v>110</v>
      </c>
      <c r="C1438" t="s">
        <v>118</v>
      </c>
      <c r="D1438">
        <v>1</v>
      </c>
      <c r="E1438">
        <v>1</v>
      </c>
      <c r="F1438">
        <v>2</v>
      </c>
      <c r="G1438">
        <v>45.016539999999999</v>
      </c>
      <c r="H1438">
        <v>2</v>
      </c>
      <c r="I1438" t="s">
        <v>119</v>
      </c>
      <c r="J1438">
        <v>1.4</v>
      </c>
      <c r="K1438">
        <v>500</v>
      </c>
      <c r="L1438">
        <v>100</v>
      </c>
      <c r="N1438" t="s">
        <v>114</v>
      </c>
      <c r="O1438">
        <v>0</v>
      </c>
      <c r="P1438">
        <v>0.5</v>
      </c>
      <c r="Q1438">
        <v>3.2500000000000001E-2</v>
      </c>
      <c r="R1438">
        <v>77.5</v>
      </c>
      <c r="S1438">
        <v>170</v>
      </c>
      <c r="T1438">
        <v>100</v>
      </c>
      <c r="U1438">
        <v>1812.1301775147931</v>
      </c>
      <c r="V1438">
        <v>20</v>
      </c>
      <c r="W1438">
        <v>0.95</v>
      </c>
      <c r="X1438">
        <v>1</v>
      </c>
      <c r="Y1438">
        <v>75208.562893317881</v>
      </c>
      <c r="Z1438">
        <v>376042814.46658939</v>
      </c>
      <c r="AA1438">
        <v>526459940.25322509</v>
      </c>
      <c r="AB1438">
        <v>526459.94025322504</v>
      </c>
      <c r="AC1438">
        <v>0</v>
      </c>
      <c r="AD1438">
        <v>3897.4091000580402</v>
      </c>
      <c r="AE1438">
        <v>7015336.3801044719</v>
      </c>
      <c r="AF1438">
        <v>7015336.3801044719</v>
      </c>
      <c r="AG1438">
        <v>315.80617076842822</v>
      </c>
      <c r="AH1438">
        <v>308.74495408839778</v>
      </c>
      <c r="AI1438">
        <v>308.74495408839778</v>
      </c>
      <c r="AJ1438">
        <v>17109.948058229809</v>
      </c>
      <c r="AK1438">
        <v>854.70085470085473</v>
      </c>
      <c r="AL1438" t="s">
        <v>123</v>
      </c>
      <c r="AM1438">
        <v>23927.733941850831</v>
      </c>
      <c r="AN1438">
        <v>839.31085728889138</v>
      </c>
      <c r="AO1438">
        <v>52486.642195027627</v>
      </c>
      <c r="AP1438">
        <v>42731.693712070388</v>
      </c>
      <c r="AQ1438">
        <v>-9754.9484829572466</v>
      </c>
      <c r="AR1438">
        <v>2.4389348038611099E-3</v>
      </c>
      <c r="AS1438">
        <v>54.178637537694158</v>
      </c>
      <c r="AT1438">
        <v>75.767151362588066</v>
      </c>
      <c r="AU1438">
        <v>2.657677192458455</v>
      </c>
      <c r="AV1438">
        <v>166.1989126663222</v>
      </c>
      <c r="AW1438">
        <v>135.3098757003211</v>
      </c>
      <c r="AX1438">
        <v>-30.889036966001161</v>
      </c>
      <c r="AY1438">
        <v>0.97764066274307182</v>
      </c>
      <c r="AZ1438" t="s">
        <v>127</v>
      </c>
      <c r="BA1438" t="str">
        <f>VLOOKUP($AZ1438,Sheet1!$A$2:$B$58,2,FALSE)</f>
        <v>L-Malate</v>
      </c>
      <c r="BB1438" t="s">
        <v>186</v>
      </c>
      <c r="BC1438">
        <v>4</v>
      </c>
      <c r="BD1438">
        <v>5.5</v>
      </c>
      <c r="BE1438">
        <v>0</v>
      </c>
      <c r="BF1438">
        <v>132.06916000000001</v>
      </c>
      <c r="BG1438">
        <f>VLOOKUP($AZ1438,Sheet1!$A$2:$C$58,3,FALSE)</f>
        <v>2.5</v>
      </c>
      <c r="BI1438" t="s">
        <v>256</v>
      </c>
      <c r="BJ1438">
        <v>10.74505493748009</v>
      </c>
      <c r="BK1438">
        <v>2.7590221187426999E-2</v>
      </c>
      <c r="BL1438">
        <v>7.9162481021727099E-2</v>
      </c>
      <c r="BM1438">
        <v>100</v>
      </c>
      <c r="BN1438">
        <v>-3.6641075919188841</v>
      </c>
      <c r="BO1438">
        <v>1709.267748482815</v>
      </c>
      <c r="BP1438">
        <v>-390.19793931829003</v>
      </c>
      <c r="BQ1438">
        <v>1.6047432260558261</v>
      </c>
      <c r="BR1438">
        <v>272.80634842949041</v>
      </c>
      <c r="BS1438">
        <v>1436.461400053325</v>
      </c>
      <c r="BT1438">
        <v>0.110360884749708</v>
      </c>
      <c r="BU1438">
        <v>0</v>
      </c>
      <c r="BV1438">
        <v>69.477357569054192</v>
      </c>
      <c r="BW1438">
        <v>0</v>
      </c>
      <c r="BX1438">
        <v>268.62637343700209</v>
      </c>
      <c r="BY1438">
        <v>3.8580884825035691</v>
      </c>
      <c r="BZ1438">
        <v>205.61054058614459</v>
      </c>
      <c r="CA1438">
        <v>136.1331830170904</v>
      </c>
      <c r="CB1438">
        <v>0</v>
      </c>
      <c r="CC1438">
        <v>0</v>
      </c>
      <c r="CD1438">
        <v>69.477357569054192</v>
      </c>
      <c r="CE1438">
        <v>117.12397162503579</v>
      </c>
      <c r="CF1438">
        <v>83.090675870763221</v>
      </c>
      <c r="CG1438">
        <v>13.61331830170904</v>
      </c>
      <c r="CH1438">
        <v>0</v>
      </c>
      <c r="CI1438">
        <v>0</v>
      </c>
      <c r="CJ1438">
        <v>69.477357569054192</v>
      </c>
      <c r="CK1438">
        <v>128.62199128956169</v>
      </c>
      <c r="CL1438">
        <v>17.689261022347459</v>
      </c>
      <c r="CM1438">
        <v>0</v>
      </c>
      <c r="CN1438">
        <v>41.455372698160019</v>
      </c>
      <c r="CO1438">
        <v>69.477357569054192</v>
      </c>
      <c r="CP1438">
        <v>117.12397162503579</v>
      </c>
      <c r="CQ1438">
        <v>112.701656369449</v>
      </c>
      <c r="CR1438">
        <v>1.768926102234746</v>
      </c>
      <c r="CS1438">
        <v>0</v>
      </c>
      <c r="CT1438">
        <v>41.455372698160019</v>
      </c>
      <c r="CU1438">
        <v>69.477357569054192</v>
      </c>
      <c r="CV1438">
        <f t="shared" si="22"/>
        <v>1436.461400053325</v>
      </c>
    </row>
    <row r="1439" spans="1:100" x14ac:dyDescent="0.25">
      <c r="A1439" s="1">
        <v>1375</v>
      </c>
      <c r="B1439" t="s">
        <v>110</v>
      </c>
      <c r="C1439" t="s">
        <v>118</v>
      </c>
      <c r="D1439">
        <v>1</v>
      </c>
      <c r="E1439">
        <v>1</v>
      </c>
      <c r="F1439">
        <v>2</v>
      </c>
      <c r="G1439">
        <v>45.016539999999999</v>
      </c>
      <c r="H1439">
        <v>2</v>
      </c>
      <c r="I1439" t="s">
        <v>119</v>
      </c>
      <c r="J1439">
        <v>1.4</v>
      </c>
      <c r="K1439">
        <v>500</v>
      </c>
      <c r="L1439">
        <v>100</v>
      </c>
      <c r="N1439" t="s">
        <v>114</v>
      </c>
      <c r="O1439">
        <v>0</v>
      </c>
      <c r="P1439">
        <v>0.5</v>
      </c>
      <c r="Q1439">
        <v>3.2500000000000001E-2</v>
      </c>
      <c r="R1439">
        <v>77.5</v>
      </c>
      <c r="S1439">
        <v>170</v>
      </c>
      <c r="T1439">
        <v>100</v>
      </c>
      <c r="U1439">
        <v>1812.1301775147931</v>
      </c>
      <c r="V1439">
        <v>20</v>
      </c>
      <c r="W1439">
        <v>0.95</v>
      </c>
      <c r="X1439">
        <v>1</v>
      </c>
      <c r="Y1439">
        <v>81902.708274278368</v>
      </c>
      <c r="Z1439">
        <v>409513541.37139177</v>
      </c>
      <c r="AA1439">
        <v>573318957.91994858</v>
      </c>
      <c r="AB1439">
        <v>573318.95791994862</v>
      </c>
      <c r="AC1439">
        <v>0</v>
      </c>
      <c r="AD1439">
        <v>4244.3087364980411</v>
      </c>
      <c r="AE1439">
        <v>7639755.7256964734</v>
      </c>
      <c r="AF1439">
        <v>7639755.7256964734</v>
      </c>
      <c r="AG1439">
        <v>343.91536921604433</v>
      </c>
      <c r="AH1439">
        <v>336.22564948790182</v>
      </c>
      <c r="AI1439">
        <v>336.22564948790182</v>
      </c>
      <c r="AJ1439">
        <v>18632.866132398329</v>
      </c>
      <c r="AK1439">
        <v>854.70085470085473</v>
      </c>
      <c r="AL1439" t="s">
        <v>123</v>
      </c>
      <c r="AM1439">
        <v>26057.48783531239</v>
      </c>
      <c r="AN1439">
        <v>914.0160329014094</v>
      </c>
      <c r="AO1439">
        <v>57158.360412943308</v>
      </c>
      <c r="AP1439">
        <v>46459.070855312981</v>
      </c>
      <c r="AQ1439">
        <v>-10699.289557630331</v>
      </c>
      <c r="AR1439">
        <v>2.438934803861112E-3</v>
      </c>
      <c r="AS1439">
        <v>54.178637537694179</v>
      </c>
      <c r="AT1439">
        <v>75.767151362588066</v>
      </c>
      <c r="AU1439">
        <v>2.657677192458455</v>
      </c>
      <c r="AV1439">
        <v>166.1989126663222</v>
      </c>
      <c r="AW1439">
        <v>135.08867301050401</v>
      </c>
      <c r="AX1439">
        <v>-31.110239655818159</v>
      </c>
      <c r="AY1439">
        <v>0.97764066274307182</v>
      </c>
      <c r="AZ1439" t="s">
        <v>134</v>
      </c>
      <c r="BA1439" t="str">
        <f>VLOOKUP($AZ1439,Sheet1!$A$2:$B$58,2,FALSE)</f>
        <v>Butanol (PW1)</v>
      </c>
      <c r="BB1439" t="s">
        <v>192</v>
      </c>
      <c r="BC1439">
        <v>4</v>
      </c>
      <c r="BD1439">
        <v>5.5</v>
      </c>
      <c r="BE1439">
        <v>33.075000000000003</v>
      </c>
      <c r="BF1439">
        <v>74.120199999999997</v>
      </c>
      <c r="BG1439">
        <f>VLOOKUP($AZ1439,Sheet1!$A$2:$C$58,3,FALSE)</f>
        <v>6.03</v>
      </c>
      <c r="BH1439">
        <v>117.7</v>
      </c>
      <c r="BI1439" t="s">
        <v>254</v>
      </c>
      <c r="BJ1439">
        <v>10.777966914432771</v>
      </c>
      <c r="BK1439">
        <v>4.51428571428572E-2</v>
      </c>
      <c r="BL1439">
        <v>7.2692302344578394E-2</v>
      </c>
      <c r="BM1439">
        <v>100</v>
      </c>
      <c r="BN1439">
        <v>-2.1914455134610509</v>
      </c>
      <c r="BO1439">
        <v>1858.3628342125189</v>
      </c>
      <c r="BP1439">
        <v>-427.97158230521302</v>
      </c>
      <c r="BQ1439">
        <v>2.6710590650833019</v>
      </c>
      <c r="BR1439">
        <v>454.08004106416132</v>
      </c>
      <c r="BS1439">
        <v>1404.282793148358</v>
      </c>
      <c r="BT1439">
        <v>0.1805714285714288</v>
      </c>
      <c r="BU1439">
        <v>0</v>
      </c>
      <c r="BV1439">
        <v>75.661381227529745</v>
      </c>
      <c r="BW1439">
        <v>0.43714507273580561</v>
      </c>
      <c r="BX1439">
        <v>269.4491728608192</v>
      </c>
      <c r="BY1439">
        <v>3.8580884825035691</v>
      </c>
      <c r="BZ1439">
        <v>223.91147332027899</v>
      </c>
      <c r="CA1439">
        <v>148.25009209274921</v>
      </c>
      <c r="CB1439">
        <v>0</v>
      </c>
      <c r="CC1439">
        <v>0</v>
      </c>
      <c r="CD1439">
        <v>75.661381227529745</v>
      </c>
      <c r="CE1439">
        <v>127.54891345999199</v>
      </c>
      <c r="CF1439">
        <v>90.486390436804669</v>
      </c>
      <c r="CG1439">
        <v>14.825009209274921</v>
      </c>
      <c r="CH1439">
        <v>0</v>
      </c>
      <c r="CI1439">
        <v>0</v>
      </c>
      <c r="CJ1439">
        <v>75.661381227529745</v>
      </c>
      <c r="CK1439">
        <v>146.687109002292</v>
      </c>
      <c r="CL1439">
        <v>29.44337775738471</v>
      </c>
      <c r="CM1439">
        <v>0</v>
      </c>
      <c r="CN1439">
        <v>41.582350017377593</v>
      </c>
      <c r="CO1439">
        <v>75.661381227529745</v>
      </c>
      <c r="CP1439">
        <v>127.54891345999199</v>
      </c>
      <c r="CQ1439">
        <v>120.1880690206458</v>
      </c>
      <c r="CR1439">
        <v>2.9443377757384712</v>
      </c>
      <c r="CS1439">
        <v>0</v>
      </c>
      <c r="CT1439">
        <v>41.582350017377593</v>
      </c>
      <c r="CU1439">
        <v>75.661381227529745</v>
      </c>
      <c r="CV1439">
        <f t="shared" si="22"/>
        <v>1404.282793148358</v>
      </c>
    </row>
    <row r="1440" spans="1:100" x14ac:dyDescent="0.25">
      <c r="A1440" s="1">
        <v>1370</v>
      </c>
      <c r="B1440" t="s">
        <v>110</v>
      </c>
      <c r="C1440" t="s">
        <v>118</v>
      </c>
      <c r="D1440">
        <v>1</v>
      </c>
      <c r="E1440">
        <v>1</v>
      </c>
      <c r="F1440">
        <v>2</v>
      </c>
      <c r="G1440">
        <v>45.016539999999999</v>
      </c>
      <c r="H1440">
        <v>2</v>
      </c>
      <c r="I1440" t="s">
        <v>119</v>
      </c>
      <c r="J1440">
        <v>1.4</v>
      </c>
      <c r="K1440">
        <v>500</v>
      </c>
      <c r="L1440">
        <v>100</v>
      </c>
      <c r="N1440" t="s">
        <v>114</v>
      </c>
      <c r="O1440">
        <v>0</v>
      </c>
      <c r="P1440">
        <v>0.5</v>
      </c>
      <c r="Q1440">
        <v>3.2500000000000001E-2</v>
      </c>
      <c r="R1440">
        <v>77.5</v>
      </c>
      <c r="S1440">
        <v>170</v>
      </c>
      <c r="T1440">
        <v>100</v>
      </c>
      <c r="U1440">
        <v>1812.1301775147931</v>
      </c>
      <c r="V1440">
        <v>20</v>
      </c>
      <c r="W1440">
        <v>0.95</v>
      </c>
      <c r="X1440">
        <v>1</v>
      </c>
      <c r="Y1440">
        <v>70481.617141248717</v>
      </c>
      <c r="Z1440">
        <v>352408085.70624357</v>
      </c>
      <c r="AA1440">
        <v>493371319.98874098</v>
      </c>
      <c r="AB1440">
        <v>493371.31998874102</v>
      </c>
      <c r="AC1440">
        <v>0</v>
      </c>
      <c r="AD1440">
        <v>3652.4523999050598</v>
      </c>
      <c r="AE1440">
        <v>6574414.3198291073</v>
      </c>
      <c r="AF1440">
        <v>6574414.3198291073</v>
      </c>
      <c r="AG1440">
        <v>295.95738520515982</v>
      </c>
      <c r="AH1440">
        <v>289.33997421567898</v>
      </c>
      <c r="AI1440">
        <v>289.33997421567898</v>
      </c>
      <c r="AJ1440">
        <v>16034.567899634079</v>
      </c>
      <c r="AK1440">
        <v>854.70085470085473</v>
      </c>
      <c r="AL1440" t="s">
        <v>123</v>
      </c>
      <c r="AM1440">
        <v>22423.84800171512</v>
      </c>
      <c r="AN1440">
        <v>786.55919259939446</v>
      </c>
      <c r="AO1440">
        <v>49187.795616665433</v>
      </c>
      <c r="AP1440">
        <v>40099.675948649448</v>
      </c>
      <c r="AQ1440">
        <v>-9088.1196680159774</v>
      </c>
      <c r="AR1440">
        <v>2.4389348038611112E-3</v>
      </c>
      <c r="AS1440">
        <v>54.178637537694158</v>
      </c>
      <c r="AT1440">
        <v>75.767151362588052</v>
      </c>
      <c r="AU1440">
        <v>2.657677192458455</v>
      </c>
      <c r="AV1440">
        <v>166.1989126663222</v>
      </c>
      <c r="AW1440">
        <v>135.4913847507203</v>
      </c>
      <c r="AX1440">
        <v>-30.70752791560184</v>
      </c>
      <c r="AY1440">
        <v>0.97764066274307182</v>
      </c>
      <c r="AZ1440" t="s">
        <v>133</v>
      </c>
      <c r="BA1440" t="str">
        <f>VLOOKUP($AZ1440,Sheet1!$A$2:$B$58,2,FALSE)</f>
        <v>Isobutanol</v>
      </c>
      <c r="BB1440" t="s">
        <v>192</v>
      </c>
      <c r="BC1440">
        <v>4</v>
      </c>
      <c r="BD1440">
        <v>5.5</v>
      </c>
      <c r="BE1440">
        <v>32.959000000000003</v>
      </c>
      <c r="BF1440">
        <v>74.120199999999997</v>
      </c>
      <c r="BG1440">
        <f>VLOOKUP($AZ1440,Sheet1!$A$2:$C$58,3,FALSE)</f>
        <v>5.6020000000000003</v>
      </c>
      <c r="BH1440">
        <v>108</v>
      </c>
      <c r="BI1440" t="s">
        <v>254</v>
      </c>
      <c r="BJ1440">
        <v>10.777966914432779</v>
      </c>
      <c r="BK1440">
        <v>4.5142857142857103E-2</v>
      </c>
      <c r="BL1440">
        <v>8.4471620745905099E-2</v>
      </c>
      <c r="BM1440">
        <v>100</v>
      </c>
      <c r="BN1440">
        <v>-2.1914455134610469</v>
      </c>
      <c r="BO1440">
        <v>1603.987037945978</v>
      </c>
      <c r="BP1440">
        <v>-363.52478672063887</v>
      </c>
      <c r="BQ1440">
        <v>0.79563205419437999</v>
      </c>
      <c r="BR1440">
        <v>135.25744921304459</v>
      </c>
      <c r="BS1440">
        <v>1468.7295887329331</v>
      </c>
      <c r="BT1440">
        <v>0.18057142857142841</v>
      </c>
      <c r="BU1440">
        <v>0</v>
      </c>
      <c r="BV1440">
        <v>65.110624745135141</v>
      </c>
      <c r="BW1440">
        <v>0.50620002693896116</v>
      </c>
      <c r="BX1440">
        <v>269.44917286081949</v>
      </c>
      <c r="BY1440">
        <v>3.8580884825035691</v>
      </c>
      <c r="BZ1440">
        <v>192.68767869363691</v>
      </c>
      <c r="CA1440">
        <v>127.5770539485018</v>
      </c>
      <c r="CB1440">
        <v>0</v>
      </c>
      <c r="CC1440">
        <v>0</v>
      </c>
      <c r="CD1440">
        <v>65.110624745135141</v>
      </c>
      <c r="CE1440">
        <v>109.7625936271108</v>
      </c>
      <c r="CF1440">
        <v>77.868330139985318</v>
      </c>
      <c r="CG1440">
        <v>12.757705394850181</v>
      </c>
      <c r="CH1440">
        <v>0</v>
      </c>
      <c r="CI1440">
        <v>0</v>
      </c>
      <c r="CJ1440">
        <v>65.110624745135141</v>
      </c>
      <c r="CK1440">
        <v>115.4633143756499</v>
      </c>
      <c r="CL1440">
        <v>8.7703396131371179</v>
      </c>
      <c r="CM1440">
        <v>0</v>
      </c>
      <c r="CN1440">
        <v>41.582350017377628</v>
      </c>
      <c r="CO1440">
        <v>65.110624745135141</v>
      </c>
      <c r="CP1440">
        <v>109.7625936271108</v>
      </c>
      <c r="CQ1440">
        <v>107.5700087238265</v>
      </c>
      <c r="CR1440">
        <v>0.87703396131371181</v>
      </c>
      <c r="CS1440">
        <v>0</v>
      </c>
      <c r="CT1440">
        <v>41.582350017377628</v>
      </c>
      <c r="CU1440">
        <v>65.110624745135141</v>
      </c>
      <c r="CV1440">
        <f t="shared" si="22"/>
        <v>1468.7295887329331</v>
      </c>
    </row>
    <row r="1441" spans="1:100" x14ac:dyDescent="0.25">
      <c r="A1441" s="1">
        <v>1457</v>
      </c>
      <c r="B1441" t="s">
        <v>110</v>
      </c>
      <c r="C1441" t="s">
        <v>118</v>
      </c>
      <c r="D1441">
        <v>1</v>
      </c>
      <c r="E1441">
        <v>1</v>
      </c>
      <c r="F1441">
        <v>2</v>
      </c>
      <c r="G1441">
        <v>45.016539999999999</v>
      </c>
      <c r="H1441">
        <v>2</v>
      </c>
      <c r="I1441" t="s">
        <v>119</v>
      </c>
      <c r="J1441">
        <v>1.4</v>
      </c>
      <c r="K1441">
        <v>500</v>
      </c>
      <c r="L1441">
        <v>100</v>
      </c>
      <c r="N1441" t="s">
        <v>114</v>
      </c>
      <c r="O1441">
        <v>0</v>
      </c>
      <c r="P1441">
        <v>0.5</v>
      </c>
      <c r="Q1441">
        <v>3.2500000000000001E-2</v>
      </c>
      <c r="R1441">
        <v>77.5</v>
      </c>
      <c r="S1441">
        <v>170</v>
      </c>
      <c r="T1441">
        <v>100</v>
      </c>
      <c r="U1441">
        <v>1812.1301775147931</v>
      </c>
      <c r="V1441">
        <v>20</v>
      </c>
      <c r="W1441">
        <v>0.95</v>
      </c>
      <c r="X1441">
        <v>1</v>
      </c>
      <c r="Y1441">
        <v>75825.270135440878</v>
      </c>
      <c r="Z1441">
        <v>379126350.67720437</v>
      </c>
      <c r="AA1441">
        <v>530776890.94808608</v>
      </c>
      <c r="AB1441">
        <v>530776.89094808605</v>
      </c>
      <c r="AC1441">
        <v>0</v>
      </c>
      <c r="AD1441">
        <v>3929.367700582442</v>
      </c>
      <c r="AE1441">
        <v>7072861.8610483948</v>
      </c>
      <c r="AF1441">
        <v>7072861.8610483948</v>
      </c>
      <c r="AG1441">
        <v>318.3957688823595</v>
      </c>
      <c r="AH1441">
        <v>311.27665050473979</v>
      </c>
      <c r="AI1441">
        <v>311.27665050473979</v>
      </c>
      <c r="AJ1441">
        <v>17250.2489558128</v>
      </c>
      <c r="AK1441">
        <v>854.70085470085473</v>
      </c>
      <c r="AL1441" t="s">
        <v>123</v>
      </c>
      <c r="AM1441">
        <v>24123.94041411734</v>
      </c>
      <c r="AN1441">
        <v>846.19317313391991</v>
      </c>
      <c r="AO1441">
        <v>52917.030585805784</v>
      </c>
      <c r="AP1441">
        <v>43075.083397764909</v>
      </c>
      <c r="AQ1441">
        <v>-9841.9471880408673</v>
      </c>
      <c r="AR1441">
        <v>2.4389348038611112E-3</v>
      </c>
      <c r="AS1441">
        <v>54.178637537694158</v>
      </c>
      <c r="AT1441">
        <v>75.767151362588066</v>
      </c>
      <c r="AU1441">
        <v>2.6576771924584528</v>
      </c>
      <c r="AV1441">
        <v>166.1989126663222</v>
      </c>
      <c r="AW1441">
        <v>135.28786374570271</v>
      </c>
      <c r="AX1441">
        <v>-30.911048920619461</v>
      </c>
      <c r="AY1441">
        <v>0.97764066274307171</v>
      </c>
      <c r="AZ1441" t="s">
        <v>129</v>
      </c>
      <c r="BA1441" t="str">
        <f>VLOOKUP($AZ1441,Sheet1!$A$2:$B$58,2,FALSE)</f>
        <v>Citrate</v>
      </c>
      <c r="BB1441" t="s">
        <v>188</v>
      </c>
      <c r="BC1441">
        <v>6</v>
      </c>
      <c r="BD1441">
        <v>5.5</v>
      </c>
      <c r="BE1441">
        <v>0</v>
      </c>
      <c r="BF1441">
        <v>189.09639999999999</v>
      </c>
      <c r="BG1441">
        <f>VLOOKUP($AZ1441,Sheet1!$A$2:$C$58,3,FALSE)</f>
        <v>2.5</v>
      </c>
      <c r="BI1441" t="s">
        <v>256</v>
      </c>
      <c r="BJ1441">
        <v>10.780601383169691</v>
      </c>
      <c r="BK1441">
        <v>1.9112903225806398E-2</v>
      </c>
      <c r="BL1441">
        <v>7.8518631349140097E-2</v>
      </c>
      <c r="BM1441">
        <v>100</v>
      </c>
      <c r="BN1441">
        <v>-3.6654891456831842</v>
      </c>
      <c r="BO1441">
        <v>1723.0033359105969</v>
      </c>
      <c r="BP1441">
        <v>-393.67788752163449</v>
      </c>
      <c r="BQ1441">
        <v>1.670464637019901</v>
      </c>
      <c r="BR1441">
        <v>283.97898829338311</v>
      </c>
      <c r="BS1441">
        <v>1439.0243476172141</v>
      </c>
      <c r="BT1441">
        <v>0.1146774193548384</v>
      </c>
      <c r="BU1441">
        <v>0</v>
      </c>
      <c r="BV1441">
        <v>70.0470691541191</v>
      </c>
      <c r="BW1441">
        <v>0</v>
      </c>
      <c r="BX1441">
        <v>269.51503457924241</v>
      </c>
      <c r="BY1441">
        <v>3.8580884825035691</v>
      </c>
      <c r="BZ1441">
        <v>207.29653888950489</v>
      </c>
      <c r="CA1441">
        <v>137.24946973538579</v>
      </c>
      <c r="CB1441">
        <v>0</v>
      </c>
      <c r="CC1441">
        <v>0</v>
      </c>
      <c r="CD1441">
        <v>70.0470691541191</v>
      </c>
      <c r="CE1441">
        <v>118.0843835615041</v>
      </c>
      <c r="CF1441">
        <v>83.772016127657679</v>
      </c>
      <c r="CG1441">
        <v>13.724946973538581</v>
      </c>
      <c r="CH1441">
        <v>0</v>
      </c>
      <c r="CI1441">
        <v>0</v>
      </c>
      <c r="CJ1441">
        <v>70.0470691541191</v>
      </c>
      <c r="CK1441">
        <v>130.0532985464624</v>
      </c>
      <c r="CL1441">
        <v>18.413715361474232</v>
      </c>
      <c r="CM1441">
        <v>0</v>
      </c>
      <c r="CN1441">
        <v>41.59251403086904</v>
      </c>
      <c r="CO1441">
        <v>70.0470691541191</v>
      </c>
      <c r="CP1441">
        <v>118.0843835615041</v>
      </c>
      <c r="CQ1441">
        <v>113.4809547211356</v>
      </c>
      <c r="CR1441">
        <v>1.841371536147423</v>
      </c>
      <c r="CS1441">
        <v>0</v>
      </c>
      <c r="CT1441">
        <v>41.59251403086904</v>
      </c>
      <c r="CU1441">
        <v>70.0470691541191</v>
      </c>
      <c r="CV1441">
        <f t="shared" si="22"/>
        <v>1439.0243476172141</v>
      </c>
    </row>
    <row r="1442" spans="1:100" x14ac:dyDescent="0.25">
      <c r="A1442" s="1">
        <v>647</v>
      </c>
      <c r="B1442" t="s">
        <v>100</v>
      </c>
      <c r="C1442" t="s">
        <v>114</v>
      </c>
      <c r="D1442">
        <v>1</v>
      </c>
      <c r="E1442">
        <v>0</v>
      </c>
      <c r="F1442">
        <v>1</v>
      </c>
      <c r="G1442">
        <v>28.009699999999999</v>
      </c>
      <c r="H1442">
        <v>2</v>
      </c>
      <c r="I1442" t="s">
        <v>119</v>
      </c>
      <c r="J1442">
        <v>1.333</v>
      </c>
      <c r="K1442">
        <v>500</v>
      </c>
      <c r="L1442">
        <v>100</v>
      </c>
      <c r="N1442" t="s">
        <v>110</v>
      </c>
      <c r="O1442">
        <v>0</v>
      </c>
      <c r="P1442">
        <v>0.5</v>
      </c>
      <c r="Q1442">
        <v>3.2500000000000001E-2</v>
      </c>
      <c r="R1442">
        <v>77.5</v>
      </c>
      <c r="S1442">
        <v>170</v>
      </c>
      <c r="T1442">
        <v>100</v>
      </c>
      <c r="U1442">
        <v>1812.1301775147931</v>
      </c>
      <c r="V1442">
        <v>20</v>
      </c>
      <c r="W1442">
        <v>0.95</v>
      </c>
      <c r="X1442">
        <v>1</v>
      </c>
      <c r="Y1442">
        <v>126426.0011250532</v>
      </c>
      <c r="Z1442">
        <v>632130005.62526608</v>
      </c>
      <c r="AA1442">
        <v>842629297.4984796</v>
      </c>
      <c r="AB1442">
        <v>842629.2974984796</v>
      </c>
      <c r="AC1442">
        <v>0</v>
      </c>
      <c r="AD1442">
        <v>6551.5657833758287</v>
      </c>
      <c r="AE1442">
        <v>11792818.41007649</v>
      </c>
      <c r="AF1442">
        <v>11792818.41007649</v>
      </c>
      <c r="AG1442">
        <v>330.31330582071962</v>
      </c>
      <c r="AH1442">
        <v>519.00193822746633</v>
      </c>
      <c r="AI1442">
        <v>519.00193822746633</v>
      </c>
      <c r="AJ1442">
        <v>27385.452168700591</v>
      </c>
      <c r="AK1442">
        <v>854.70085470085473</v>
      </c>
      <c r="AL1442" t="s">
        <v>123</v>
      </c>
      <c r="AM1442">
        <v>40222.650212628643</v>
      </c>
      <c r="AN1442">
        <v>1410.886092031715</v>
      </c>
      <c r="AO1442">
        <v>88230.329498669278</v>
      </c>
      <c r="AP1442">
        <v>69873.689328061795</v>
      </c>
      <c r="AQ1442">
        <v>-18356.640170607479</v>
      </c>
      <c r="AR1442">
        <v>2.322214352533472E-3</v>
      </c>
      <c r="AS1442">
        <v>82.907505347557162</v>
      </c>
      <c r="AT1442">
        <v>121.7712078315726</v>
      </c>
      <c r="AU1442">
        <v>4.2713571241888948</v>
      </c>
      <c r="AV1442">
        <v>267.11103653377222</v>
      </c>
      <c r="AW1442">
        <v>211.53761624724359</v>
      </c>
      <c r="AX1442">
        <v>-55.573420286528552</v>
      </c>
      <c r="AY1442">
        <v>1.57124139137513</v>
      </c>
      <c r="AZ1442" t="s">
        <v>177</v>
      </c>
      <c r="BA1442" t="str">
        <f>VLOOKUP($AZ1442,Sheet1!$A$2:$B$58,2,FALSE)</f>
        <v>Phenol</v>
      </c>
      <c r="BB1442" t="s">
        <v>224</v>
      </c>
      <c r="BC1442">
        <v>6</v>
      </c>
      <c r="BD1442">
        <v>10.362951914365899</v>
      </c>
      <c r="BE1442">
        <v>0</v>
      </c>
      <c r="BF1442">
        <v>94.11023999999999</v>
      </c>
      <c r="BG1442">
        <f>VLOOKUP($AZ1442,Sheet1!$A$2:$C$58,3,FALSE)</f>
        <v>4.666666666666667</v>
      </c>
      <c r="BH1442">
        <v>181.7</v>
      </c>
      <c r="BI1442" t="s">
        <v>240</v>
      </c>
      <c r="BJ1442">
        <v>10.847570643061919</v>
      </c>
      <c r="BK1442">
        <v>2.25263157894737E-2</v>
      </c>
      <c r="BL1442">
        <v>7.5685718859805698E-2</v>
      </c>
      <c r="BM1442">
        <v>100</v>
      </c>
      <c r="BN1442">
        <v>0</v>
      </c>
      <c r="BO1442">
        <v>2794.947573122472</v>
      </c>
      <c r="BP1442">
        <v>-734.26560682429931</v>
      </c>
      <c r="BQ1442">
        <v>9.9125068860367271</v>
      </c>
      <c r="BR1442">
        <v>1685.1261706262439</v>
      </c>
      <c r="BS1442">
        <v>1109.8214024962281</v>
      </c>
      <c r="BT1442">
        <v>0.1351578947368422</v>
      </c>
      <c r="BU1442">
        <v>0</v>
      </c>
      <c r="BV1442">
        <v>136.92083619581419</v>
      </c>
      <c r="BW1442">
        <v>0</v>
      </c>
      <c r="BX1442">
        <v>271.18926607654811</v>
      </c>
      <c r="BY1442">
        <v>1.1023109950010199</v>
      </c>
      <c r="BZ1442">
        <v>365.76145336980471</v>
      </c>
      <c r="CA1442">
        <v>228.84061717399049</v>
      </c>
      <c r="CB1442">
        <v>0</v>
      </c>
      <c r="CC1442">
        <v>0</v>
      </c>
      <c r="CD1442">
        <v>136.92083619581419</v>
      </c>
      <c r="CE1442">
        <v>217.01505220671089</v>
      </c>
      <c r="CF1442">
        <v>159.8048979132133</v>
      </c>
      <c r="CG1442">
        <v>22.884061717399049</v>
      </c>
      <c r="CH1442">
        <v>0</v>
      </c>
      <c r="CI1442">
        <v>0</v>
      </c>
      <c r="CJ1442">
        <v>136.92083619581419</v>
      </c>
      <c r="CK1442">
        <v>258.14488586972772</v>
      </c>
      <c r="CL1442">
        <v>109.26665328501601</v>
      </c>
      <c r="CM1442">
        <v>0</v>
      </c>
      <c r="CN1442">
        <v>11.95739638889744</v>
      </c>
      <c r="CO1442">
        <v>136.92083619581419</v>
      </c>
      <c r="CP1442">
        <v>187.12156123446729</v>
      </c>
      <c r="CQ1442">
        <v>159.8048979132133</v>
      </c>
      <c r="CR1442">
        <v>10.92666532850161</v>
      </c>
      <c r="CS1442">
        <v>0</v>
      </c>
      <c r="CT1442">
        <v>11.95739638889744</v>
      </c>
      <c r="CU1442">
        <v>136.92083619581419</v>
      </c>
      <c r="CV1442">
        <f t="shared" si="22"/>
        <v>1109.8214024962281</v>
      </c>
    </row>
    <row r="1443" spans="1:100" x14ac:dyDescent="0.25">
      <c r="A1443" s="1">
        <v>1339</v>
      </c>
      <c r="B1443" t="s">
        <v>110</v>
      </c>
      <c r="C1443" t="s">
        <v>118</v>
      </c>
      <c r="D1443">
        <v>1</v>
      </c>
      <c r="E1443">
        <v>1</v>
      </c>
      <c r="F1443">
        <v>2</v>
      </c>
      <c r="G1443">
        <v>45.016539999999999</v>
      </c>
      <c r="H1443">
        <v>2</v>
      </c>
      <c r="I1443" t="s">
        <v>119</v>
      </c>
      <c r="J1443">
        <v>1.4</v>
      </c>
      <c r="K1443">
        <v>500</v>
      </c>
      <c r="L1443">
        <v>100</v>
      </c>
      <c r="N1443" t="s">
        <v>114</v>
      </c>
      <c r="O1443">
        <v>0</v>
      </c>
      <c r="P1443">
        <v>0.5</v>
      </c>
      <c r="Q1443">
        <v>3.2500000000000001E-2</v>
      </c>
      <c r="R1443">
        <v>77.5</v>
      </c>
      <c r="S1443">
        <v>170</v>
      </c>
      <c r="T1443">
        <v>100</v>
      </c>
      <c r="U1443">
        <v>1812.1301775147931</v>
      </c>
      <c r="V1443">
        <v>20</v>
      </c>
      <c r="W1443">
        <v>0.95</v>
      </c>
      <c r="X1443">
        <v>1</v>
      </c>
      <c r="Y1443">
        <v>129269.7291616119</v>
      </c>
      <c r="Z1443">
        <v>646348645.80805945</v>
      </c>
      <c r="AA1443">
        <v>904888104.13128316</v>
      </c>
      <c r="AB1443">
        <v>904888.10413128312</v>
      </c>
      <c r="AC1443">
        <v>0</v>
      </c>
      <c r="AD1443">
        <v>6698.931603189395</v>
      </c>
      <c r="AE1443">
        <v>12058076.88574091</v>
      </c>
      <c r="AF1443">
        <v>12058076.88574091</v>
      </c>
      <c r="AG1443">
        <v>542.81290045003118</v>
      </c>
      <c r="AH1443">
        <v>530.67596374145751</v>
      </c>
      <c r="AI1443">
        <v>530.67596374145751</v>
      </c>
      <c r="AJ1443">
        <v>29408.8633842667</v>
      </c>
      <c r="AK1443">
        <v>854.70085470085473</v>
      </c>
      <c r="AL1443" t="s">
        <v>123</v>
      </c>
      <c r="AM1443">
        <v>41127.387189962959</v>
      </c>
      <c r="AN1443">
        <v>1442.621465298269</v>
      </c>
      <c r="AO1443">
        <v>90214.913836047781</v>
      </c>
      <c r="AP1443">
        <v>72833.572894228797</v>
      </c>
      <c r="AQ1443">
        <v>-17381.34094181898</v>
      </c>
      <c r="AR1443">
        <v>2.4389348038611112E-3</v>
      </c>
      <c r="AS1443">
        <v>54.178637537694158</v>
      </c>
      <c r="AT1443">
        <v>75.767151362588066</v>
      </c>
      <c r="AU1443">
        <v>2.6576771924584541</v>
      </c>
      <c r="AV1443">
        <v>166.1989126663222</v>
      </c>
      <c r="AW1443">
        <v>134.17804336235281</v>
      </c>
      <c r="AX1443">
        <v>-32.020869303969363</v>
      </c>
      <c r="AY1443">
        <v>0.97764066274307171</v>
      </c>
      <c r="AZ1443" t="s">
        <v>177</v>
      </c>
      <c r="BA1443" t="str">
        <f>VLOOKUP($AZ1443,Sheet1!$A$2:$B$58,2,FALSE)</f>
        <v>Phenol</v>
      </c>
      <c r="BB1443" t="s">
        <v>224</v>
      </c>
      <c r="BC1443">
        <v>6</v>
      </c>
      <c r="BD1443">
        <v>5.5</v>
      </c>
      <c r="BE1443">
        <v>0</v>
      </c>
      <c r="BF1443">
        <v>94.11023999999999</v>
      </c>
      <c r="BG1443">
        <f>VLOOKUP($AZ1443,Sheet1!$A$2:$C$58,3,FALSE)</f>
        <v>4.666666666666667</v>
      </c>
      <c r="BH1443">
        <v>181.7</v>
      </c>
      <c r="BI1443" t="s">
        <v>253</v>
      </c>
      <c r="BJ1443">
        <v>10.847570643061941</v>
      </c>
      <c r="BK1443">
        <v>2.25263157894737E-2</v>
      </c>
      <c r="BL1443">
        <v>4.6056385136155002E-2</v>
      </c>
      <c r="BM1443">
        <v>100</v>
      </c>
      <c r="BN1443">
        <v>0</v>
      </c>
      <c r="BO1443">
        <v>2913.3429157691521</v>
      </c>
      <c r="BP1443">
        <v>-695.25363767275917</v>
      </c>
      <c r="BQ1443">
        <v>10.379467906596361</v>
      </c>
      <c r="BR1443">
        <v>1764.50954412138</v>
      </c>
      <c r="BS1443">
        <v>1148.8333716477709</v>
      </c>
      <c r="BT1443">
        <v>0.1351578947368422</v>
      </c>
      <c r="BU1443">
        <v>0</v>
      </c>
      <c r="BV1443">
        <v>119.41883809900681</v>
      </c>
      <c r="BW1443">
        <v>0</v>
      </c>
      <c r="BX1443">
        <v>271.18926607654862</v>
      </c>
      <c r="BY1443">
        <v>1.1023109950010199</v>
      </c>
      <c r="BZ1443">
        <v>353.40681794499528</v>
      </c>
      <c r="CA1443">
        <v>233.98797984598841</v>
      </c>
      <c r="CB1443">
        <v>0</v>
      </c>
      <c r="CC1443">
        <v>0</v>
      </c>
      <c r="CD1443">
        <v>119.41883809900681</v>
      </c>
      <c r="CE1443">
        <v>201.3146310451028</v>
      </c>
      <c r="CF1443">
        <v>142.81763608360569</v>
      </c>
      <c r="CG1443">
        <v>23.39879798459884</v>
      </c>
      <c r="CH1443">
        <v>0</v>
      </c>
      <c r="CI1443">
        <v>0</v>
      </c>
      <c r="CJ1443">
        <v>119.41883809900681</v>
      </c>
      <c r="CK1443">
        <v>245.79025044491809</v>
      </c>
      <c r="CL1443">
        <v>114.4140159570138</v>
      </c>
      <c r="CM1443">
        <v>0</v>
      </c>
      <c r="CN1443">
        <v>11.957396388897459</v>
      </c>
      <c r="CO1443">
        <v>119.41883809900681</v>
      </c>
      <c r="CP1443">
        <v>171.42114007285909</v>
      </c>
      <c r="CQ1443">
        <v>142.81763608360569</v>
      </c>
      <c r="CR1443">
        <v>11.441401595701381</v>
      </c>
      <c r="CS1443">
        <v>0</v>
      </c>
      <c r="CT1443">
        <v>11.957396388897459</v>
      </c>
      <c r="CU1443">
        <v>119.41883809900681</v>
      </c>
      <c r="CV1443">
        <f t="shared" si="22"/>
        <v>1148.8333716477709</v>
      </c>
    </row>
    <row r="1444" spans="1:100" x14ac:dyDescent="0.25">
      <c r="A1444" s="1">
        <v>702</v>
      </c>
      <c r="B1444" t="s">
        <v>100</v>
      </c>
      <c r="C1444" t="s">
        <v>114</v>
      </c>
      <c r="D1444">
        <v>1</v>
      </c>
      <c r="E1444">
        <v>0</v>
      </c>
      <c r="F1444">
        <v>1</v>
      </c>
      <c r="G1444">
        <v>28.009699999999999</v>
      </c>
      <c r="H1444">
        <v>2</v>
      </c>
      <c r="I1444" t="s">
        <v>119</v>
      </c>
      <c r="J1444">
        <v>1.333</v>
      </c>
      <c r="K1444">
        <v>500</v>
      </c>
      <c r="L1444">
        <v>100</v>
      </c>
      <c r="N1444" t="s">
        <v>110</v>
      </c>
      <c r="O1444">
        <v>0</v>
      </c>
      <c r="P1444">
        <v>0.5</v>
      </c>
      <c r="Q1444">
        <v>3.2500000000000001E-2</v>
      </c>
      <c r="R1444">
        <v>77.5</v>
      </c>
      <c r="S1444">
        <v>170</v>
      </c>
      <c r="T1444">
        <v>100</v>
      </c>
      <c r="U1444">
        <v>1812.1301775147931</v>
      </c>
      <c r="V1444">
        <v>20</v>
      </c>
      <c r="W1444">
        <v>0.95</v>
      </c>
      <c r="X1444">
        <v>1</v>
      </c>
      <c r="Y1444">
        <v>126426.0011250532</v>
      </c>
      <c r="Z1444">
        <v>632130005.62526608</v>
      </c>
      <c r="AA1444">
        <v>842629297.4984796</v>
      </c>
      <c r="AB1444">
        <v>842629.2974984796</v>
      </c>
      <c r="AC1444">
        <v>0</v>
      </c>
      <c r="AD1444">
        <v>6551.5657833758287</v>
      </c>
      <c r="AE1444">
        <v>11792818.41007649</v>
      </c>
      <c r="AF1444">
        <v>11792818.41007649</v>
      </c>
      <c r="AG1444">
        <v>330.31330582071962</v>
      </c>
      <c r="AH1444">
        <v>519.00193822746633</v>
      </c>
      <c r="AI1444">
        <v>519.00193822746633</v>
      </c>
      <c r="AJ1444">
        <v>27385.452168700591</v>
      </c>
      <c r="AK1444">
        <v>854.70085470085473</v>
      </c>
      <c r="AL1444" t="s">
        <v>123</v>
      </c>
      <c r="AM1444">
        <v>40222.650212628643</v>
      </c>
      <c r="AN1444">
        <v>1410.886092031715</v>
      </c>
      <c r="AO1444">
        <v>88230.329498669278</v>
      </c>
      <c r="AP1444">
        <v>69873.689328061795</v>
      </c>
      <c r="AQ1444">
        <v>-18356.640170607479</v>
      </c>
      <c r="AR1444">
        <v>2.322214352533472E-3</v>
      </c>
      <c r="AS1444">
        <v>82.907505347557162</v>
      </c>
      <c r="AT1444">
        <v>121.7712078315726</v>
      </c>
      <c r="AU1444">
        <v>4.2713571241888948</v>
      </c>
      <c r="AV1444">
        <v>267.11103653377222</v>
      </c>
      <c r="AW1444">
        <v>211.53761624724359</v>
      </c>
      <c r="AX1444">
        <v>-55.573420286528552</v>
      </c>
      <c r="AY1444">
        <v>1.57124139137513</v>
      </c>
      <c r="AZ1444" t="s">
        <v>177</v>
      </c>
      <c r="BA1444" t="str">
        <f>VLOOKUP($AZ1444,Sheet1!$A$2:$B$58,2,FALSE)</f>
        <v>Phenol</v>
      </c>
      <c r="BB1444" t="s">
        <v>224</v>
      </c>
      <c r="BC1444">
        <v>6</v>
      </c>
      <c r="BD1444">
        <v>10</v>
      </c>
      <c r="BE1444">
        <v>0</v>
      </c>
      <c r="BF1444">
        <v>94.11023999999999</v>
      </c>
      <c r="BG1444">
        <f>VLOOKUP($AZ1444,Sheet1!$A$2:$C$58,3,FALSE)</f>
        <v>4.666666666666667</v>
      </c>
      <c r="BH1444">
        <v>181.7</v>
      </c>
      <c r="BI1444" t="s">
        <v>241</v>
      </c>
      <c r="BJ1444">
        <v>10.847570643061941</v>
      </c>
      <c r="BK1444">
        <v>2.25263157894737E-2</v>
      </c>
      <c r="BL1444">
        <v>7.5685718859805698E-2</v>
      </c>
      <c r="BM1444">
        <v>100</v>
      </c>
      <c r="BN1444">
        <v>0</v>
      </c>
      <c r="BO1444">
        <v>2794.947573122472</v>
      </c>
      <c r="BP1444">
        <v>-734.26560682429931</v>
      </c>
      <c r="BQ1444">
        <v>9.9125068860367076</v>
      </c>
      <c r="BR1444">
        <v>1685.1261706262401</v>
      </c>
      <c r="BS1444">
        <v>1109.821402496231</v>
      </c>
      <c r="BT1444">
        <v>0.1351578947368422</v>
      </c>
      <c r="BU1444">
        <v>0</v>
      </c>
      <c r="BV1444">
        <v>132.12532232828781</v>
      </c>
      <c r="BW1444">
        <v>0</v>
      </c>
      <c r="BX1444">
        <v>271.18926607654862</v>
      </c>
      <c r="BY1444">
        <v>1.1023109950010199</v>
      </c>
      <c r="BZ1444">
        <v>360.96593950227827</v>
      </c>
      <c r="CA1444">
        <v>228.84061717399049</v>
      </c>
      <c r="CB1444">
        <v>0</v>
      </c>
      <c r="CC1444">
        <v>0</v>
      </c>
      <c r="CD1444">
        <v>132.12532232828781</v>
      </c>
      <c r="CE1444">
        <v>212.21953833918451</v>
      </c>
      <c r="CF1444">
        <v>155.00938404568689</v>
      </c>
      <c r="CG1444">
        <v>22.884061717399049</v>
      </c>
      <c r="CH1444">
        <v>0</v>
      </c>
      <c r="CI1444">
        <v>0</v>
      </c>
      <c r="CJ1444">
        <v>132.12532232828781</v>
      </c>
      <c r="CK1444">
        <v>253.34937200220111</v>
      </c>
      <c r="CL1444">
        <v>109.26665328501581</v>
      </c>
      <c r="CM1444">
        <v>0</v>
      </c>
      <c r="CN1444">
        <v>11.957396388897459</v>
      </c>
      <c r="CO1444">
        <v>132.12532232828781</v>
      </c>
      <c r="CP1444">
        <v>182.3260473669408</v>
      </c>
      <c r="CQ1444">
        <v>155.00938404568689</v>
      </c>
      <c r="CR1444">
        <v>10.92666532850158</v>
      </c>
      <c r="CS1444">
        <v>0</v>
      </c>
      <c r="CT1444">
        <v>11.957396388897459</v>
      </c>
      <c r="CU1444">
        <v>132.12532232828781</v>
      </c>
      <c r="CV1444">
        <f t="shared" si="22"/>
        <v>1109.821402496231</v>
      </c>
    </row>
    <row r="1445" spans="1:100" x14ac:dyDescent="0.25">
      <c r="A1445" s="1">
        <v>1455</v>
      </c>
      <c r="B1445" t="s">
        <v>110</v>
      </c>
      <c r="C1445" t="s">
        <v>118</v>
      </c>
      <c r="D1445">
        <v>1</v>
      </c>
      <c r="E1445">
        <v>1</v>
      </c>
      <c r="F1445">
        <v>2</v>
      </c>
      <c r="G1445">
        <v>45.016539999999999</v>
      </c>
      <c r="H1445">
        <v>2</v>
      </c>
      <c r="I1445" t="s">
        <v>119</v>
      </c>
      <c r="J1445">
        <v>1.4</v>
      </c>
      <c r="K1445">
        <v>500</v>
      </c>
      <c r="L1445">
        <v>100</v>
      </c>
      <c r="N1445" t="s">
        <v>114</v>
      </c>
      <c r="O1445">
        <v>0</v>
      </c>
      <c r="P1445">
        <v>0.5</v>
      </c>
      <c r="Q1445">
        <v>3.2500000000000001E-2</v>
      </c>
      <c r="R1445">
        <v>77.5</v>
      </c>
      <c r="S1445">
        <v>170</v>
      </c>
      <c r="T1445">
        <v>100</v>
      </c>
      <c r="U1445">
        <v>1812.1301775147931</v>
      </c>
      <c r="V1445">
        <v>20</v>
      </c>
      <c r="W1445">
        <v>0.95</v>
      </c>
      <c r="X1445">
        <v>1</v>
      </c>
      <c r="Y1445">
        <v>75195.426452222222</v>
      </c>
      <c r="Z1445">
        <v>375977132.26111108</v>
      </c>
      <c r="AA1445">
        <v>526367985.16555548</v>
      </c>
      <c r="AB1445">
        <v>526367.9851655555</v>
      </c>
      <c r="AC1445">
        <v>0</v>
      </c>
      <c r="AD1445">
        <v>3896.728351974326</v>
      </c>
      <c r="AE1445">
        <v>7014111.0335537856</v>
      </c>
      <c r="AF1445">
        <v>7014111.0335537856</v>
      </c>
      <c r="AG1445">
        <v>315.75100990641528</v>
      </c>
      <c r="AH1445">
        <v>308.69102658670209</v>
      </c>
      <c r="AI1445">
        <v>308.69102658670209</v>
      </c>
      <c r="AJ1445">
        <v>17106.95951788055</v>
      </c>
      <c r="AK1445">
        <v>854.70085470085473</v>
      </c>
      <c r="AL1445" t="s">
        <v>123</v>
      </c>
      <c r="AM1445">
        <v>23923.554560469409</v>
      </c>
      <c r="AN1445">
        <v>839.16425752400346</v>
      </c>
      <c r="AO1445">
        <v>52477.474519739357</v>
      </c>
      <c r="AP1445">
        <v>42724.379190574822</v>
      </c>
      <c r="AQ1445">
        <v>-9753.0953291645346</v>
      </c>
      <c r="AR1445">
        <v>2.4389348038611112E-3</v>
      </c>
      <c r="AS1445">
        <v>54.178637537694158</v>
      </c>
      <c r="AT1445">
        <v>75.767151362588066</v>
      </c>
      <c r="AU1445">
        <v>2.6576771924584541</v>
      </c>
      <c r="AV1445">
        <v>166.1989126663222</v>
      </c>
      <c r="AW1445">
        <v>135.31034850288461</v>
      </c>
      <c r="AX1445">
        <v>-30.888564163437621</v>
      </c>
      <c r="AY1445">
        <v>0.97764066274307171</v>
      </c>
      <c r="AZ1445" t="s">
        <v>128</v>
      </c>
      <c r="BA1445" t="str">
        <f>VLOOKUP($AZ1445,Sheet1!$A$2:$B$58,2,FALSE)</f>
        <v>Glycolate</v>
      </c>
      <c r="BB1445" t="s">
        <v>187</v>
      </c>
      <c r="BC1445">
        <v>2</v>
      </c>
      <c r="BD1445">
        <v>5.5</v>
      </c>
      <c r="BE1445">
        <v>0</v>
      </c>
      <c r="BF1445">
        <v>75.041920000000005</v>
      </c>
      <c r="BG1445">
        <f>VLOOKUP($AZ1445,Sheet1!$A$2:$C$58,3,FALSE)</f>
        <v>2.5</v>
      </c>
      <c r="BH1445">
        <v>112</v>
      </c>
      <c r="BI1445" t="s">
        <v>256</v>
      </c>
      <c r="BJ1445">
        <v>10.902938895412451</v>
      </c>
      <c r="BK1445">
        <v>4.85655737704919E-2</v>
      </c>
      <c r="BL1445">
        <v>7.9176310496709701E-2</v>
      </c>
      <c r="BM1445">
        <v>100</v>
      </c>
      <c r="BN1445">
        <v>-3.7505900274573039</v>
      </c>
      <c r="BO1445">
        <v>1708.975167622993</v>
      </c>
      <c r="BP1445">
        <v>-390.1238131665815</v>
      </c>
      <c r="BQ1445">
        <v>1.444702168055636</v>
      </c>
      <c r="BR1445">
        <v>245.59936856945819</v>
      </c>
      <c r="BS1445">
        <v>1463.375799053535</v>
      </c>
      <c r="BT1445">
        <v>9.71311475409838E-2</v>
      </c>
      <c r="BU1445">
        <v>0</v>
      </c>
      <c r="BV1445">
        <v>69.46522217941137</v>
      </c>
      <c r="BW1445">
        <v>0</v>
      </c>
      <c r="BX1445">
        <v>272.57347238531122</v>
      </c>
      <c r="BY1445">
        <v>3.8580884825035691</v>
      </c>
      <c r="BZ1445">
        <v>205.57462724528091</v>
      </c>
      <c r="CA1445">
        <v>136.10940506586951</v>
      </c>
      <c r="CB1445">
        <v>0</v>
      </c>
      <c r="CC1445">
        <v>0</v>
      </c>
      <c r="CD1445">
        <v>69.46522217941137</v>
      </c>
      <c r="CE1445">
        <v>117.1035139524657</v>
      </c>
      <c r="CF1445">
        <v>83.076162685998327</v>
      </c>
      <c r="CG1445">
        <v>13.61094050658695</v>
      </c>
      <c r="CH1445">
        <v>0</v>
      </c>
      <c r="CI1445">
        <v>0</v>
      </c>
      <c r="CJ1445">
        <v>69.46522217941137</v>
      </c>
      <c r="CK1445">
        <v>127.4548360007377</v>
      </c>
      <c r="CL1445">
        <v>15.9251108434954</v>
      </c>
      <c r="CM1445">
        <v>0</v>
      </c>
      <c r="CN1445">
        <v>42.064502977830941</v>
      </c>
      <c r="CO1445">
        <v>69.46522217941137</v>
      </c>
      <c r="CP1445">
        <v>117.1035139524657</v>
      </c>
      <c r="CQ1445">
        <v>113.12223624159181</v>
      </c>
      <c r="CR1445">
        <v>1.59251108434954</v>
      </c>
      <c r="CS1445">
        <v>0</v>
      </c>
      <c r="CT1445">
        <v>42.064502977830941</v>
      </c>
      <c r="CU1445">
        <v>69.46522217941137</v>
      </c>
      <c r="CV1445">
        <f t="shared" si="22"/>
        <v>1463.375799053535</v>
      </c>
    </row>
    <row r="1446" spans="1:100" x14ac:dyDescent="0.25">
      <c r="A1446" s="1">
        <v>1373</v>
      </c>
      <c r="B1446" t="s">
        <v>110</v>
      </c>
      <c r="C1446" t="s">
        <v>118</v>
      </c>
      <c r="D1446">
        <v>1</v>
      </c>
      <c r="E1446">
        <v>1</v>
      </c>
      <c r="F1446">
        <v>2</v>
      </c>
      <c r="G1446">
        <v>45.016539999999999</v>
      </c>
      <c r="H1446">
        <v>2</v>
      </c>
      <c r="I1446" t="s">
        <v>119</v>
      </c>
      <c r="J1446">
        <v>1.4</v>
      </c>
      <c r="K1446">
        <v>500</v>
      </c>
      <c r="L1446">
        <v>100</v>
      </c>
      <c r="N1446" t="s">
        <v>114</v>
      </c>
      <c r="O1446">
        <v>0</v>
      </c>
      <c r="P1446">
        <v>0.5</v>
      </c>
      <c r="Q1446">
        <v>3.2500000000000001E-2</v>
      </c>
      <c r="R1446">
        <v>77.5</v>
      </c>
      <c r="S1446">
        <v>170</v>
      </c>
      <c r="T1446">
        <v>100</v>
      </c>
      <c r="U1446">
        <v>1812.1301775147931</v>
      </c>
      <c r="V1446">
        <v>20</v>
      </c>
      <c r="W1446">
        <v>0.95</v>
      </c>
      <c r="X1446">
        <v>1</v>
      </c>
      <c r="Y1446">
        <v>81777.656372217243</v>
      </c>
      <c r="Z1446">
        <v>408888281.86108619</v>
      </c>
      <c r="AA1446">
        <v>572443594.60552073</v>
      </c>
      <c r="AB1446">
        <v>572443.59460552072</v>
      </c>
      <c r="AC1446">
        <v>0</v>
      </c>
      <c r="AD1446">
        <v>4237.8283783802572</v>
      </c>
      <c r="AE1446">
        <v>7628091.0810844628</v>
      </c>
      <c r="AF1446">
        <v>7628091.0810844628</v>
      </c>
      <c r="AG1446">
        <v>343.39026727528199</v>
      </c>
      <c r="AH1446">
        <v>335.71228847852723</v>
      </c>
      <c r="AI1446">
        <v>335.71228847852723</v>
      </c>
      <c r="AJ1446">
        <v>18604.416824679429</v>
      </c>
      <c r="AK1446">
        <v>854.70085470085473</v>
      </c>
      <c r="AL1446" t="s">
        <v>123</v>
      </c>
      <c r="AM1446">
        <v>26017.702357085851</v>
      </c>
      <c r="AN1446">
        <v>912.62048144972937</v>
      </c>
      <c r="AO1446">
        <v>57071.089041349624</v>
      </c>
      <c r="AP1446">
        <v>46389.440517915857</v>
      </c>
      <c r="AQ1446">
        <v>-10681.648523433751</v>
      </c>
      <c r="AR1446">
        <v>2.4389348038611112E-3</v>
      </c>
      <c r="AS1446">
        <v>54.178637537694172</v>
      </c>
      <c r="AT1446">
        <v>75.767151362588052</v>
      </c>
      <c r="AU1446">
        <v>2.6576771924584528</v>
      </c>
      <c r="AV1446">
        <v>166.1989126663222</v>
      </c>
      <c r="AW1446">
        <v>135.09247331325011</v>
      </c>
      <c r="AX1446">
        <v>-31.10643935307203</v>
      </c>
      <c r="AY1446">
        <v>0.9776406627430716</v>
      </c>
      <c r="AZ1446" t="s">
        <v>138</v>
      </c>
      <c r="BA1446" t="str">
        <f>VLOOKUP($AZ1446,Sheet1!$A$2:$B$58,2,FALSE)</f>
        <v>1-Propanol (PW1)</v>
      </c>
      <c r="BB1446" t="s">
        <v>193</v>
      </c>
      <c r="BC1446">
        <v>3</v>
      </c>
      <c r="BD1446">
        <v>5.5</v>
      </c>
      <c r="BE1446">
        <v>30.68</v>
      </c>
      <c r="BF1446">
        <v>60.093820000000001</v>
      </c>
      <c r="BG1446">
        <f>VLOOKUP($AZ1446,Sheet1!$A$2:$C$58,3,FALSE)</f>
        <v>6.01</v>
      </c>
      <c r="BH1446">
        <v>97</v>
      </c>
      <c r="BI1446" t="s">
        <v>254</v>
      </c>
      <c r="BJ1446">
        <v>10.935880940161541</v>
      </c>
      <c r="BK1446">
        <v>5.5764705882352203E-2</v>
      </c>
      <c r="BL1446">
        <v>7.2803461199902095E-2</v>
      </c>
      <c r="BM1446">
        <v>100</v>
      </c>
      <c r="BN1446">
        <v>-2.37827835247667</v>
      </c>
      <c r="BO1446">
        <v>1855.5776207166341</v>
      </c>
      <c r="BP1446">
        <v>-427.26594093735019</v>
      </c>
      <c r="BQ1446">
        <v>2.4926105989795482</v>
      </c>
      <c r="BR1446">
        <v>423.74380182652311</v>
      </c>
      <c r="BS1446">
        <v>1431.8338188901109</v>
      </c>
      <c r="BT1446">
        <v>0.16729411764705659</v>
      </c>
      <c r="BU1446">
        <v>0</v>
      </c>
      <c r="BV1446">
        <v>75.54585880056203</v>
      </c>
      <c r="BW1446">
        <v>0.4061109435659993</v>
      </c>
      <c r="BX1446">
        <v>273.39702350403849</v>
      </c>
      <c r="BY1446">
        <v>3.8580884825035691</v>
      </c>
      <c r="BZ1446">
        <v>223.5695974992959</v>
      </c>
      <c r="CA1446">
        <v>148.02373869873381</v>
      </c>
      <c r="CB1446">
        <v>0</v>
      </c>
      <c r="CC1446">
        <v>0</v>
      </c>
      <c r="CD1446">
        <v>75.54585880056203</v>
      </c>
      <c r="CE1446">
        <v>127.3541673451189</v>
      </c>
      <c r="CF1446">
        <v>90.348232670435408</v>
      </c>
      <c r="CG1446">
        <v>14.80237386987338</v>
      </c>
      <c r="CH1446">
        <v>0</v>
      </c>
      <c r="CI1446">
        <v>0</v>
      </c>
      <c r="CJ1446">
        <v>75.54585880056203</v>
      </c>
      <c r="CK1446">
        <v>145.21377579694189</v>
      </c>
      <c r="CL1446">
        <v>27.476320695112321</v>
      </c>
      <c r="CM1446">
        <v>0</v>
      </c>
      <c r="CN1446">
        <v>42.191596301267538</v>
      </c>
      <c r="CO1446">
        <v>75.54585880056203</v>
      </c>
      <c r="CP1446">
        <v>127.3541673451189</v>
      </c>
      <c r="CQ1446">
        <v>120.48508717134079</v>
      </c>
      <c r="CR1446">
        <v>2.7476320695112322</v>
      </c>
      <c r="CS1446">
        <v>0</v>
      </c>
      <c r="CT1446">
        <v>42.191596301267538</v>
      </c>
      <c r="CU1446">
        <v>75.54585880056203</v>
      </c>
      <c r="CV1446">
        <f t="shared" si="22"/>
        <v>1431.8338188901109</v>
      </c>
    </row>
    <row r="1447" spans="1:100" x14ac:dyDescent="0.25">
      <c r="A1447" s="1">
        <v>650</v>
      </c>
      <c r="B1447" t="s">
        <v>100</v>
      </c>
      <c r="C1447" t="s">
        <v>114</v>
      </c>
      <c r="D1447">
        <v>1</v>
      </c>
      <c r="E1447">
        <v>0</v>
      </c>
      <c r="F1447">
        <v>1</v>
      </c>
      <c r="G1447">
        <v>28.009699999999999</v>
      </c>
      <c r="H1447">
        <v>2</v>
      </c>
      <c r="I1447" t="s">
        <v>119</v>
      </c>
      <c r="J1447">
        <v>1.333</v>
      </c>
      <c r="K1447">
        <v>500</v>
      </c>
      <c r="L1447">
        <v>100</v>
      </c>
      <c r="N1447" t="s">
        <v>110</v>
      </c>
      <c r="O1447">
        <v>0</v>
      </c>
      <c r="P1447">
        <v>0.5</v>
      </c>
      <c r="Q1447">
        <v>3.2500000000000001E-2</v>
      </c>
      <c r="R1447">
        <v>77.5</v>
      </c>
      <c r="S1447">
        <v>170</v>
      </c>
      <c r="T1447">
        <v>100</v>
      </c>
      <c r="U1447">
        <v>1812.1301775147931</v>
      </c>
      <c r="V1447">
        <v>20</v>
      </c>
      <c r="W1447">
        <v>0.95</v>
      </c>
      <c r="X1447">
        <v>1</v>
      </c>
      <c r="Y1447">
        <v>125063.5486456013</v>
      </c>
      <c r="Z1447">
        <v>625317743.22800636</v>
      </c>
      <c r="AA1447">
        <v>833548551.72293246</v>
      </c>
      <c r="AB1447">
        <v>833548.55172293249</v>
      </c>
      <c r="AC1447">
        <v>0</v>
      </c>
      <c r="AD1447">
        <v>6480.9616594897652</v>
      </c>
      <c r="AE1447">
        <v>11665730.98708158</v>
      </c>
      <c r="AF1447">
        <v>11665730.98708158</v>
      </c>
      <c r="AG1447">
        <v>326.75362522885888</v>
      </c>
      <c r="AH1447">
        <v>513.40882074146009</v>
      </c>
      <c r="AI1447">
        <v>513.40882074146009</v>
      </c>
      <c r="AJ1447">
        <v>27090.32793099531</v>
      </c>
      <c r="AK1447">
        <v>854.70085470085473</v>
      </c>
      <c r="AL1447" t="s">
        <v>123</v>
      </c>
      <c r="AM1447">
        <v>39789.183607463157</v>
      </c>
      <c r="AN1447">
        <v>1395.681424975834</v>
      </c>
      <c r="AO1447">
        <v>87279.49952604821</v>
      </c>
      <c r="AP1447">
        <v>69129.893818135155</v>
      </c>
      <c r="AQ1447">
        <v>-18149.605707913059</v>
      </c>
      <c r="AR1447">
        <v>2.322214352533472E-3</v>
      </c>
      <c r="AS1447">
        <v>82.907505347557162</v>
      </c>
      <c r="AT1447">
        <v>121.7712078315726</v>
      </c>
      <c r="AU1447">
        <v>4.2713571241888948</v>
      </c>
      <c r="AV1447">
        <v>267.11103653377211</v>
      </c>
      <c r="AW1447">
        <v>211.5658051833899</v>
      </c>
      <c r="AX1447">
        <v>-55.54523135038221</v>
      </c>
      <c r="AY1447">
        <v>1.57124139137513</v>
      </c>
      <c r="AZ1447" t="s">
        <v>181</v>
      </c>
      <c r="BA1447" t="str">
        <f>VLOOKUP($AZ1447,Sheet1!$A$2:$B$58,2,FALSE)</f>
        <v>Styrene</v>
      </c>
      <c r="BB1447" t="s">
        <v>228</v>
      </c>
      <c r="BC1447">
        <v>8</v>
      </c>
      <c r="BD1447">
        <v>10.362951914365899</v>
      </c>
      <c r="BE1447">
        <v>0</v>
      </c>
      <c r="BF1447">
        <v>104.14832</v>
      </c>
      <c r="BG1447">
        <f>VLOOKUP($AZ1447,Sheet1!$A$2:$C$58,3,FALSE)</f>
        <v>5</v>
      </c>
      <c r="BH1447">
        <v>145</v>
      </c>
      <c r="BI1447" t="s">
        <v>240</v>
      </c>
      <c r="BJ1447">
        <v>11.11320729089895</v>
      </c>
      <c r="BK1447">
        <v>2.05769230769231E-2</v>
      </c>
      <c r="BL1447">
        <v>7.6510245242083996E-2</v>
      </c>
      <c r="BM1447">
        <v>100</v>
      </c>
      <c r="BN1447">
        <v>0</v>
      </c>
      <c r="BO1447">
        <v>2765.1957527254058</v>
      </c>
      <c r="BP1447">
        <v>-725.98422831652215</v>
      </c>
      <c r="BQ1447">
        <v>9.4231455387594583</v>
      </c>
      <c r="BR1447">
        <v>1601.9347415891079</v>
      </c>
      <c r="BS1447">
        <v>1163.2610111362981</v>
      </c>
      <c r="BT1447">
        <v>0.1646153846153848</v>
      </c>
      <c r="BU1447">
        <v>0</v>
      </c>
      <c r="BV1447">
        <v>135.44528424365609</v>
      </c>
      <c r="BW1447">
        <v>0</v>
      </c>
      <c r="BX1447">
        <v>277.83018227247368</v>
      </c>
      <c r="BY1447">
        <v>1.1023109950010199</v>
      </c>
      <c r="BZ1447">
        <v>361.81975945718369</v>
      </c>
      <c r="CA1447">
        <v>226.3744752135276</v>
      </c>
      <c r="CB1447">
        <v>0</v>
      </c>
      <c r="CC1447">
        <v>0</v>
      </c>
      <c r="CD1447">
        <v>135.44528424365609</v>
      </c>
      <c r="CE1447">
        <v>214.6763505683908</v>
      </c>
      <c r="CF1447">
        <v>158.0827317650089</v>
      </c>
      <c r="CG1447">
        <v>22.637447521352762</v>
      </c>
      <c r="CH1447">
        <v>0</v>
      </c>
      <c r="CI1447">
        <v>0</v>
      </c>
      <c r="CJ1447">
        <v>135.44528424365609</v>
      </c>
      <c r="CK1447">
        <v>251.5678641788331</v>
      </c>
      <c r="CL1447">
        <v>103.8723693486936</v>
      </c>
      <c r="CM1447">
        <v>0</v>
      </c>
      <c r="CN1447">
        <v>12.2502105864834</v>
      </c>
      <c r="CO1447">
        <v>135.44528424365609</v>
      </c>
      <c r="CP1447">
        <v>184.0508241021823</v>
      </c>
      <c r="CQ1447">
        <v>158.0827317650089</v>
      </c>
      <c r="CR1447">
        <v>10.38723693486936</v>
      </c>
      <c r="CS1447">
        <v>0</v>
      </c>
      <c r="CT1447">
        <v>12.2502105864834</v>
      </c>
      <c r="CU1447">
        <v>135.44528424365609</v>
      </c>
      <c r="CV1447">
        <f t="shared" si="22"/>
        <v>1163.2610111362981</v>
      </c>
    </row>
    <row r="1448" spans="1:100" x14ac:dyDescent="0.25">
      <c r="A1448" s="1">
        <v>1338</v>
      </c>
      <c r="B1448" t="s">
        <v>110</v>
      </c>
      <c r="C1448" t="s">
        <v>118</v>
      </c>
      <c r="D1448">
        <v>1</v>
      </c>
      <c r="E1448">
        <v>1</v>
      </c>
      <c r="F1448">
        <v>2</v>
      </c>
      <c r="G1448">
        <v>45.016539999999999</v>
      </c>
      <c r="H1448">
        <v>2</v>
      </c>
      <c r="I1448" t="s">
        <v>119</v>
      </c>
      <c r="J1448">
        <v>1.4</v>
      </c>
      <c r="K1448">
        <v>500</v>
      </c>
      <c r="L1448">
        <v>100</v>
      </c>
      <c r="N1448" t="s">
        <v>114</v>
      </c>
      <c r="O1448">
        <v>0</v>
      </c>
      <c r="P1448">
        <v>0.5</v>
      </c>
      <c r="Q1448">
        <v>3.2500000000000001E-2</v>
      </c>
      <c r="R1448">
        <v>77.5</v>
      </c>
      <c r="S1448">
        <v>170</v>
      </c>
      <c r="T1448">
        <v>100</v>
      </c>
      <c r="U1448">
        <v>1812.1301775147931</v>
      </c>
      <c r="V1448">
        <v>20</v>
      </c>
      <c r="W1448">
        <v>0.95</v>
      </c>
      <c r="X1448">
        <v>1</v>
      </c>
      <c r="Y1448">
        <v>127876.6307368656</v>
      </c>
      <c r="Z1448">
        <v>639383153.68432784</v>
      </c>
      <c r="AA1448">
        <v>895136415.15805888</v>
      </c>
      <c r="AB1448">
        <v>895136.41515805887</v>
      </c>
      <c r="AC1448">
        <v>0</v>
      </c>
      <c r="AD1448">
        <v>6626.7393651116054</v>
      </c>
      <c r="AE1448">
        <v>11928130.857200891</v>
      </c>
      <c r="AF1448">
        <v>11928130.857200891</v>
      </c>
      <c r="AG1448">
        <v>536.96317985841813</v>
      </c>
      <c r="AH1448">
        <v>524.95703902541106</v>
      </c>
      <c r="AI1448">
        <v>524.95703902541106</v>
      </c>
      <c r="AJ1448">
        <v>29091.933492636919</v>
      </c>
      <c r="AK1448">
        <v>854.70085470085473</v>
      </c>
      <c r="AL1448" t="s">
        <v>123</v>
      </c>
      <c r="AM1448">
        <v>40684.170524469358</v>
      </c>
      <c r="AN1448">
        <v>1427.074796299685</v>
      </c>
      <c r="AO1448">
        <v>89242.696634319887</v>
      </c>
      <c r="AP1448">
        <v>72057.87966810682</v>
      </c>
      <c r="AQ1448">
        <v>-17184.816966213071</v>
      </c>
      <c r="AR1448">
        <v>2.4389348038611112E-3</v>
      </c>
      <c r="AS1448">
        <v>54.178637537694172</v>
      </c>
      <c r="AT1448">
        <v>75.767151362588052</v>
      </c>
      <c r="AU1448">
        <v>2.657677192458455</v>
      </c>
      <c r="AV1448">
        <v>166.1989126663222</v>
      </c>
      <c r="AW1448">
        <v>134.19519693530279</v>
      </c>
      <c r="AX1448">
        <v>-32.00371573101944</v>
      </c>
      <c r="AY1448">
        <v>0.9776406627430716</v>
      </c>
      <c r="AZ1448" t="s">
        <v>181</v>
      </c>
      <c r="BA1448" t="str">
        <f>VLOOKUP($AZ1448,Sheet1!$A$2:$B$58,2,FALSE)</f>
        <v>Styrene</v>
      </c>
      <c r="BB1448" t="s">
        <v>228</v>
      </c>
      <c r="BC1448">
        <v>8</v>
      </c>
      <c r="BD1448">
        <v>5.5</v>
      </c>
      <c r="BE1448">
        <v>0</v>
      </c>
      <c r="BF1448">
        <v>104.14832</v>
      </c>
      <c r="BG1448">
        <f>VLOOKUP($AZ1448,Sheet1!$A$2:$C$58,3,FALSE)</f>
        <v>5</v>
      </c>
      <c r="BH1448">
        <v>145</v>
      </c>
      <c r="BI1448" t="s">
        <v>253</v>
      </c>
      <c r="BJ1448">
        <v>11.11320729089895</v>
      </c>
      <c r="BK1448">
        <v>2.05769230769231E-2</v>
      </c>
      <c r="BL1448">
        <v>4.6558127144940897E-2</v>
      </c>
      <c r="BM1448">
        <v>100</v>
      </c>
      <c r="BN1448">
        <v>0</v>
      </c>
      <c r="BO1448">
        <v>2882.3151867242732</v>
      </c>
      <c r="BP1448">
        <v>-687.39267864852309</v>
      </c>
      <c r="BQ1448">
        <v>9.8850742701174976</v>
      </c>
      <c r="BR1448">
        <v>1680.4626259199749</v>
      </c>
      <c r="BS1448">
        <v>1201.852560804298</v>
      </c>
      <c r="BT1448">
        <v>0.1646153846153848</v>
      </c>
      <c r="BU1448">
        <v>0</v>
      </c>
      <c r="BV1448">
        <v>118.13189956885201</v>
      </c>
      <c r="BW1448">
        <v>0</v>
      </c>
      <c r="BX1448">
        <v>277.83018227247368</v>
      </c>
      <c r="BY1448">
        <v>1.1023109950010199</v>
      </c>
      <c r="BZ1448">
        <v>349.59826597720797</v>
      </c>
      <c r="CA1448">
        <v>231.46636640835601</v>
      </c>
      <c r="CB1448">
        <v>0</v>
      </c>
      <c r="CC1448">
        <v>0</v>
      </c>
      <c r="CD1448">
        <v>118.13189956885201</v>
      </c>
      <c r="CE1448">
        <v>199.1451278117766</v>
      </c>
      <c r="CF1448">
        <v>141.27853620968759</v>
      </c>
      <c r="CG1448">
        <v>23.146636640835599</v>
      </c>
      <c r="CH1448">
        <v>0</v>
      </c>
      <c r="CI1448">
        <v>0</v>
      </c>
      <c r="CJ1448">
        <v>118.13189956885201</v>
      </c>
      <c r="CK1448">
        <v>239.34637069885741</v>
      </c>
      <c r="CL1448">
        <v>108.9642605435219</v>
      </c>
      <c r="CM1448">
        <v>0</v>
      </c>
      <c r="CN1448">
        <v>12.2502105864834</v>
      </c>
      <c r="CO1448">
        <v>118.13189956885201</v>
      </c>
      <c r="CP1448">
        <v>168.51960134556811</v>
      </c>
      <c r="CQ1448">
        <v>141.27853620968759</v>
      </c>
      <c r="CR1448">
        <v>10.89642605435219</v>
      </c>
      <c r="CS1448">
        <v>0</v>
      </c>
      <c r="CT1448">
        <v>12.2502105864834</v>
      </c>
      <c r="CU1448">
        <v>118.13189956885201</v>
      </c>
      <c r="CV1448">
        <f t="shared" si="22"/>
        <v>1201.852560804298</v>
      </c>
    </row>
    <row r="1449" spans="1:100" x14ac:dyDescent="0.25">
      <c r="A1449" s="1">
        <v>701</v>
      </c>
      <c r="B1449" t="s">
        <v>100</v>
      </c>
      <c r="C1449" t="s">
        <v>114</v>
      </c>
      <c r="D1449">
        <v>1</v>
      </c>
      <c r="E1449">
        <v>0</v>
      </c>
      <c r="F1449">
        <v>1</v>
      </c>
      <c r="G1449">
        <v>28.009699999999999</v>
      </c>
      <c r="H1449">
        <v>2</v>
      </c>
      <c r="I1449" t="s">
        <v>119</v>
      </c>
      <c r="J1449">
        <v>1.333</v>
      </c>
      <c r="K1449">
        <v>500</v>
      </c>
      <c r="L1449">
        <v>100</v>
      </c>
      <c r="N1449" t="s">
        <v>110</v>
      </c>
      <c r="O1449">
        <v>0</v>
      </c>
      <c r="P1449">
        <v>0.5</v>
      </c>
      <c r="Q1449">
        <v>3.2500000000000001E-2</v>
      </c>
      <c r="R1449">
        <v>77.5</v>
      </c>
      <c r="S1449">
        <v>170</v>
      </c>
      <c r="T1449">
        <v>100</v>
      </c>
      <c r="U1449">
        <v>1812.1301775147931</v>
      </c>
      <c r="V1449">
        <v>20</v>
      </c>
      <c r="W1449">
        <v>0.95</v>
      </c>
      <c r="X1449">
        <v>1</v>
      </c>
      <c r="Y1449">
        <v>125063.5486456014</v>
      </c>
      <c r="Z1449">
        <v>625317743.2280072</v>
      </c>
      <c r="AA1449">
        <v>833548551.72293353</v>
      </c>
      <c r="AB1449">
        <v>833548.55172293354</v>
      </c>
      <c r="AC1449">
        <v>0</v>
      </c>
      <c r="AD1449">
        <v>6480.9616594897734</v>
      </c>
      <c r="AE1449">
        <v>11665730.987081589</v>
      </c>
      <c r="AF1449">
        <v>11665730.987081589</v>
      </c>
      <c r="AG1449">
        <v>326.75362522885928</v>
      </c>
      <c r="AH1449">
        <v>513.40882074146077</v>
      </c>
      <c r="AI1449">
        <v>513.40882074146077</v>
      </c>
      <c r="AJ1449">
        <v>27090.32793099534</v>
      </c>
      <c r="AK1449">
        <v>854.70085470085473</v>
      </c>
      <c r="AL1449" t="s">
        <v>123</v>
      </c>
      <c r="AM1449">
        <v>39789.183607463208</v>
      </c>
      <c r="AN1449">
        <v>1395.6814249758361</v>
      </c>
      <c r="AO1449">
        <v>87279.499526048327</v>
      </c>
      <c r="AP1449">
        <v>69129.893818135242</v>
      </c>
      <c r="AQ1449">
        <v>-18149.605707913081</v>
      </c>
      <c r="AR1449">
        <v>2.322214352533472E-3</v>
      </c>
      <c r="AS1449">
        <v>82.907505347557148</v>
      </c>
      <c r="AT1449">
        <v>121.7712078315726</v>
      </c>
      <c r="AU1449">
        <v>4.2713571241888948</v>
      </c>
      <c r="AV1449">
        <v>267.11103653377211</v>
      </c>
      <c r="AW1449">
        <v>211.5658051833899</v>
      </c>
      <c r="AX1449">
        <v>-55.54523135038221</v>
      </c>
      <c r="AY1449">
        <v>1.57124139137513</v>
      </c>
      <c r="AZ1449" t="s">
        <v>181</v>
      </c>
      <c r="BA1449" t="str">
        <f>VLOOKUP($AZ1449,Sheet1!$A$2:$B$58,2,FALSE)</f>
        <v>Styrene</v>
      </c>
      <c r="BB1449" t="s">
        <v>228</v>
      </c>
      <c r="BC1449">
        <v>8</v>
      </c>
      <c r="BD1449">
        <v>10</v>
      </c>
      <c r="BE1449">
        <v>0</v>
      </c>
      <c r="BF1449">
        <v>104.14832</v>
      </c>
      <c r="BG1449">
        <f>VLOOKUP($AZ1449,Sheet1!$A$2:$C$58,3,FALSE)</f>
        <v>5</v>
      </c>
      <c r="BH1449">
        <v>145</v>
      </c>
      <c r="BI1449" t="s">
        <v>241</v>
      </c>
      <c r="BJ1449">
        <v>11.11320729089895</v>
      </c>
      <c r="BK1449">
        <v>2.05769230769231E-2</v>
      </c>
      <c r="BL1449">
        <v>7.6510245242083899E-2</v>
      </c>
      <c r="BM1449">
        <v>100</v>
      </c>
      <c r="BN1449">
        <v>0</v>
      </c>
      <c r="BO1449">
        <v>2765.1957527254099</v>
      </c>
      <c r="BP1449">
        <v>-725.98422831652306</v>
      </c>
      <c r="BQ1449">
        <v>9.4231455387594867</v>
      </c>
      <c r="BR1449">
        <v>1601.9347415891129</v>
      </c>
      <c r="BS1449">
        <v>1163.2610111362969</v>
      </c>
      <c r="BT1449">
        <v>0.1646153846153848</v>
      </c>
      <c r="BU1449">
        <v>0</v>
      </c>
      <c r="BV1449">
        <v>130.70145009154371</v>
      </c>
      <c r="BW1449">
        <v>0</v>
      </c>
      <c r="BX1449">
        <v>277.83018227247368</v>
      </c>
      <c r="BY1449">
        <v>1.1023109950010199</v>
      </c>
      <c r="BZ1449">
        <v>357.07592530507162</v>
      </c>
      <c r="CA1449">
        <v>226.37447521352789</v>
      </c>
      <c r="CB1449">
        <v>0</v>
      </c>
      <c r="CC1449">
        <v>0</v>
      </c>
      <c r="CD1449">
        <v>130.70145009154371</v>
      </c>
      <c r="CE1449">
        <v>209.9325164162785</v>
      </c>
      <c r="CF1449">
        <v>153.33889761289649</v>
      </c>
      <c r="CG1449">
        <v>22.63744752135279</v>
      </c>
      <c r="CH1449">
        <v>0</v>
      </c>
      <c r="CI1449">
        <v>0</v>
      </c>
      <c r="CJ1449">
        <v>130.70145009154371</v>
      </c>
      <c r="CK1449">
        <v>246.824030026721</v>
      </c>
      <c r="CL1449">
        <v>103.87236934869389</v>
      </c>
      <c r="CM1449">
        <v>0</v>
      </c>
      <c r="CN1449">
        <v>12.2502105864834</v>
      </c>
      <c r="CO1449">
        <v>130.70145009154371</v>
      </c>
      <c r="CP1449">
        <v>179.30698995007</v>
      </c>
      <c r="CQ1449">
        <v>153.33889761289649</v>
      </c>
      <c r="CR1449">
        <v>10.38723693486939</v>
      </c>
      <c r="CS1449">
        <v>0</v>
      </c>
      <c r="CT1449">
        <v>12.2502105864834</v>
      </c>
      <c r="CU1449">
        <v>130.70145009154371</v>
      </c>
      <c r="CV1449">
        <f t="shared" si="22"/>
        <v>1163.2610111362969</v>
      </c>
    </row>
    <row r="1450" spans="1:100" x14ac:dyDescent="0.25">
      <c r="A1450" s="1">
        <v>1416</v>
      </c>
      <c r="B1450" t="s">
        <v>110</v>
      </c>
      <c r="C1450" t="s">
        <v>118</v>
      </c>
      <c r="D1450">
        <v>1</v>
      </c>
      <c r="E1450">
        <v>1</v>
      </c>
      <c r="F1450">
        <v>2</v>
      </c>
      <c r="G1450">
        <v>45.016539999999999</v>
      </c>
      <c r="H1450">
        <v>2</v>
      </c>
      <c r="I1450" t="s">
        <v>119</v>
      </c>
      <c r="J1450">
        <v>1.4</v>
      </c>
      <c r="K1450">
        <v>500</v>
      </c>
      <c r="L1450">
        <v>100</v>
      </c>
      <c r="N1450" t="s">
        <v>114</v>
      </c>
      <c r="O1450">
        <v>0</v>
      </c>
      <c r="P1450">
        <v>0.5</v>
      </c>
      <c r="Q1450">
        <v>3.2500000000000001E-2</v>
      </c>
      <c r="R1450">
        <v>77.5</v>
      </c>
      <c r="S1450">
        <v>170</v>
      </c>
      <c r="T1450">
        <v>100</v>
      </c>
      <c r="U1450">
        <v>1812.1301775147931</v>
      </c>
      <c r="V1450">
        <v>20</v>
      </c>
      <c r="W1450">
        <v>0.95</v>
      </c>
      <c r="X1450">
        <v>1</v>
      </c>
      <c r="Y1450">
        <v>82236.828789743857</v>
      </c>
      <c r="Z1450">
        <v>411184143.94871932</v>
      </c>
      <c r="AA1450">
        <v>575657801.52820694</v>
      </c>
      <c r="AB1450">
        <v>575657.80152820691</v>
      </c>
      <c r="AC1450">
        <v>0</v>
      </c>
      <c r="AD1450">
        <v>4261.6233119585286</v>
      </c>
      <c r="AE1450">
        <v>7670921.9615253527</v>
      </c>
      <c r="AF1450">
        <v>7670921.9615253527</v>
      </c>
      <c r="AG1450">
        <v>345.31836531788451</v>
      </c>
      <c r="AH1450">
        <v>337.59727552673081</v>
      </c>
      <c r="AI1450">
        <v>337.59727552673081</v>
      </c>
      <c r="AJ1450">
        <v>18708.87854966673</v>
      </c>
      <c r="AK1450">
        <v>854.70085470085473</v>
      </c>
      <c r="AL1450" t="s">
        <v>123</v>
      </c>
      <c r="AM1450">
        <v>26163.788853321628</v>
      </c>
      <c r="AN1450">
        <v>917.74474364237835</v>
      </c>
      <c r="AO1450">
        <v>57391.536839544227</v>
      </c>
      <c r="AP1450">
        <v>46645.113001331592</v>
      </c>
      <c r="AQ1450">
        <v>-10746.42383821264</v>
      </c>
      <c r="AR1450">
        <v>2.4389348038611112E-3</v>
      </c>
      <c r="AS1450">
        <v>54.178637537694172</v>
      </c>
      <c r="AT1450">
        <v>75.767151362588052</v>
      </c>
      <c r="AU1450">
        <v>2.657677192458455</v>
      </c>
      <c r="AV1450">
        <v>166.1989126663222</v>
      </c>
      <c r="AW1450">
        <v>135.07857584809369</v>
      </c>
      <c r="AX1450">
        <v>-31.120336818228481</v>
      </c>
      <c r="AY1450">
        <v>0.97764066274307171</v>
      </c>
      <c r="AZ1450" t="s">
        <v>160</v>
      </c>
      <c r="BA1450" t="str">
        <f>VLOOKUP($AZ1450,Sheet1!$A$2:$B$58,2,FALSE)</f>
        <v>Adipate</v>
      </c>
      <c r="BB1450" t="s">
        <v>209</v>
      </c>
      <c r="BC1450">
        <v>6</v>
      </c>
      <c r="BD1450">
        <v>5.5</v>
      </c>
      <c r="BE1450">
        <v>0</v>
      </c>
      <c r="BF1450">
        <v>144.12291999999999</v>
      </c>
      <c r="BG1450">
        <f>VLOOKUP($AZ1450,Sheet1!$A$2:$C$58,3,FALSE)</f>
        <v>4</v>
      </c>
      <c r="BH1450">
        <v>337.5</v>
      </c>
      <c r="BI1450" t="s">
        <v>255</v>
      </c>
      <c r="BJ1450">
        <v>11.37449946163566</v>
      </c>
      <c r="BK1450">
        <v>2.3121951219512299E-2</v>
      </c>
      <c r="BL1450">
        <v>7.2396960344075903E-2</v>
      </c>
      <c r="BM1450">
        <v>100</v>
      </c>
      <c r="BN1450">
        <v>-3.3581273704617378</v>
      </c>
      <c r="BO1450">
        <v>1865.804520053264</v>
      </c>
      <c r="BP1450">
        <v>-429.85695352850541</v>
      </c>
      <c r="BQ1450">
        <v>2.129391559433564</v>
      </c>
      <c r="BR1450">
        <v>361.99656510370602</v>
      </c>
      <c r="BS1450">
        <v>1503.8079549495581</v>
      </c>
      <c r="BT1450">
        <v>0.13873170731707379</v>
      </c>
      <c r="BU1450">
        <v>0</v>
      </c>
      <c r="BV1450">
        <v>75.970040369934594</v>
      </c>
      <c r="BW1450">
        <v>0</v>
      </c>
      <c r="BX1450">
        <v>284.36248654089161</v>
      </c>
      <c r="BY1450">
        <v>3.8580884825035691</v>
      </c>
      <c r="BZ1450">
        <v>224.82491584813619</v>
      </c>
      <c r="CA1450">
        <v>148.85487547820159</v>
      </c>
      <c r="CB1450">
        <v>0</v>
      </c>
      <c r="CC1450">
        <v>0</v>
      </c>
      <c r="CD1450">
        <v>75.970040369934594</v>
      </c>
      <c r="CE1450">
        <v>128.0692467873051</v>
      </c>
      <c r="CF1450">
        <v>90.855527917754756</v>
      </c>
      <c r="CG1450">
        <v>14.88548754782016</v>
      </c>
      <c r="CH1450">
        <v>0</v>
      </c>
      <c r="CI1450">
        <v>0</v>
      </c>
      <c r="CJ1450">
        <v>75.970040369934594</v>
      </c>
      <c r="CK1450">
        <v>143.32638302337401</v>
      </c>
      <c r="CL1450">
        <v>23.472517286259869</v>
      </c>
      <c r="CM1450">
        <v>0</v>
      </c>
      <c r="CN1450">
        <v>43.883825367179597</v>
      </c>
      <c r="CO1450">
        <v>75.970040369934594</v>
      </c>
      <c r="CP1450">
        <v>128.0692467873051</v>
      </c>
      <c r="CQ1450">
        <v>122.2011174657402</v>
      </c>
      <c r="CR1450">
        <v>2.3472517286259871</v>
      </c>
      <c r="CS1450">
        <v>0</v>
      </c>
      <c r="CT1450">
        <v>43.883825367179597</v>
      </c>
      <c r="CU1450">
        <v>75.970040369934594</v>
      </c>
      <c r="CV1450">
        <f t="shared" si="22"/>
        <v>1503.8079549495581</v>
      </c>
    </row>
    <row r="1451" spans="1:100" x14ac:dyDescent="0.25">
      <c r="A1451" s="1">
        <v>1374</v>
      </c>
      <c r="B1451" t="s">
        <v>110</v>
      </c>
      <c r="C1451" t="s">
        <v>118</v>
      </c>
      <c r="D1451">
        <v>1</v>
      </c>
      <c r="E1451">
        <v>1</v>
      </c>
      <c r="F1451">
        <v>2</v>
      </c>
      <c r="G1451">
        <v>45.016539999999999</v>
      </c>
      <c r="H1451">
        <v>2</v>
      </c>
      <c r="I1451" t="s">
        <v>119</v>
      </c>
      <c r="J1451">
        <v>1.4</v>
      </c>
      <c r="K1451">
        <v>500</v>
      </c>
      <c r="L1451">
        <v>100</v>
      </c>
      <c r="N1451" t="s">
        <v>114</v>
      </c>
      <c r="O1451">
        <v>0</v>
      </c>
      <c r="P1451">
        <v>0.5</v>
      </c>
      <c r="Q1451">
        <v>3.2500000000000001E-2</v>
      </c>
      <c r="R1451">
        <v>77.5</v>
      </c>
      <c r="S1451">
        <v>170</v>
      </c>
      <c r="T1451">
        <v>100</v>
      </c>
      <c r="U1451">
        <v>1812.1301775147931</v>
      </c>
      <c r="V1451">
        <v>20</v>
      </c>
      <c r="W1451">
        <v>0.95</v>
      </c>
      <c r="X1451">
        <v>1</v>
      </c>
      <c r="Y1451">
        <v>88464.933907267041</v>
      </c>
      <c r="Z1451">
        <v>442324669.53633517</v>
      </c>
      <c r="AA1451">
        <v>619254537.35086918</v>
      </c>
      <c r="AB1451">
        <v>619254.53735086916</v>
      </c>
      <c r="AC1451">
        <v>0</v>
      </c>
      <c r="AD1451">
        <v>4584.3721137882421</v>
      </c>
      <c r="AE1451">
        <v>8251869.804818836</v>
      </c>
      <c r="AF1451">
        <v>8251869.804818836</v>
      </c>
      <c r="AG1451">
        <v>371.47062714341928</v>
      </c>
      <c r="AH1451">
        <v>363.16479011007692</v>
      </c>
      <c r="AI1451">
        <v>363.16479011007692</v>
      </c>
      <c r="AJ1451">
        <v>20125.772463903249</v>
      </c>
      <c r="AK1451">
        <v>854.70085470085473</v>
      </c>
      <c r="AL1451" t="s">
        <v>123</v>
      </c>
      <c r="AM1451">
        <v>28145.271233530959</v>
      </c>
      <c r="AN1451">
        <v>987.24901342730379</v>
      </c>
      <c r="AO1451">
        <v>61738.014318713067</v>
      </c>
      <c r="AP1451">
        <v>50112.99356556237</v>
      </c>
      <c r="AQ1451">
        <v>-11625.0207531507</v>
      </c>
      <c r="AR1451">
        <v>2.4389348038611112E-3</v>
      </c>
      <c r="AS1451">
        <v>54.178637537694158</v>
      </c>
      <c r="AT1451">
        <v>75.767151362588052</v>
      </c>
      <c r="AU1451">
        <v>2.6576771924584541</v>
      </c>
      <c r="AV1451">
        <v>166.19891266632209</v>
      </c>
      <c r="AW1451">
        <v>134.9043232594928</v>
      </c>
      <c r="AX1451">
        <v>-31.294589406829321</v>
      </c>
      <c r="AY1451">
        <v>0.9776406627430716</v>
      </c>
      <c r="AZ1451" t="s">
        <v>177</v>
      </c>
      <c r="BA1451" t="str">
        <f>VLOOKUP($AZ1451,Sheet1!$A$2:$B$58,2,FALSE)</f>
        <v>Phenol</v>
      </c>
      <c r="BB1451" t="s">
        <v>224</v>
      </c>
      <c r="BC1451">
        <v>6</v>
      </c>
      <c r="BD1451">
        <v>5.5</v>
      </c>
      <c r="BE1451">
        <v>0</v>
      </c>
      <c r="BF1451">
        <v>94.11023999999999</v>
      </c>
      <c r="BG1451">
        <f>VLOOKUP($AZ1451,Sheet1!$A$2:$C$58,3,FALSE)</f>
        <v>4.666666666666667</v>
      </c>
      <c r="BH1451">
        <v>181.7</v>
      </c>
      <c r="BI1451" t="s">
        <v>254</v>
      </c>
      <c r="BJ1451">
        <v>11.40101925388616</v>
      </c>
      <c r="BK1451">
        <v>3.2916666666666698E-2</v>
      </c>
      <c r="BL1451">
        <v>6.7300072127500596E-2</v>
      </c>
      <c r="BM1451">
        <v>100</v>
      </c>
      <c r="BN1451">
        <v>-2.7847761239062621</v>
      </c>
      <c r="BO1451">
        <v>2004.519742622495</v>
      </c>
      <c r="BP1451">
        <v>-465.00083012602772</v>
      </c>
      <c r="BQ1451">
        <v>3.1255723505169191</v>
      </c>
      <c r="BR1451">
        <v>531.34729958787614</v>
      </c>
      <c r="BS1451">
        <v>1473.172443034618</v>
      </c>
      <c r="BT1451">
        <v>0.1975000000000002</v>
      </c>
      <c r="BU1451">
        <v>0</v>
      </c>
      <c r="BV1451">
        <v>81.723537971552247</v>
      </c>
      <c r="BW1451">
        <v>0</v>
      </c>
      <c r="BX1451">
        <v>285.02548134715391</v>
      </c>
      <c r="BY1451">
        <v>3.8580884825035691</v>
      </c>
      <c r="BZ1451">
        <v>241.85175442578239</v>
      </c>
      <c r="CA1451">
        <v>160.12821645423011</v>
      </c>
      <c r="CB1451">
        <v>0</v>
      </c>
      <c r="CC1451">
        <v>0</v>
      </c>
      <c r="CD1451">
        <v>81.723537971552247</v>
      </c>
      <c r="CE1451">
        <v>137.76841373053281</v>
      </c>
      <c r="CF1451">
        <v>97.736359616975264</v>
      </c>
      <c r="CG1451">
        <v>16.01282164542301</v>
      </c>
      <c r="CH1451">
        <v>0</v>
      </c>
      <c r="CI1451">
        <v>0</v>
      </c>
      <c r="CJ1451">
        <v>81.723537971552247</v>
      </c>
      <c r="CK1451">
        <v>160.1632067202317</v>
      </c>
      <c r="CL1451">
        <v>34.453527676459821</v>
      </c>
      <c r="CM1451">
        <v>0</v>
      </c>
      <c r="CN1451">
        <v>43.98614107221961</v>
      </c>
      <c r="CO1451">
        <v>81.723537971552247</v>
      </c>
      <c r="CP1451">
        <v>137.76841373053281</v>
      </c>
      <c r="CQ1451">
        <v>129.15503181141781</v>
      </c>
      <c r="CR1451">
        <v>3.4453527676459821</v>
      </c>
      <c r="CS1451">
        <v>0</v>
      </c>
      <c r="CT1451">
        <v>43.98614107221961</v>
      </c>
      <c r="CU1451">
        <v>81.723537971552247</v>
      </c>
      <c r="CV1451">
        <f t="shared" si="22"/>
        <v>1473.172443034618</v>
      </c>
    </row>
    <row r="1452" spans="1:100" x14ac:dyDescent="0.25">
      <c r="A1452" s="1">
        <v>1417</v>
      </c>
      <c r="B1452" t="s">
        <v>110</v>
      </c>
      <c r="C1452" t="s">
        <v>118</v>
      </c>
      <c r="D1452">
        <v>1</v>
      </c>
      <c r="E1452">
        <v>1</v>
      </c>
      <c r="F1452">
        <v>2</v>
      </c>
      <c r="G1452">
        <v>45.016539999999999</v>
      </c>
      <c r="H1452">
        <v>2</v>
      </c>
      <c r="I1452" t="s">
        <v>119</v>
      </c>
      <c r="J1452">
        <v>1.4</v>
      </c>
      <c r="K1452">
        <v>500</v>
      </c>
      <c r="L1452">
        <v>100</v>
      </c>
      <c r="N1452" t="s">
        <v>114</v>
      </c>
      <c r="O1452">
        <v>0</v>
      </c>
      <c r="P1452">
        <v>0.5</v>
      </c>
      <c r="Q1452">
        <v>3.2500000000000001E-2</v>
      </c>
      <c r="R1452">
        <v>77.5</v>
      </c>
      <c r="S1452">
        <v>170</v>
      </c>
      <c r="T1452">
        <v>100</v>
      </c>
      <c r="U1452">
        <v>1812.1301775147931</v>
      </c>
      <c r="V1452">
        <v>20</v>
      </c>
      <c r="W1452">
        <v>0.95</v>
      </c>
      <c r="X1452">
        <v>1</v>
      </c>
      <c r="Y1452">
        <v>84042.606684721468</v>
      </c>
      <c r="Z1452">
        <v>420213033.42360729</v>
      </c>
      <c r="AA1452">
        <v>588298246.79305029</v>
      </c>
      <c r="AB1452">
        <v>588298.24679305032</v>
      </c>
      <c r="AC1452">
        <v>0</v>
      </c>
      <c r="AD1452">
        <v>4355.2011564195718</v>
      </c>
      <c r="AE1452">
        <v>7839362.0815552287</v>
      </c>
      <c r="AF1452">
        <v>7839362.0815552287</v>
      </c>
      <c r="AG1452">
        <v>352.9009567188142</v>
      </c>
      <c r="AH1452">
        <v>345.01032520924571</v>
      </c>
      <c r="AI1452">
        <v>345.01032520924571</v>
      </c>
      <c r="AJ1452">
        <v>19119.693020774139</v>
      </c>
      <c r="AK1452">
        <v>854.70085470085473</v>
      </c>
      <c r="AL1452" t="s">
        <v>123</v>
      </c>
      <c r="AM1452">
        <v>26738.300203716539</v>
      </c>
      <c r="AN1452">
        <v>937.8968238683608</v>
      </c>
      <c r="AO1452">
        <v>58651.755285571773</v>
      </c>
      <c r="AP1452">
        <v>47650.590903059892</v>
      </c>
      <c r="AQ1452">
        <v>-11001.164382511881</v>
      </c>
      <c r="AR1452">
        <v>2.4389348038611112E-3</v>
      </c>
      <c r="AS1452">
        <v>54.178637537694172</v>
      </c>
      <c r="AT1452">
        <v>75.767151362588081</v>
      </c>
      <c r="AU1452">
        <v>2.657677192458455</v>
      </c>
      <c r="AV1452">
        <v>166.19891266632229</v>
      </c>
      <c r="AW1452">
        <v>135.0253945075788</v>
      </c>
      <c r="AX1452">
        <v>-31.17351815874343</v>
      </c>
      <c r="AY1452">
        <v>0.97764066274307204</v>
      </c>
      <c r="AZ1452" t="s">
        <v>154</v>
      </c>
      <c r="BA1452" t="str">
        <f>VLOOKUP($AZ1452,Sheet1!$A$2:$B$58,2,FALSE)</f>
        <v>1,3-Butanediol (PW2)</v>
      </c>
      <c r="BB1452" t="s">
        <v>206</v>
      </c>
      <c r="BC1452">
        <v>4</v>
      </c>
      <c r="BD1452">
        <v>5.5</v>
      </c>
      <c r="BE1452">
        <v>25.35</v>
      </c>
      <c r="BF1452">
        <v>90.119200000000006</v>
      </c>
      <c r="BG1452">
        <f>VLOOKUP($AZ1452,Sheet1!$A$2:$C$58,3,FALSE)</f>
        <v>5.5</v>
      </c>
      <c r="BH1452">
        <v>207</v>
      </c>
      <c r="BI1452" t="s">
        <v>255</v>
      </c>
      <c r="BJ1452">
        <v>11.54326854413128</v>
      </c>
      <c r="BK1452">
        <v>3.6183206106870203E-2</v>
      </c>
      <c r="BL1452">
        <v>7.08414061340151E-2</v>
      </c>
      <c r="BM1452">
        <v>100</v>
      </c>
      <c r="BN1452">
        <v>-2.9537999985242198</v>
      </c>
      <c r="BO1452">
        <v>1906.0236361223949</v>
      </c>
      <c r="BP1452">
        <v>-440.04657530047541</v>
      </c>
      <c r="BQ1452">
        <v>2.257144464238543</v>
      </c>
      <c r="BR1452">
        <v>383.71455892055229</v>
      </c>
      <c r="BS1452">
        <v>1522.3090772018429</v>
      </c>
      <c r="BT1452">
        <v>0.14473282442748081</v>
      </c>
      <c r="BU1452">
        <v>0</v>
      </c>
      <c r="BV1452">
        <v>77.638210478139115</v>
      </c>
      <c r="BW1452">
        <v>0.32651448099950597</v>
      </c>
      <c r="BX1452">
        <v>288.58171360328208</v>
      </c>
      <c r="BY1452">
        <v>3.8580884825035691</v>
      </c>
      <c r="BZ1452">
        <v>229.7616804249507</v>
      </c>
      <c r="CA1452">
        <v>152.12346994681161</v>
      </c>
      <c r="CB1452">
        <v>0</v>
      </c>
      <c r="CC1452">
        <v>0</v>
      </c>
      <c r="CD1452">
        <v>77.638210478139115</v>
      </c>
      <c r="CE1452">
        <v>130.8814249595232</v>
      </c>
      <c r="CF1452">
        <v>92.85055747282027</v>
      </c>
      <c r="CG1452">
        <v>15.212346994681161</v>
      </c>
      <c r="CH1452">
        <v>0</v>
      </c>
      <c r="CI1452">
        <v>0</v>
      </c>
      <c r="CJ1452">
        <v>77.638210478139115</v>
      </c>
      <c r="CK1452">
        <v>147.05391350105609</v>
      </c>
      <c r="CL1452">
        <v>24.880751602358341</v>
      </c>
      <c r="CM1452">
        <v>0</v>
      </c>
      <c r="CN1452">
        <v>44.534951420558627</v>
      </c>
      <c r="CO1452">
        <v>77.638210478139115</v>
      </c>
      <c r="CP1452">
        <v>130.8814249595232</v>
      </c>
      <c r="CQ1452">
        <v>124.66123705893359</v>
      </c>
      <c r="CR1452">
        <v>2.4880751602358342</v>
      </c>
      <c r="CS1452">
        <v>0</v>
      </c>
      <c r="CT1452">
        <v>44.534951420558627</v>
      </c>
      <c r="CU1452">
        <v>77.638210478139115</v>
      </c>
      <c r="CV1452">
        <f t="shared" si="22"/>
        <v>1522.3090772018429</v>
      </c>
    </row>
    <row r="1453" spans="1:100" x14ac:dyDescent="0.25">
      <c r="A1453" s="1">
        <v>1418</v>
      </c>
      <c r="B1453" t="s">
        <v>110</v>
      </c>
      <c r="C1453" t="s">
        <v>118</v>
      </c>
      <c r="D1453">
        <v>1</v>
      </c>
      <c r="E1453">
        <v>1</v>
      </c>
      <c r="F1453">
        <v>2</v>
      </c>
      <c r="G1453">
        <v>45.016539999999999</v>
      </c>
      <c r="H1453">
        <v>2</v>
      </c>
      <c r="I1453" t="s">
        <v>119</v>
      </c>
      <c r="J1453">
        <v>1.4</v>
      </c>
      <c r="K1453">
        <v>500</v>
      </c>
      <c r="L1453">
        <v>100</v>
      </c>
      <c r="N1453" t="s">
        <v>114</v>
      </c>
      <c r="O1453">
        <v>0</v>
      </c>
      <c r="P1453">
        <v>0.5</v>
      </c>
      <c r="Q1453">
        <v>3.2500000000000001E-2</v>
      </c>
      <c r="R1453">
        <v>77.5</v>
      </c>
      <c r="S1453">
        <v>170</v>
      </c>
      <c r="T1453">
        <v>100</v>
      </c>
      <c r="U1453">
        <v>1812.1301775147931</v>
      </c>
      <c r="V1453">
        <v>20</v>
      </c>
      <c r="W1453">
        <v>0.95</v>
      </c>
      <c r="X1453">
        <v>1</v>
      </c>
      <c r="Y1453">
        <v>84042.60668472285</v>
      </c>
      <c r="Z1453">
        <v>420213033.42361432</v>
      </c>
      <c r="AA1453">
        <v>588298246.79305995</v>
      </c>
      <c r="AB1453">
        <v>588298.24679305998</v>
      </c>
      <c r="AC1453">
        <v>0</v>
      </c>
      <c r="AD1453">
        <v>4355.2011564196437</v>
      </c>
      <c r="AE1453">
        <v>7839362.0815553591</v>
      </c>
      <c r="AF1453">
        <v>7839362.0815553591</v>
      </c>
      <c r="AG1453">
        <v>352.90095671882011</v>
      </c>
      <c r="AH1453">
        <v>345.01032520925128</v>
      </c>
      <c r="AI1453">
        <v>345.01032520925128</v>
      </c>
      <c r="AJ1453">
        <v>19119.693020774452</v>
      </c>
      <c r="AK1453">
        <v>854.70085470085473</v>
      </c>
      <c r="AL1453" t="s">
        <v>123</v>
      </c>
      <c r="AM1453">
        <v>26738.300203716979</v>
      </c>
      <c r="AN1453">
        <v>937.89682386837615</v>
      </c>
      <c r="AO1453">
        <v>58651.755285572719</v>
      </c>
      <c r="AP1453">
        <v>47650.590903060649</v>
      </c>
      <c r="AQ1453">
        <v>-11001.16438251207</v>
      </c>
      <c r="AR1453">
        <v>2.4389348038611112E-3</v>
      </c>
      <c r="AS1453">
        <v>54.178637537694172</v>
      </c>
      <c r="AT1453">
        <v>75.767151362588052</v>
      </c>
      <c r="AU1453">
        <v>2.6576771924584541</v>
      </c>
      <c r="AV1453">
        <v>166.19891266632209</v>
      </c>
      <c r="AW1453">
        <v>135.02539450757871</v>
      </c>
      <c r="AX1453">
        <v>-31.17351815874343</v>
      </c>
      <c r="AY1453">
        <v>0.97764066274307149</v>
      </c>
      <c r="AZ1453" t="s">
        <v>158</v>
      </c>
      <c r="BA1453" t="str">
        <f>VLOOKUP($AZ1453,Sheet1!$A$2:$B$58,2,FALSE)</f>
        <v>2,3-Butanediol</v>
      </c>
      <c r="BB1453" t="s">
        <v>206</v>
      </c>
      <c r="BC1453">
        <v>4</v>
      </c>
      <c r="BD1453">
        <v>5.5</v>
      </c>
      <c r="BE1453">
        <v>0</v>
      </c>
      <c r="BF1453">
        <v>90.119200000000006</v>
      </c>
      <c r="BG1453">
        <f>VLOOKUP($AZ1453,Sheet1!$A$2:$C$58,3,FALSE)</f>
        <v>5.5</v>
      </c>
      <c r="BH1453">
        <v>177</v>
      </c>
      <c r="BI1453" t="s">
        <v>255</v>
      </c>
      <c r="BJ1453">
        <v>11.5432685441315</v>
      </c>
      <c r="BK1453">
        <v>3.6183206106869599E-2</v>
      </c>
      <c r="BL1453">
        <v>7.0841406134013907E-2</v>
      </c>
      <c r="BM1453">
        <v>100</v>
      </c>
      <c r="BN1453">
        <v>-2.953799998524278</v>
      </c>
      <c r="BO1453">
        <v>1906.0236361224261</v>
      </c>
      <c r="BP1453">
        <v>-440.0465753004828</v>
      </c>
      <c r="BQ1453">
        <v>2.2571444642385541</v>
      </c>
      <c r="BR1453">
        <v>383.71455892055411</v>
      </c>
      <c r="BS1453">
        <v>1522.309077201872</v>
      </c>
      <c r="BT1453">
        <v>0.1447328244274784</v>
      </c>
      <c r="BU1453">
        <v>0</v>
      </c>
      <c r="BV1453">
        <v>77.638210478140422</v>
      </c>
      <c r="BW1453">
        <v>0</v>
      </c>
      <c r="BX1453">
        <v>288.58171360328748</v>
      </c>
      <c r="BY1453">
        <v>3.8580884825035691</v>
      </c>
      <c r="BZ1453">
        <v>229.76168042495451</v>
      </c>
      <c r="CA1453">
        <v>152.12346994681411</v>
      </c>
      <c r="CB1453">
        <v>0</v>
      </c>
      <c r="CC1453">
        <v>0</v>
      </c>
      <c r="CD1453">
        <v>77.638210478140422</v>
      </c>
      <c r="CE1453">
        <v>130.8814249595253</v>
      </c>
      <c r="CF1453">
        <v>92.850557472821833</v>
      </c>
      <c r="CG1453">
        <v>15.212346994681401</v>
      </c>
      <c r="CH1453">
        <v>0</v>
      </c>
      <c r="CI1453">
        <v>0</v>
      </c>
      <c r="CJ1453">
        <v>77.638210478140422</v>
      </c>
      <c r="CK1453">
        <v>147.0539135010583</v>
      </c>
      <c r="CL1453">
        <v>24.880751602358419</v>
      </c>
      <c r="CM1453">
        <v>0</v>
      </c>
      <c r="CN1453">
        <v>44.534951420559473</v>
      </c>
      <c r="CO1453">
        <v>77.638210478140422</v>
      </c>
      <c r="CP1453">
        <v>130.8814249595253</v>
      </c>
      <c r="CQ1453">
        <v>124.6612370589357</v>
      </c>
      <c r="CR1453">
        <v>2.4880751602358409</v>
      </c>
      <c r="CS1453">
        <v>0</v>
      </c>
      <c r="CT1453">
        <v>44.534951420559473</v>
      </c>
      <c r="CU1453">
        <v>77.638210478140422</v>
      </c>
      <c r="CV1453">
        <f t="shared" si="22"/>
        <v>1522.309077201872</v>
      </c>
    </row>
    <row r="1454" spans="1:100" x14ac:dyDescent="0.25">
      <c r="A1454" s="1">
        <v>1376</v>
      </c>
      <c r="B1454" t="s">
        <v>110</v>
      </c>
      <c r="C1454" t="s">
        <v>118</v>
      </c>
      <c r="D1454">
        <v>1</v>
      </c>
      <c r="E1454">
        <v>1</v>
      </c>
      <c r="F1454">
        <v>2</v>
      </c>
      <c r="G1454">
        <v>45.016539999999999</v>
      </c>
      <c r="H1454">
        <v>2</v>
      </c>
      <c r="I1454" t="s">
        <v>119</v>
      </c>
      <c r="J1454">
        <v>1.4</v>
      </c>
      <c r="K1454">
        <v>500</v>
      </c>
      <c r="L1454">
        <v>100</v>
      </c>
      <c r="N1454" t="s">
        <v>114</v>
      </c>
      <c r="O1454">
        <v>0</v>
      </c>
      <c r="P1454">
        <v>0.5</v>
      </c>
      <c r="Q1454">
        <v>3.2500000000000001E-2</v>
      </c>
      <c r="R1454">
        <v>77.5</v>
      </c>
      <c r="S1454">
        <v>170</v>
      </c>
      <c r="T1454">
        <v>100</v>
      </c>
      <c r="U1454">
        <v>1812.1301775147931</v>
      </c>
      <c r="V1454">
        <v>20</v>
      </c>
      <c r="W1454">
        <v>0.95</v>
      </c>
      <c r="X1454">
        <v>1</v>
      </c>
      <c r="Y1454">
        <v>90466.816440909854</v>
      </c>
      <c r="Z1454">
        <v>452334082.20454931</v>
      </c>
      <c r="AA1454">
        <v>633267715.08636892</v>
      </c>
      <c r="AB1454">
        <v>633267.71508636896</v>
      </c>
      <c r="AC1454">
        <v>0</v>
      </c>
      <c r="AD1454">
        <v>4688.1123649473284</v>
      </c>
      <c r="AE1454">
        <v>8438602.2569051906</v>
      </c>
      <c r="AF1454">
        <v>8438602.2569051906</v>
      </c>
      <c r="AG1454">
        <v>379.87667604206268</v>
      </c>
      <c r="AH1454">
        <v>371.3828853263974</v>
      </c>
      <c r="AI1454">
        <v>371.3828853263974</v>
      </c>
      <c r="AJ1454">
        <v>20581.200740306991</v>
      </c>
      <c r="AK1454">
        <v>854.70085470085473</v>
      </c>
      <c r="AL1454" t="s">
        <v>123</v>
      </c>
      <c r="AM1454">
        <v>28782.173612795799</v>
      </c>
      <c r="AN1454">
        <v>1009.589577863919</v>
      </c>
      <c r="AO1454">
        <v>63135.090505487547</v>
      </c>
      <c r="AP1454">
        <v>51227.664785667563</v>
      </c>
      <c r="AQ1454">
        <v>-11907.425719819999</v>
      </c>
      <c r="AR1454">
        <v>2.4389348038611112E-3</v>
      </c>
      <c r="AS1454">
        <v>54.178637537694172</v>
      </c>
      <c r="AT1454">
        <v>75.767151362588052</v>
      </c>
      <c r="AU1454">
        <v>2.657677192458455</v>
      </c>
      <c r="AV1454">
        <v>166.1989126663222</v>
      </c>
      <c r="AW1454">
        <v>134.85340905740489</v>
      </c>
      <c r="AX1454">
        <v>-31.345503608917308</v>
      </c>
      <c r="AY1454">
        <v>0.97764066274307182</v>
      </c>
      <c r="AZ1454" t="s">
        <v>175</v>
      </c>
      <c r="BA1454" t="str">
        <f>VLOOKUP($AZ1454,Sheet1!$A$2:$B$58,2,FALSE)</f>
        <v>4-Hydroxystyrene</v>
      </c>
      <c r="BB1454" t="s">
        <v>222</v>
      </c>
      <c r="BC1454">
        <v>8</v>
      </c>
      <c r="BD1454">
        <v>5.5</v>
      </c>
      <c r="BE1454">
        <v>0</v>
      </c>
      <c r="BF1454">
        <v>120.14731999999999</v>
      </c>
      <c r="BG1454">
        <f>VLOOKUP($AZ1454,Sheet1!$A$2:$C$58,3,FALSE)</f>
        <v>4.75</v>
      </c>
      <c r="BH1454">
        <v>229</v>
      </c>
      <c r="BI1454" t="s">
        <v>254</v>
      </c>
      <c r="BJ1454">
        <v>11.597964097721601</v>
      </c>
      <c r="BK1454">
        <v>2.52127659574468E-2</v>
      </c>
      <c r="BL1454">
        <v>6.5810831716427404E-2</v>
      </c>
      <c r="BM1454">
        <v>100</v>
      </c>
      <c r="BN1454">
        <v>-2.7516149017568039</v>
      </c>
      <c r="BO1454">
        <v>2049.1065914267019</v>
      </c>
      <c r="BP1454">
        <v>-476.29702879279961</v>
      </c>
      <c r="BQ1454">
        <v>3.2573513153342968</v>
      </c>
      <c r="BR1454">
        <v>553.74972360683057</v>
      </c>
      <c r="BS1454">
        <v>1495.3568678198719</v>
      </c>
      <c r="BT1454">
        <v>0.2017021276595744</v>
      </c>
      <c r="BU1454">
        <v>0</v>
      </c>
      <c r="BV1454">
        <v>83.572868729253798</v>
      </c>
      <c r="BW1454">
        <v>0</v>
      </c>
      <c r="BX1454">
        <v>289.94910244303998</v>
      </c>
      <c r="BY1454">
        <v>3.8580884825035691</v>
      </c>
      <c r="BZ1454">
        <v>247.32464386945011</v>
      </c>
      <c r="CA1454">
        <v>163.75177514019629</v>
      </c>
      <c r="CB1454">
        <v>0</v>
      </c>
      <c r="CC1454">
        <v>0</v>
      </c>
      <c r="CD1454">
        <v>83.572868729253798</v>
      </c>
      <c r="CE1454">
        <v>140.88599002832251</v>
      </c>
      <c r="CF1454">
        <v>99.948046243273424</v>
      </c>
      <c r="CG1454">
        <v>16.375177514019629</v>
      </c>
      <c r="CH1454">
        <v>0</v>
      </c>
      <c r="CI1454">
        <v>0</v>
      </c>
      <c r="CJ1454">
        <v>83.572868729253798</v>
      </c>
      <c r="CK1454">
        <v>164.22498212990371</v>
      </c>
      <c r="CL1454">
        <v>35.906141694740292</v>
      </c>
      <c r="CM1454">
        <v>0</v>
      </c>
      <c r="CN1454">
        <v>44.745971705909596</v>
      </c>
      <c r="CO1454">
        <v>83.572868729253798</v>
      </c>
      <c r="CP1454">
        <v>140.88599002832251</v>
      </c>
      <c r="CQ1454">
        <v>131.9094546046374</v>
      </c>
      <c r="CR1454">
        <v>3.590614169474029</v>
      </c>
      <c r="CS1454">
        <v>0</v>
      </c>
      <c r="CT1454">
        <v>44.745971705909596</v>
      </c>
      <c r="CU1454">
        <v>83.572868729253798</v>
      </c>
      <c r="CV1454">
        <f t="shared" si="22"/>
        <v>1495.3568678198719</v>
      </c>
    </row>
    <row r="1455" spans="1:100" x14ac:dyDescent="0.25">
      <c r="A1455" s="1">
        <v>1419</v>
      </c>
      <c r="B1455" t="s">
        <v>110</v>
      </c>
      <c r="C1455" t="s">
        <v>118</v>
      </c>
      <c r="D1455">
        <v>1</v>
      </c>
      <c r="E1455">
        <v>1</v>
      </c>
      <c r="F1455">
        <v>2</v>
      </c>
      <c r="G1455">
        <v>45.016539999999999</v>
      </c>
      <c r="H1455">
        <v>2</v>
      </c>
      <c r="I1455" t="s">
        <v>119</v>
      </c>
      <c r="J1455">
        <v>1.4</v>
      </c>
      <c r="K1455">
        <v>500</v>
      </c>
      <c r="L1455">
        <v>100</v>
      </c>
      <c r="N1455" t="s">
        <v>114</v>
      </c>
      <c r="O1455">
        <v>0</v>
      </c>
      <c r="P1455">
        <v>0.5</v>
      </c>
      <c r="Q1455">
        <v>3.2500000000000001E-2</v>
      </c>
      <c r="R1455">
        <v>77.5</v>
      </c>
      <c r="S1455">
        <v>170</v>
      </c>
      <c r="T1455">
        <v>100</v>
      </c>
      <c r="U1455">
        <v>1812.1301775147931</v>
      </c>
      <c r="V1455">
        <v>20</v>
      </c>
      <c r="W1455">
        <v>0.95</v>
      </c>
      <c r="X1455">
        <v>1</v>
      </c>
      <c r="Y1455">
        <v>85325.699916549318</v>
      </c>
      <c r="Z1455">
        <v>426628499.58274662</v>
      </c>
      <c r="AA1455">
        <v>597279899.41584527</v>
      </c>
      <c r="AB1455">
        <v>597279.89941584528</v>
      </c>
      <c r="AC1455">
        <v>0</v>
      </c>
      <c r="AD1455">
        <v>4421.6927771282699</v>
      </c>
      <c r="AE1455">
        <v>7959046.9988308866</v>
      </c>
      <c r="AF1455">
        <v>7959046.9988308866</v>
      </c>
      <c r="AG1455">
        <v>358.28875758475061</v>
      </c>
      <c r="AH1455">
        <v>350.27765841854728</v>
      </c>
      <c r="AI1455">
        <v>350.27765841854728</v>
      </c>
      <c r="AJ1455">
        <v>19411.596731014972</v>
      </c>
      <c r="AK1455">
        <v>854.70085470085473</v>
      </c>
      <c r="AL1455" t="s">
        <v>123</v>
      </c>
      <c r="AM1455">
        <v>27146.518527437409</v>
      </c>
      <c r="AN1455">
        <v>952.21585934726738</v>
      </c>
      <c r="AO1455">
        <v>59547.201931153038</v>
      </c>
      <c r="AP1455">
        <v>48365.031972500503</v>
      </c>
      <c r="AQ1455">
        <v>-11182.169958652539</v>
      </c>
      <c r="AR1455">
        <v>2.4389348038611112E-3</v>
      </c>
      <c r="AS1455">
        <v>54.178637537694158</v>
      </c>
      <c r="AT1455">
        <v>75.767151362588052</v>
      </c>
      <c r="AU1455">
        <v>2.6576771924584541</v>
      </c>
      <c r="AV1455">
        <v>166.1989126663222</v>
      </c>
      <c r="AW1455">
        <v>134.98897453141581</v>
      </c>
      <c r="AX1455">
        <v>-31.20993813490637</v>
      </c>
      <c r="AY1455">
        <v>0.97764066274307171</v>
      </c>
      <c r="AZ1455" t="s">
        <v>156</v>
      </c>
      <c r="BA1455" t="str">
        <f>VLOOKUP($AZ1455,Sheet1!$A$2:$B$58,2,FALSE)</f>
        <v>1,3-Butanediol (PW1)</v>
      </c>
      <c r="BB1455" t="s">
        <v>206</v>
      </c>
      <c r="BC1455">
        <v>4</v>
      </c>
      <c r="BD1455">
        <v>5.5</v>
      </c>
      <c r="BE1455">
        <v>25.35</v>
      </c>
      <c r="BF1455">
        <v>90.119200000000006</v>
      </c>
      <c r="BG1455">
        <f>VLOOKUP($AZ1455,Sheet1!$A$2:$C$58,3,FALSE)</f>
        <v>5.5</v>
      </c>
      <c r="BH1455">
        <v>207</v>
      </c>
      <c r="BI1455" t="s">
        <v>255</v>
      </c>
      <c r="BJ1455">
        <v>11.74932474806082</v>
      </c>
      <c r="BK1455">
        <v>3.5639097744360901E-2</v>
      </c>
      <c r="BL1455">
        <v>6.97761218312479E-2</v>
      </c>
      <c r="BM1455">
        <v>100</v>
      </c>
      <c r="BN1455">
        <v>-3.0287125016569711</v>
      </c>
      <c r="BO1455">
        <v>1934.6012789000199</v>
      </c>
      <c r="BP1455">
        <v>-447.28679834610108</v>
      </c>
      <c r="BQ1455">
        <v>2.261781588681071</v>
      </c>
      <c r="BR1455">
        <v>384.50287007578208</v>
      </c>
      <c r="BS1455">
        <v>1550.098408824238</v>
      </c>
      <c r="BT1455">
        <v>0.1425563909774436</v>
      </c>
      <c r="BU1455">
        <v>0</v>
      </c>
      <c r="BV1455">
        <v>78.823526668645115</v>
      </c>
      <c r="BW1455">
        <v>0.32160448880402442</v>
      </c>
      <c r="BX1455">
        <v>293.73311870152048</v>
      </c>
      <c r="BY1455">
        <v>3.8580884825035691</v>
      </c>
      <c r="BZ1455">
        <v>233.26949233983561</v>
      </c>
      <c r="CA1455">
        <v>154.44596567119041</v>
      </c>
      <c r="CB1455">
        <v>0</v>
      </c>
      <c r="CC1455">
        <v>0</v>
      </c>
      <c r="CD1455">
        <v>78.823526668645115</v>
      </c>
      <c r="CE1455">
        <v>132.87961465356179</v>
      </c>
      <c r="CF1455">
        <v>94.268123235764165</v>
      </c>
      <c r="CG1455">
        <v>15.44459656711904</v>
      </c>
      <c r="CH1455">
        <v>0</v>
      </c>
      <c r="CI1455">
        <v>0</v>
      </c>
      <c r="CJ1455">
        <v>78.823526668645115</v>
      </c>
      <c r="CK1455">
        <v>149.0853282912729</v>
      </c>
      <c r="CL1455">
        <v>24.931867134940191</v>
      </c>
      <c r="CM1455">
        <v>0</v>
      </c>
      <c r="CN1455">
        <v>45.329934487687588</v>
      </c>
      <c r="CO1455">
        <v>78.823526668645115</v>
      </c>
      <c r="CP1455">
        <v>132.87961465356179</v>
      </c>
      <c r="CQ1455">
        <v>126.64664786982669</v>
      </c>
      <c r="CR1455">
        <v>2.4931867134940191</v>
      </c>
      <c r="CS1455">
        <v>0</v>
      </c>
      <c r="CT1455">
        <v>45.329934487687588</v>
      </c>
      <c r="CU1455">
        <v>78.823526668645115</v>
      </c>
      <c r="CV1455">
        <f t="shared" si="22"/>
        <v>1550.098408824238</v>
      </c>
    </row>
    <row r="1456" spans="1:100" x14ac:dyDescent="0.25">
      <c r="A1456" s="1">
        <v>1377</v>
      </c>
      <c r="B1456" t="s">
        <v>110</v>
      </c>
      <c r="C1456" t="s">
        <v>118</v>
      </c>
      <c r="D1456">
        <v>1</v>
      </c>
      <c r="E1456">
        <v>1</v>
      </c>
      <c r="F1456">
        <v>2</v>
      </c>
      <c r="G1456">
        <v>45.016539999999999</v>
      </c>
      <c r="H1456">
        <v>2</v>
      </c>
      <c r="I1456" t="s">
        <v>119</v>
      </c>
      <c r="J1456">
        <v>1.4</v>
      </c>
      <c r="K1456">
        <v>500</v>
      </c>
      <c r="L1456">
        <v>100</v>
      </c>
      <c r="N1456" t="s">
        <v>114</v>
      </c>
      <c r="O1456">
        <v>0</v>
      </c>
      <c r="P1456">
        <v>0.5</v>
      </c>
      <c r="Q1456">
        <v>3.2500000000000001E-2</v>
      </c>
      <c r="R1456">
        <v>77.5</v>
      </c>
      <c r="S1456">
        <v>170</v>
      </c>
      <c r="T1456">
        <v>100</v>
      </c>
      <c r="U1456">
        <v>1812.1301775147931</v>
      </c>
      <c r="V1456">
        <v>20</v>
      </c>
      <c r="W1456">
        <v>0.95</v>
      </c>
      <c r="X1456">
        <v>1</v>
      </c>
      <c r="Y1456">
        <v>87550.196822019963</v>
      </c>
      <c r="Z1456">
        <v>437750984.11009979</v>
      </c>
      <c r="AA1456">
        <v>612851377.75413966</v>
      </c>
      <c r="AB1456">
        <v>612851.37775413971</v>
      </c>
      <c r="AC1456">
        <v>0</v>
      </c>
      <c r="AD1456">
        <v>4536.9692050894073</v>
      </c>
      <c r="AE1456">
        <v>8166544.5691609336</v>
      </c>
      <c r="AF1456">
        <v>8166544.5691609336</v>
      </c>
      <c r="AG1456">
        <v>367.62958025941589</v>
      </c>
      <c r="AH1456">
        <v>359.40962648877269</v>
      </c>
      <c r="AI1456">
        <v>359.40962648877269</v>
      </c>
      <c r="AJ1456">
        <v>19917.669777009542</v>
      </c>
      <c r="AK1456">
        <v>854.70085470085473</v>
      </c>
      <c r="AL1456" t="s">
        <v>123</v>
      </c>
      <c r="AM1456">
        <v>27854.24605287988</v>
      </c>
      <c r="AN1456">
        <v>977.04075072852447</v>
      </c>
      <c r="AO1456">
        <v>61099.636503091358</v>
      </c>
      <c r="AP1456">
        <v>49603.657435318797</v>
      </c>
      <c r="AQ1456">
        <v>-11495.97906777255</v>
      </c>
      <c r="AR1456">
        <v>2.4389348038611112E-3</v>
      </c>
      <c r="AS1456">
        <v>54.178637537694158</v>
      </c>
      <c r="AT1456">
        <v>75.767151362588066</v>
      </c>
      <c r="AU1456">
        <v>2.6576771924584541</v>
      </c>
      <c r="AV1456">
        <v>166.1989126663222</v>
      </c>
      <c r="AW1456">
        <v>134.92836294706271</v>
      </c>
      <c r="AX1456">
        <v>-31.27054971925946</v>
      </c>
      <c r="AY1456">
        <v>0.97764066274307171</v>
      </c>
      <c r="AZ1456" t="s">
        <v>140</v>
      </c>
      <c r="BA1456" t="str">
        <f>VLOOKUP($AZ1456,Sheet1!$A$2:$B$58,2,FALSE)</f>
        <v>1-Propanol (PW2)</v>
      </c>
      <c r="BB1456" t="s">
        <v>193</v>
      </c>
      <c r="BC1456">
        <v>3</v>
      </c>
      <c r="BD1456">
        <v>5.5</v>
      </c>
      <c r="BE1456">
        <v>30.68</v>
      </c>
      <c r="BF1456">
        <v>60.093820000000001</v>
      </c>
      <c r="BG1456">
        <f>VLOOKUP($AZ1456,Sheet1!$A$2:$C$58,3,FALSE)</f>
        <v>6.01</v>
      </c>
      <c r="BH1456">
        <v>97</v>
      </c>
      <c r="BI1456" t="s">
        <v>254</v>
      </c>
      <c r="BJ1456">
        <v>11.86291238465102</v>
      </c>
      <c r="BK1456">
        <v>5.20879120879119E-2</v>
      </c>
      <c r="BL1456">
        <v>6.8003232988920206E-2</v>
      </c>
      <c r="BM1456">
        <v>100</v>
      </c>
      <c r="BN1456">
        <v>-2.7153040991667852</v>
      </c>
      <c r="BO1456">
        <v>1984.1462974127519</v>
      </c>
      <c r="BP1456">
        <v>-459.83916271090209</v>
      </c>
      <c r="BQ1456">
        <v>2.5134726748998841</v>
      </c>
      <c r="BR1456">
        <v>427.29035473298018</v>
      </c>
      <c r="BS1456">
        <v>1556.8559426797719</v>
      </c>
      <c r="BT1456">
        <v>0.15626373626373569</v>
      </c>
      <c r="BU1456">
        <v>0</v>
      </c>
      <c r="BV1456">
        <v>80.878507657071495</v>
      </c>
      <c r="BW1456">
        <v>0.37933439783637668</v>
      </c>
      <c r="BX1456">
        <v>296.57280961627549</v>
      </c>
      <c r="BY1456">
        <v>3.8580884825035691</v>
      </c>
      <c r="BZ1456">
        <v>239.35098085218499</v>
      </c>
      <c r="CA1456">
        <v>158.47247319511351</v>
      </c>
      <c r="CB1456">
        <v>0</v>
      </c>
      <c r="CC1456">
        <v>0</v>
      </c>
      <c r="CD1456">
        <v>80.878507657071495</v>
      </c>
      <c r="CE1456">
        <v>136.3438732753612</v>
      </c>
      <c r="CF1456">
        <v>96.725754976582849</v>
      </c>
      <c r="CG1456">
        <v>15.84724731951135</v>
      </c>
      <c r="CH1456">
        <v>0</v>
      </c>
      <c r="CI1456">
        <v>0</v>
      </c>
      <c r="CJ1456">
        <v>80.878507657071495</v>
      </c>
      <c r="CK1456">
        <v>154.3529589490102</v>
      </c>
      <c r="CL1456">
        <v>27.706285651767669</v>
      </c>
      <c r="CM1456">
        <v>0</v>
      </c>
      <c r="CN1456">
        <v>45.768165640171063</v>
      </c>
      <c r="CO1456">
        <v>80.878507657071495</v>
      </c>
      <c r="CP1456">
        <v>136.3438732753612</v>
      </c>
      <c r="CQ1456">
        <v>129.41730186241929</v>
      </c>
      <c r="CR1456">
        <v>2.770628565176767</v>
      </c>
      <c r="CS1456">
        <v>0</v>
      </c>
      <c r="CT1456">
        <v>45.768165640171063</v>
      </c>
      <c r="CU1456">
        <v>80.878507657071495</v>
      </c>
      <c r="CV1456">
        <f t="shared" si="22"/>
        <v>1556.8559426797719</v>
      </c>
    </row>
    <row r="1457" spans="1:100" x14ac:dyDescent="0.25">
      <c r="A1457" s="1">
        <v>1422</v>
      </c>
      <c r="B1457" t="s">
        <v>110</v>
      </c>
      <c r="C1457" t="s">
        <v>118</v>
      </c>
      <c r="D1457">
        <v>1</v>
      </c>
      <c r="E1457">
        <v>1</v>
      </c>
      <c r="F1457">
        <v>2</v>
      </c>
      <c r="G1457">
        <v>45.016539999999999</v>
      </c>
      <c r="H1457">
        <v>2</v>
      </c>
      <c r="I1457" t="s">
        <v>119</v>
      </c>
      <c r="J1457">
        <v>1.4</v>
      </c>
      <c r="K1457">
        <v>500</v>
      </c>
      <c r="L1457">
        <v>100</v>
      </c>
      <c r="N1457" t="s">
        <v>114</v>
      </c>
      <c r="O1457">
        <v>0</v>
      </c>
      <c r="P1457">
        <v>0.5</v>
      </c>
      <c r="Q1457">
        <v>3.2500000000000001E-2</v>
      </c>
      <c r="R1457">
        <v>77.5</v>
      </c>
      <c r="S1457">
        <v>170</v>
      </c>
      <c r="T1457">
        <v>100</v>
      </c>
      <c r="U1457">
        <v>1812.1301775147931</v>
      </c>
      <c r="V1457">
        <v>20</v>
      </c>
      <c r="W1457">
        <v>0.95</v>
      </c>
      <c r="X1457">
        <v>1</v>
      </c>
      <c r="Y1457">
        <v>85805.181222987056</v>
      </c>
      <c r="Z1457">
        <v>429025906.11493528</v>
      </c>
      <c r="AA1457">
        <v>600636268.56090939</v>
      </c>
      <c r="AB1457">
        <v>600636.26856090943</v>
      </c>
      <c r="AC1457">
        <v>0</v>
      </c>
      <c r="AD1457">
        <v>4446.540144703541</v>
      </c>
      <c r="AE1457">
        <v>8003772.2604663745</v>
      </c>
      <c r="AF1457">
        <v>8003772.2604663745</v>
      </c>
      <c r="AG1457">
        <v>360.30213411417492</v>
      </c>
      <c r="AH1457">
        <v>352.2460171831251</v>
      </c>
      <c r="AI1457">
        <v>352.2460171831251</v>
      </c>
      <c r="AJ1457">
        <v>19520.678728229559</v>
      </c>
      <c r="AK1457">
        <v>854.70085470085473</v>
      </c>
      <c r="AL1457" t="s">
        <v>123</v>
      </c>
      <c r="AM1457">
        <v>27299.0663316922</v>
      </c>
      <c r="AN1457">
        <v>957.56676422934981</v>
      </c>
      <c r="AO1457">
        <v>59881.822921131257</v>
      </c>
      <c r="AP1457">
        <v>48632.012678851963</v>
      </c>
      <c r="AQ1457">
        <v>-11249.810242279311</v>
      </c>
      <c r="AR1457">
        <v>2.438934803861112E-3</v>
      </c>
      <c r="AS1457">
        <v>54.178637537694179</v>
      </c>
      <c r="AT1457">
        <v>75.767151362588066</v>
      </c>
      <c r="AU1457">
        <v>2.6576771924584541</v>
      </c>
      <c r="AV1457">
        <v>166.1989126663222</v>
      </c>
      <c r="AW1457">
        <v>134.97564425594311</v>
      </c>
      <c r="AX1457">
        <v>-31.223268410379148</v>
      </c>
      <c r="AY1457">
        <v>0.97764066274307182</v>
      </c>
      <c r="AZ1457" t="s">
        <v>132</v>
      </c>
      <c r="BA1457" t="str">
        <f>VLOOKUP($AZ1457,Sheet1!$A$2:$B$58,2,FALSE)</f>
        <v>1,3-Diaminopropane</v>
      </c>
      <c r="BB1457" t="s">
        <v>191</v>
      </c>
      <c r="BC1457">
        <v>3</v>
      </c>
      <c r="BD1457">
        <v>5.5</v>
      </c>
      <c r="BE1457">
        <v>35.1</v>
      </c>
      <c r="BF1457">
        <v>76.139580000000009</v>
      </c>
      <c r="BG1457">
        <f>VLOOKUP($AZ1457,Sheet1!$A$2:$C$58,3,FALSE)</f>
        <v>6.05</v>
      </c>
      <c r="BH1457">
        <v>139.30000000000001</v>
      </c>
      <c r="BI1457" t="s">
        <v>255</v>
      </c>
      <c r="BJ1457">
        <v>12.04568693843331</v>
      </c>
      <c r="BK1457">
        <v>4.19469026548673E-2</v>
      </c>
      <c r="BL1457">
        <v>6.9386211273669104E-2</v>
      </c>
      <c r="BM1457">
        <v>100</v>
      </c>
      <c r="BN1457">
        <v>-3.3285526286869258</v>
      </c>
      <c r="BO1457">
        <v>1945.2805071540779</v>
      </c>
      <c r="BP1457">
        <v>-449.99240969117233</v>
      </c>
      <c r="BQ1457">
        <v>2.044153748891691</v>
      </c>
      <c r="BR1457">
        <v>347.50613731158762</v>
      </c>
      <c r="BS1457">
        <v>1597.7743698424911</v>
      </c>
      <c r="BT1457">
        <v>0.12584070796460189</v>
      </c>
      <c r="BU1457">
        <v>0</v>
      </c>
      <c r="BV1457">
        <v>79.266469505118479</v>
      </c>
      <c r="BW1457">
        <v>0.44281018467377931</v>
      </c>
      <c r="BX1457">
        <v>301.14217346083291</v>
      </c>
      <c r="BY1457">
        <v>3.8580884825035691</v>
      </c>
      <c r="BZ1457">
        <v>234.58033257962919</v>
      </c>
      <c r="CA1457">
        <v>155.31386307451069</v>
      </c>
      <c r="CB1457">
        <v>0</v>
      </c>
      <c r="CC1457">
        <v>0</v>
      </c>
      <c r="CD1457">
        <v>79.266469505118479</v>
      </c>
      <c r="CE1457">
        <v>133.6263215811972</v>
      </c>
      <c r="CF1457">
        <v>94.797855812569551</v>
      </c>
      <c r="CG1457">
        <v>15.531386307451079</v>
      </c>
      <c r="CH1457">
        <v>0</v>
      </c>
      <c r="CI1457">
        <v>0</v>
      </c>
      <c r="CJ1457">
        <v>79.266469505118479</v>
      </c>
      <c r="CK1457">
        <v>148.27272707489041</v>
      </c>
      <c r="CL1457">
        <v>22.532931528758631</v>
      </c>
      <c r="CM1457">
        <v>0</v>
      </c>
      <c r="CN1457">
        <v>46.473326041013237</v>
      </c>
      <c r="CO1457">
        <v>79.266469505118479</v>
      </c>
      <c r="CP1457">
        <v>133.62632158119729</v>
      </c>
      <c r="CQ1457">
        <v>127.9930886990076</v>
      </c>
      <c r="CR1457">
        <v>2.2532931528758628</v>
      </c>
      <c r="CS1457">
        <v>0</v>
      </c>
      <c r="CT1457">
        <v>46.473326041013237</v>
      </c>
      <c r="CU1457">
        <v>79.266469505118479</v>
      </c>
      <c r="CV1457">
        <f t="shared" si="22"/>
        <v>1597.7743698424911</v>
      </c>
    </row>
    <row r="1458" spans="1:100" x14ac:dyDescent="0.25">
      <c r="A1458" s="1">
        <v>1378</v>
      </c>
      <c r="B1458" t="s">
        <v>110</v>
      </c>
      <c r="C1458" t="s">
        <v>118</v>
      </c>
      <c r="D1458">
        <v>1</v>
      </c>
      <c r="E1458">
        <v>1</v>
      </c>
      <c r="F1458">
        <v>2</v>
      </c>
      <c r="G1458">
        <v>45.016539999999999</v>
      </c>
      <c r="H1458">
        <v>2</v>
      </c>
      <c r="I1458" t="s">
        <v>119</v>
      </c>
      <c r="J1458">
        <v>1.4</v>
      </c>
      <c r="K1458">
        <v>500</v>
      </c>
      <c r="L1458">
        <v>100</v>
      </c>
      <c r="N1458" t="s">
        <v>114</v>
      </c>
      <c r="O1458">
        <v>0</v>
      </c>
      <c r="P1458">
        <v>0.5</v>
      </c>
      <c r="Q1458">
        <v>3.2500000000000001E-2</v>
      </c>
      <c r="R1458">
        <v>77.5</v>
      </c>
      <c r="S1458">
        <v>170</v>
      </c>
      <c r="T1458">
        <v>100</v>
      </c>
      <c r="U1458">
        <v>1812.1301775147931</v>
      </c>
      <c r="V1458">
        <v>20</v>
      </c>
      <c r="W1458">
        <v>0.95</v>
      </c>
      <c r="X1458">
        <v>1</v>
      </c>
      <c r="Y1458">
        <v>91170.614023285932</v>
      </c>
      <c r="Z1458">
        <v>455853070.11642963</v>
      </c>
      <c r="AA1458">
        <v>638194298.16300142</v>
      </c>
      <c r="AB1458">
        <v>638194.29816300143</v>
      </c>
      <c r="AC1458">
        <v>0</v>
      </c>
      <c r="AD1458">
        <v>4724.5841042895927</v>
      </c>
      <c r="AE1458">
        <v>8504251.3877212666</v>
      </c>
      <c r="AF1458">
        <v>8504251.3877212666</v>
      </c>
      <c r="AG1458">
        <v>382.83197276540989</v>
      </c>
      <c r="AH1458">
        <v>374.27210357361292</v>
      </c>
      <c r="AI1458">
        <v>374.27210357361292</v>
      </c>
      <c r="AJ1458">
        <v>20741.31469029755</v>
      </c>
      <c r="AK1458">
        <v>854.70085470085473</v>
      </c>
      <c r="AL1458" t="s">
        <v>123</v>
      </c>
      <c r="AM1458">
        <v>29006.088026955</v>
      </c>
      <c r="AN1458">
        <v>1017.443802562506</v>
      </c>
      <c r="AO1458">
        <v>63626.257607514199</v>
      </c>
      <c r="AP1458">
        <v>51619.547374515903</v>
      </c>
      <c r="AQ1458">
        <v>-12006.710232998301</v>
      </c>
      <c r="AR1458">
        <v>2.4389348038611112E-3</v>
      </c>
      <c r="AS1458">
        <v>54.178637537694158</v>
      </c>
      <c r="AT1458">
        <v>75.767151362588052</v>
      </c>
      <c r="AU1458">
        <v>2.657677192458455</v>
      </c>
      <c r="AV1458">
        <v>166.1989126663222</v>
      </c>
      <c r="AW1458">
        <v>134.83604047394209</v>
      </c>
      <c r="AX1458">
        <v>-31.362872192380109</v>
      </c>
      <c r="AY1458">
        <v>0.97764066274307182</v>
      </c>
      <c r="AZ1458" t="s">
        <v>139</v>
      </c>
      <c r="BA1458" t="str">
        <f>VLOOKUP($AZ1458,Sheet1!$A$2:$B$58,2,FALSE)</f>
        <v>Pentanol (PW1)</v>
      </c>
      <c r="BB1458" t="s">
        <v>196</v>
      </c>
      <c r="BC1458">
        <v>5</v>
      </c>
      <c r="BD1458">
        <v>5.5</v>
      </c>
      <c r="BE1458">
        <v>34.726999999999997</v>
      </c>
      <c r="BF1458">
        <v>88.14658</v>
      </c>
      <c r="BG1458">
        <f>VLOOKUP($AZ1458,Sheet1!$A$2:$C$58,3,FALSE)</f>
        <v>6.06</v>
      </c>
      <c r="BH1458">
        <v>138</v>
      </c>
      <c r="BI1458" t="s">
        <v>254</v>
      </c>
      <c r="BJ1458">
        <v>12.14498177461831</v>
      </c>
      <c r="BK1458">
        <v>3.4100719424460503E-2</v>
      </c>
      <c r="BL1458">
        <v>6.5302800650141601E-2</v>
      </c>
      <c r="BM1458">
        <v>100</v>
      </c>
      <c r="BN1458">
        <v>-2.600195177581317</v>
      </c>
      <c r="BO1458">
        <v>2064.781894980636</v>
      </c>
      <c r="BP1458">
        <v>-480.26840931993172</v>
      </c>
      <c r="BQ1458">
        <v>2.8259023683262101</v>
      </c>
      <c r="BR1458">
        <v>480.40340261545572</v>
      </c>
      <c r="BS1458">
        <v>1584.3784923651799</v>
      </c>
      <c r="BT1458">
        <v>0.17050359712230251</v>
      </c>
      <c r="BU1458">
        <v>0</v>
      </c>
      <c r="BV1458">
        <v>84.223034008390172</v>
      </c>
      <c r="BW1458">
        <v>0.41232188330499397</v>
      </c>
      <c r="BX1458">
        <v>303.62454436545772</v>
      </c>
      <c r="BY1458">
        <v>3.8580884825035691</v>
      </c>
      <c r="BZ1458">
        <v>249.24873596493171</v>
      </c>
      <c r="CA1458">
        <v>165.02570195654161</v>
      </c>
      <c r="CB1458">
        <v>0</v>
      </c>
      <c r="CC1458">
        <v>0</v>
      </c>
      <c r="CD1458">
        <v>84.223034008390172</v>
      </c>
      <c r="CE1458">
        <v>141.9820296931797</v>
      </c>
      <c r="CF1458">
        <v>100.7256042040443</v>
      </c>
      <c r="CG1458">
        <v>16.502570195654162</v>
      </c>
      <c r="CH1458">
        <v>0</v>
      </c>
      <c r="CI1458">
        <v>0</v>
      </c>
      <c r="CJ1458">
        <v>84.223034008390172</v>
      </c>
      <c r="CK1458">
        <v>162.22968082731481</v>
      </c>
      <c r="CL1458">
        <v>31.150232514054029</v>
      </c>
      <c r="CM1458">
        <v>0</v>
      </c>
      <c r="CN1458">
        <v>46.85641430487064</v>
      </c>
      <c r="CO1458">
        <v>84.223034008390172</v>
      </c>
      <c r="CP1458">
        <v>141.9820296931797</v>
      </c>
      <c r="CQ1458">
        <v>134.1944715646662</v>
      </c>
      <c r="CR1458">
        <v>3.115023251405403</v>
      </c>
      <c r="CS1458">
        <v>0</v>
      </c>
      <c r="CT1458">
        <v>46.85641430487064</v>
      </c>
      <c r="CU1458">
        <v>84.223034008390172</v>
      </c>
      <c r="CV1458">
        <f t="shared" si="22"/>
        <v>1584.3784923651799</v>
      </c>
    </row>
    <row r="1459" spans="1:100" x14ac:dyDescent="0.25">
      <c r="A1459" s="1">
        <v>1421</v>
      </c>
      <c r="B1459" t="s">
        <v>110</v>
      </c>
      <c r="C1459" t="s">
        <v>118</v>
      </c>
      <c r="D1459">
        <v>1</v>
      </c>
      <c r="E1459">
        <v>1</v>
      </c>
      <c r="F1459">
        <v>2</v>
      </c>
      <c r="G1459">
        <v>45.016539999999999</v>
      </c>
      <c r="H1459">
        <v>2</v>
      </c>
      <c r="I1459" t="s">
        <v>119</v>
      </c>
      <c r="J1459">
        <v>1.4</v>
      </c>
      <c r="K1459">
        <v>500</v>
      </c>
      <c r="L1459">
        <v>100</v>
      </c>
      <c r="N1459" t="s">
        <v>114</v>
      </c>
      <c r="O1459">
        <v>0</v>
      </c>
      <c r="P1459">
        <v>0.5</v>
      </c>
      <c r="Q1459">
        <v>3.2500000000000001E-2</v>
      </c>
      <c r="R1459">
        <v>77.5</v>
      </c>
      <c r="S1459">
        <v>170</v>
      </c>
      <c r="T1459">
        <v>100</v>
      </c>
      <c r="U1459">
        <v>1812.1301775147931</v>
      </c>
      <c r="V1459">
        <v>20</v>
      </c>
      <c r="W1459">
        <v>0.95</v>
      </c>
      <c r="X1459">
        <v>1</v>
      </c>
      <c r="Y1459">
        <v>90588.744212315214</v>
      </c>
      <c r="Z1459">
        <v>452943721.06157613</v>
      </c>
      <c r="AA1459">
        <v>634121209.48620641</v>
      </c>
      <c r="AB1459">
        <v>634121.20948620641</v>
      </c>
      <c r="AC1459">
        <v>0</v>
      </c>
      <c r="AD1459">
        <v>4694.4308264036272</v>
      </c>
      <c r="AE1459">
        <v>8449975.4875265285</v>
      </c>
      <c r="AF1459">
        <v>8449975.4875265285</v>
      </c>
      <c r="AG1459">
        <v>380.38865953325751</v>
      </c>
      <c r="AH1459">
        <v>371.88342120604261</v>
      </c>
      <c r="AI1459">
        <v>371.88342120604261</v>
      </c>
      <c r="AJ1459">
        <v>20608.939308301709</v>
      </c>
      <c r="AK1459">
        <v>854.70085470085473</v>
      </c>
      <c r="AL1459" t="s">
        <v>123</v>
      </c>
      <c r="AM1459">
        <v>28820.9651434683</v>
      </c>
      <c r="AN1459">
        <v>1010.9502647113831</v>
      </c>
      <c r="AO1459">
        <v>63220.181605027232</v>
      </c>
      <c r="AP1459">
        <v>51295.555571182253</v>
      </c>
      <c r="AQ1459">
        <v>-11924.62603384499</v>
      </c>
      <c r="AR1459">
        <v>2.4389348038611112E-3</v>
      </c>
      <c r="AS1459">
        <v>54.178637537694172</v>
      </c>
      <c r="AT1459">
        <v>75.767151362588066</v>
      </c>
      <c r="AU1459">
        <v>2.657677192458455</v>
      </c>
      <c r="AV1459">
        <v>166.1989126663222</v>
      </c>
      <c r="AW1459">
        <v>134.850380750369</v>
      </c>
      <c r="AX1459">
        <v>-31.348531915953231</v>
      </c>
      <c r="AY1459">
        <v>0.97764066274307182</v>
      </c>
      <c r="AZ1459" t="s">
        <v>166</v>
      </c>
      <c r="BA1459" t="str">
        <f>VLOOKUP($AZ1459,Sheet1!$A$2:$B$58,2,FALSE)</f>
        <v>Acetone</v>
      </c>
      <c r="BB1459" t="s">
        <v>214</v>
      </c>
      <c r="BC1459">
        <v>3</v>
      </c>
      <c r="BD1459">
        <v>5.5</v>
      </c>
      <c r="BE1459">
        <v>0</v>
      </c>
      <c r="BF1459">
        <v>58.078139999999998</v>
      </c>
      <c r="BG1459">
        <f>VLOOKUP($AZ1459,Sheet1!$A$2:$C$58,3,FALSE)</f>
        <v>5.333333333333333</v>
      </c>
      <c r="BH1459">
        <v>56</v>
      </c>
      <c r="BI1459" t="s">
        <v>255</v>
      </c>
      <c r="BJ1459">
        <v>12.274630721971951</v>
      </c>
      <c r="BK1459">
        <v>5.2087912087911997E-2</v>
      </c>
      <c r="BL1459">
        <v>6.5722253735627595E-2</v>
      </c>
      <c r="BM1459">
        <v>100</v>
      </c>
      <c r="BN1459">
        <v>-3.085033297908494</v>
      </c>
      <c r="BO1459">
        <v>2051.8222228472891</v>
      </c>
      <c r="BP1459">
        <v>-476.98504135379949</v>
      </c>
      <c r="BQ1459">
        <v>2.6007061262697508</v>
      </c>
      <c r="BR1459">
        <v>442.12004146585758</v>
      </c>
      <c r="BS1459">
        <v>1609.702181381432</v>
      </c>
      <c r="BT1459">
        <v>0.15626373626373599</v>
      </c>
      <c r="BU1459">
        <v>0</v>
      </c>
      <c r="BV1459">
        <v>83.685505097316636</v>
      </c>
      <c r="BW1459">
        <v>0</v>
      </c>
      <c r="BX1459">
        <v>306.86576804929871</v>
      </c>
      <c r="BY1459">
        <v>3.8580884825035691</v>
      </c>
      <c r="BZ1459">
        <v>247.65797871892309</v>
      </c>
      <c r="CA1459">
        <v>163.97247362160641</v>
      </c>
      <c r="CB1459">
        <v>0</v>
      </c>
      <c r="CC1459">
        <v>0</v>
      </c>
      <c r="CD1459">
        <v>83.685505097316636</v>
      </c>
      <c r="CE1459">
        <v>141.07587086487891</v>
      </c>
      <c r="CF1459">
        <v>100.08275245947731</v>
      </c>
      <c r="CG1459">
        <v>16.397247362160641</v>
      </c>
      <c r="CH1459">
        <v>0</v>
      </c>
      <c r="CI1459">
        <v>0</v>
      </c>
      <c r="CJ1459">
        <v>83.685505097316636</v>
      </c>
      <c r="CK1459">
        <v>159.70998609027771</v>
      </c>
      <c r="CL1459">
        <v>28.667869577536599</v>
      </c>
      <c r="CM1459">
        <v>0</v>
      </c>
      <c r="CN1459">
        <v>47.356611415424439</v>
      </c>
      <c r="CO1459">
        <v>83.685505097316636</v>
      </c>
      <c r="CP1459">
        <v>141.07587086487891</v>
      </c>
      <c r="CQ1459">
        <v>133.90890347049469</v>
      </c>
      <c r="CR1459">
        <v>2.8667869577536589</v>
      </c>
      <c r="CS1459">
        <v>0</v>
      </c>
      <c r="CT1459">
        <v>47.356611415424439</v>
      </c>
      <c r="CU1459">
        <v>83.685505097316636</v>
      </c>
      <c r="CV1459">
        <f t="shared" si="22"/>
        <v>1609.702181381432</v>
      </c>
    </row>
    <row r="1460" spans="1:100" x14ac:dyDescent="0.25">
      <c r="A1460" s="1">
        <v>1379</v>
      </c>
      <c r="B1460" t="s">
        <v>110</v>
      </c>
      <c r="C1460" t="s">
        <v>118</v>
      </c>
      <c r="D1460">
        <v>1</v>
      </c>
      <c r="E1460">
        <v>1</v>
      </c>
      <c r="F1460">
        <v>2</v>
      </c>
      <c r="G1460">
        <v>45.016539999999999</v>
      </c>
      <c r="H1460">
        <v>2</v>
      </c>
      <c r="I1460" t="s">
        <v>119</v>
      </c>
      <c r="J1460">
        <v>1.4</v>
      </c>
      <c r="K1460">
        <v>500</v>
      </c>
      <c r="L1460">
        <v>100</v>
      </c>
      <c r="N1460" t="s">
        <v>114</v>
      </c>
      <c r="O1460">
        <v>0</v>
      </c>
      <c r="P1460">
        <v>0.5</v>
      </c>
      <c r="Q1460">
        <v>3.2500000000000001E-2</v>
      </c>
      <c r="R1460">
        <v>77.5</v>
      </c>
      <c r="S1460">
        <v>170</v>
      </c>
      <c r="T1460">
        <v>100</v>
      </c>
      <c r="U1460">
        <v>1812.1301775147931</v>
      </c>
      <c r="V1460">
        <v>20</v>
      </c>
      <c r="W1460">
        <v>0.95</v>
      </c>
      <c r="X1460">
        <v>1</v>
      </c>
      <c r="Y1460">
        <v>91263.017791338745</v>
      </c>
      <c r="Z1460">
        <v>456315088.95669371</v>
      </c>
      <c r="AA1460">
        <v>638841124.53937113</v>
      </c>
      <c r="AB1460">
        <v>638841.12453937111</v>
      </c>
      <c r="AC1460">
        <v>0</v>
      </c>
      <c r="AD1460">
        <v>4729.3725920978168</v>
      </c>
      <c r="AE1460">
        <v>8512870.6657760702</v>
      </c>
      <c r="AF1460">
        <v>8512870.6657760702</v>
      </c>
      <c r="AG1460">
        <v>383.2199828407351</v>
      </c>
      <c r="AH1460">
        <v>374.65143800080477</v>
      </c>
      <c r="AI1460">
        <v>374.65143800080477</v>
      </c>
      <c r="AJ1460">
        <v>20762.336547529561</v>
      </c>
      <c r="AK1460">
        <v>854.70085470085473</v>
      </c>
      <c r="AL1460" t="s">
        <v>123</v>
      </c>
      <c r="AM1460">
        <v>29035.486445062379</v>
      </c>
      <c r="AN1460">
        <v>1018.475008090142</v>
      </c>
      <c r="AO1460">
        <v>63690.744460136819</v>
      </c>
      <c r="AP1460">
        <v>51670.998855382932</v>
      </c>
      <c r="AQ1460">
        <v>-12019.745604753891</v>
      </c>
      <c r="AR1460">
        <v>2.4389348038611112E-3</v>
      </c>
      <c r="AS1460">
        <v>54.178637537694158</v>
      </c>
      <c r="AT1460">
        <v>75.767151362588066</v>
      </c>
      <c r="AU1460">
        <v>2.6576771924584541</v>
      </c>
      <c r="AV1460">
        <v>166.1989126663222</v>
      </c>
      <c r="AW1460">
        <v>134.83377999329761</v>
      </c>
      <c r="AX1460">
        <v>-31.365132673024618</v>
      </c>
      <c r="AY1460">
        <v>0.97764066274307171</v>
      </c>
      <c r="AZ1460" t="s">
        <v>141</v>
      </c>
      <c r="BA1460" t="str">
        <f>VLOOKUP($AZ1460,Sheet1!$A$2:$B$58,2,FALSE)</f>
        <v>Butanol (PW2)</v>
      </c>
      <c r="BB1460" t="s">
        <v>192</v>
      </c>
      <c r="BC1460">
        <v>4</v>
      </c>
      <c r="BD1460">
        <v>5.5</v>
      </c>
      <c r="BE1460">
        <v>33.075000000000003</v>
      </c>
      <c r="BF1460">
        <v>74.120199999999997</v>
      </c>
      <c r="BG1460">
        <f>VLOOKUP($AZ1460,Sheet1!$A$2:$C$58,3,FALSE)</f>
        <v>6.03</v>
      </c>
      <c r="BH1460">
        <v>117.7</v>
      </c>
      <c r="BI1460" t="s">
        <v>254</v>
      </c>
      <c r="BJ1460">
        <v>12.28117011030899</v>
      </c>
      <c r="BK1460">
        <v>4.0512820512820603E-2</v>
      </c>
      <c r="BL1460">
        <v>6.5236681591288301E-2</v>
      </c>
      <c r="BM1460">
        <v>100</v>
      </c>
      <c r="BN1460">
        <v>-2.7379406539750182</v>
      </c>
      <c r="BO1460">
        <v>2066.839954215317</v>
      </c>
      <c r="BP1460">
        <v>-480.78982419015489</v>
      </c>
      <c r="BQ1460">
        <v>2.7048874097231992</v>
      </c>
      <c r="BR1460">
        <v>459.83085965294379</v>
      </c>
      <c r="BS1460">
        <v>1607.009094562374</v>
      </c>
      <c r="BT1460">
        <v>0.16205128205128241</v>
      </c>
      <c r="BU1460">
        <v>0</v>
      </c>
      <c r="BV1460">
        <v>84.308396224961712</v>
      </c>
      <c r="BW1460">
        <v>0.39230968066033828</v>
      </c>
      <c r="BX1460">
        <v>307.02925275772492</v>
      </c>
      <c r="BY1460">
        <v>3.8580884825035691</v>
      </c>
      <c r="BZ1460">
        <v>249.5013559854537</v>
      </c>
      <c r="CA1460">
        <v>165.19295976049199</v>
      </c>
      <c r="CB1460">
        <v>0</v>
      </c>
      <c r="CC1460">
        <v>0</v>
      </c>
      <c r="CD1460">
        <v>84.308396224961712</v>
      </c>
      <c r="CE1460">
        <v>142.12593214113389</v>
      </c>
      <c r="CF1460">
        <v>100.8276922010109</v>
      </c>
      <c r="CG1460">
        <v>16.5192959760492</v>
      </c>
      <c r="CH1460">
        <v>0</v>
      </c>
      <c r="CI1460">
        <v>0</v>
      </c>
      <c r="CJ1460">
        <v>84.308396224961712</v>
      </c>
      <c r="CK1460">
        <v>161.50650849898901</v>
      </c>
      <c r="CL1460">
        <v>29.816271319777101</v>
      </c>
      <c r="CM1460">
        <v>0</v>
      </c>
      <c r="CN1460">
        <v>47.381840954250208</v>
      </c>
      <c r="CO1460">
        <v>84.308396224961712</v>
      </c>
      <c r="CP1460">
        <v>142.12593214113389</v>
      </c>
      <c r="CQ1460">
        <v>134.67186431118961</v>
      </c>
      <c r="CR1460">
        <v>2.9816271319777101</v>
      </c>
      <c r="CS1460">
        <v>0</v>
      </c>
      <c r="CT1460">
        <v>47.381840954250208</v>
      </c>
      <c r="CU1460">
        <v>84.308396224961712</v>
      </c>
      <c r="CV1460">
        <f t="shared" si="22"/>
        <v>1607.009094562374</v>
      </c>
    </row>
    <row r="1461" spans="1:100" x14ac:dyDescent="0.25">
      <c r="A1461" s="1">
        <v>1420</v>
      </c>
      <c r="B1461" t="s">
        <v>110</v>
      </c>
      <c r="C1461" t="s">
        <v>118</v>
      </c>
      <c r="D1461">
        <v>1</v>
      </c>
      <c r="E1461">
        <v>1</v>
      </c>
      <c r="F1461">
        <v>2</v>
      </c>
      <c r="G1461">
        <v>45.016539999999999</v>
      </c>
      <c r="H1461">
        <v>2</v>
      </c>
      <c r="I1461" t="s">
        <v>119</v>
      </c>
      <c r="J1461">
        <v>1.4</v>
      </c>
      <c r="K1461">
        <v>500</v>
      </c>
      <c r="L1461">
        <v>100</v>
      </c>
      <c r="N1461" t="s">
        <v>114</v>
      </c>
      <c r="O1461">
        <v>0</v>
      </c>
      <c r="P1461">
        <v>0.5</v>
      </c>
      <c r="Q1461">
        <v>3.2500000000000001E-2</v>
      </c>
      <c r="R1461">
        <v>77.5</v>
      </c>
      <c r="S1461">
        <v>170</v>
      </c>
      <c r="T1461">
        <v>100</v>
      </c>
      <c r="U1461">
        <v>1812.1301775147931</v>
      </c>
      <c r="V1461">
        <v>20</v>
      </c>
      <c r="W1461">
        <v>0.95</v>
      </c>
      <c r="X1461">
        <v>1</v>
      </c>
      <c r="Y1461">
        <v>89174.979612032694</v>
      </c>
      <c r="Z1461">
        <v>445874898.0601635</v>
      </c>
      <c r="AA1461">
        <v>624224857.2842288</v>
      </c>
      <c r="AB1461">
        <v>624224.85728422878</v>
      </c>
      <c r="AC1461">
        <v>0</v>
      </c>
      <c r="AD1461">
        <v>4621.167639254355</v>
      </c>
      <c r="AE1461">
        <v>8318101.7506578397</v>
      </c>
      <c r="AF1461">
        <v>8318101.7506578397</v>
      </c>
      <c r="AG1461">
        <v>374.45216018255871</v>
      </c>
      <c r="AH1461">
        <v>366.07965804645153</v>
      </c>
      <c r="AI1461">
        <v>366.07965804645153</v>
      </c>
      <c r="AJ1461">
        <v>20287.307861737441</v>
      </c>
      <c r="AK1461">
        <v>854.70085470085473</v>
      </c>
      <c r="AL1461" t="s">
        <v>123</v>
      </c>
      <c r="AM1461">
        <v>28371.17349859999</v>
      </c>
      <c r="AN1461">
        <v>995.17296578398566</v>
      </c>
      <c r="AO1461">
        <v>62233.541867896747</v>
      </c>
      <c r="AP1461">
        <v>50508.355180822262</v>
      </c>
      <c r="AQ1461">
        <v>-11725.186687074491</v>
      </c>
      <c r="AR1461">
        <v>2.4389348038611099E-3</v>
      </c>
      <c r="AS1461">
        <v>54.178637537694158</v>
      </c>
      <c r="AT1461">
        <v>75.767151362588052</v>
      </c>
      <c r="AU1461">
        <v>2.6576771924584528</v>
      </c>
      <c r="AV1461">
        <v>166.19891266632209</v>
      </c>
      <c r="AW1461">
        <v>134.88600294413479</v>
      </c>
      <c r="AX1461">
        <v>-31.3129097221873</v>
      </c>
      <c r="AY1461">
        <v>0.9776406627430716</v>
      </c>
      <c r="AZ1461" t="s">
        <v>161</v>
      </c>
      <c r="BA1461" t="str">
        <f>VLOOKUP($AZ1461,Sheet1!$A$2:$B$58,2,FALSE)</f>
        <v>1,4-Butanediol</v>
      </c>
      <c r="BB1461" t="s">
        <v>206</v>
      </c>
      <c r="BC1461">
        <v>4</v>
      </c>
      <c r="BD1461">
        <v>5.5</v>
      </c>
      <c r="BE1461">
        <v>27.7</v>
      </c>
      <c r="BF1461">
        <v>90.119200000000006</v>
      </c>
      <c r="BG1461">
        <f>VLOOKUP($AZ1461,Sheet1!$A$2:$C$58,3,FALSE)</f>
        <v>5.5</v>
      </c>
      <c r="BH1461">
        <v>230</v>
      </c>
      <c r="BI1461" t="s">
        <v>255</v>
      </c>
      <c r="BJ1461">
        <v>12.36749335984933</v>
      </c>
      <c r="BK1461">
        <v>3.4100719424460503E-2</v>
      </c>
      <c r="BL1461">
        <v>6.6764202903280404E-2</v>
      </c>
      <c r="BM1461">
        <v>100</v>
      </c>
      <c r="BN1461">
        <v>-3.25345001105521</v>
      </c>
      <c r="BO1461">
        <v>2020.3342072328901</v>
      </c>
      <c r="BP1461">
        <v>-469.00746748297911</v>
      </c>
      <c r="BQ1461">
        <v>2.2756929620087258</v>
      </c>
      <c r="BR1461">
        <v>386.86780354148351</v>
      </c>
      <c r="BS1461">
        <v>1633.4664036914071</v>
      </c>
      <c r="BT1461">
        <v>0.13640287769784201</v>
      </c>
      <c r="BU1461">
        <v>0</v>
      </c>
      <c r="BV1461">
        <v>82.379475240162904</v>
      </c>
      <c r="BW1461">
        <v>0.33624880371288501</v>
      </c>
      <c r="BX1461">
        <v>309.18733399623318</v>
      </c>
      <c r="BY1461">
        <v>3.8580884825035691</v>
      </c>
      <c r="BZ1461">
        <v>243.79292808448969</v>
      </c>
      <c r="CA1461">
        <v>161.4134528443268</v>
      </c>
      <c r="CB1461">
        <v>0</v>
      </c>
      <c r="CC1461">
        <v>0</v>
      </c>
      <c r="CD1461">
        <v>82.379475240162904</v>
      </c>
      <c r="CE1461">
        <v>138.87418373567729</v>
      </c>
      <c r="CF1461">
        <v>98.520820524595578</v>
      </c>
      <c r="CG1461">
        <v>16.141345284432681</v>
      </c>
      <c r="CH1461">
        <v>0</v>
      </c>
      <c r="CI1461">
        <v>0</v>
      </c>
      <c r="CJ1461">
        <v>82.379475240162904</v>
      </c>
      <c r="CK1461">
        <v>155.17957266192349</v>
      </c>
      <c r="CL1461">
        <v>25.085213732686601</v>
      </c>
      <c r="CM1461">
        <v>0</v>
      </c>
      <c r="CN1461">
        <v>47.714883689074057</v>
      </c>
      <c r="CO1461">
        <v>82.379475240162904</v>
      </c>
      <c r="CP1461">
        <v>138.87418373567729</v>
      </c>
      <c r="CQ1461">
        <v>132.60288030250561</v>
      </c>
      <c r="CR1461">
        <v>2.50852137326866</v>
      </c>
      <c r="CS1461">
        <v>0</v>
      </c>
      <c r="CT1461">
        <v>47.714883689074057</v>
      </c>
      <c r="CU1461">
        <v>82.379475240162904</v>
      </c>
      <c r="CV1461">
        <f t="shared" si="22"/>
        <v>1633.4664036914071</v>
      </c>
    </row>
    <row r="1462" spans="1:100" x14ac:dyDescent="0.25">
      <c r="A1462" s="1">
        <v>1458</v>
      </c>
      <c r="B1462" t="s">
        <v>110</v>
      </c>
      <c r="C1462" t="s">
        <v>118</v>
      </c>
      <c r="D1462">
        <v>1</v>
      </c>
      <c r="E1462">
        <v>1</v>
      </c>
      <c r="F1462">
        <v>2</v>
      </c>
      <c r="G1462">
        <v>45.016539999999999</v>
      </c>
      <c r="H1462">
        <v>2</v>
      </c>
      <c r="I1462" t="s">
        <v>119</v>
      </c>
      <c r="J1462">
        <v>1.4</v>
      </c>
      <c r="K1462">
        <v>500</v>
      </c>
      <c r="L1462">
        <v>100</v>
      </c>
      <c r="N1462" t="s">
        <v>114</v>
      </c>
      <c r="O1462">
        <v>0</v>
      </c>
      <c r="P1462">
        <v>0.5</v>
      </c>
      <c r="Q1462">
        <v>3.2500000000000001E-2</v>
      </c>
      <c r="R1462">
        <v>77.5</v>
      </c>
      <c r="S1462">
        <v>170</v>
      </c>
      <c r="T1462">
        <v>100</v>
      </c>
      <c r="U1462">
        <v>1812.1301775147931</v>
      </c>
      <c r="V1462">
        <v>20</v>
      </c>
      <c r="W1462">
        <v>0.95</v>
      </c>
      <c r="X1462">
        <v>1</v>
      </c>
      <c r="Y1462">
        <v>87567.678008568313</v>
      </c>
      <c r="Z1462">
        <v>437838390.04284161</v>
      </c>
      <c r="AA1462">
        <v>612973746.05997813</v>
      </c>
      <c r="AB1462">
        <v>612973.74605997815</v>
      </c>
      <c r="AC1462">
        <v>0</v>
      </c>
      <c r="AD1462">
        <v>4537.8751037386073</v>
      </c>
      <c r="AE1462">
        <v>8168175.1867294936</v>
      </c>
      <c r="AF1462">
        <v>8168175.1867294936</v>
      </c>
      <c r="AG1462">
        <v>367.70298502041572</v>
      </c>
      <c r="AH1462">
        <v>359.48138996796501</v>
      </c>
      <c r="AI1462">
        <v>359.48138996796501</v>
      </c>
      <c r="AJ1462">
        <v>19921.646746949289</v>
      </c>
      <c r="AK1462">
        <v>854.70085470085473</v>
      </c>
      <c r="AL1462" t="s">
        <v>123</v>
      </c>
      <c r="AM1462">
        <v>27859.807722517289</v>
      </c>
      <c r="AN1462">
        <v>977.23583688765154</v>
      </c>
      <c r="AO1462">
        <v>61111.836294554043</v>
      </c>
      <c r="AP1462">
        <v>49613.391161055079</v>
      </c>
      <c r="AQ1462">
        <v>-11498.445133498961</v>
      </c>
      <c r="AR1462">
        <v>2.4389348038611112E-3</v>
      </c>
      <c r="AS1462">
        <v>54.178637537694158</v>
      </c>
      <c r="AT1462">
        <v>75.767151362588052</v>
      </c>
      <c r="AU1462">
        <v>2.657677192458455</v>
      </c>
      <c r="AV1462">
        <v>166.1989126663222</v>
      </c>
      <c r="AW1462">
        <v>134.92789882655001</v>
      </c>
      <c r="AX1462">
        <v>-31.271013839772191</v>
      </c>
      <c r="AY1462">
        <v>0.9776406627430716</v>
      </c>
      <c r="AZ1462" t="s">
        <v>130</v>
      </c>
      <c r="BA1462" t="str">
        <f>VLOOKUP($AZ1462,Sheet1!$A$2:$B$58,2,FALSE)</f>
        <v>Succinate</v>
      </c>
      <c r="BB1462" t="s">
        <v>189</v>
      </c>
      <c r="BC1462">
        <v>4</v>
      </c>
      <c r="BD1462">
        <v>5.5</v>
      </c>
      <c r="BE1462">
        <v>0</v>
      </c>
      <c r="BF1462">
        <v>116.07016</v>
      </c>
      <c r="BG1462">
        <f>VLOOKUP($AZ1462,Sheet1!$A$2:$C$58,3,FALSE)</f>
        <v>3</v>
      </c>
      <c r="BH1462">
        <v>235</v>
      </c>
      <c r="BI1462" t="s">
        <v>256</v>
      </c>
      <c r="BJ1462">
        <v>12.546115386186729</v>
      </c>
      <c r="BK1462">
        <v>2.6962457337884101E-2</v>
      </c>
      <c r="BL1462">
        <v>6.7989657463922798E-2</v>
      </c>
      <c r="BM1462">
        <v>100</v>
      </c>
      <c r="BN1462">
        <v>-4.1476441621083717</v>
      </c>
      <c r="BO1462">
        <v>1984.535646442203</v>
      </c>
      <c r="BP1462">
        <v>-459.93780533995869</v>
      </c>
      <c r="BQ1462">
        <v>1.833140212531871</v>
      </c>
      <c r="BR1462">
        <v>311.63383613041822</v>
      </c>
      <c r="BS1462">
        <v>1672.9018103117851</v>
      </c>
      <c r="BT1462">
        <v>0.10784982935153641</v>
      </c>
      <c r="BU1462">
        <v>0</v>
      </c>
      <c r="BV1462">
        <v>80.894656704491453</v>
      </c>
      <c r="BW1462">
        <v>0</v>
      </c>
      <c r="BX1462">
        <v>313.65288465466813</v>
      </c>
      <c r="BY1462">
        <v>3.8580884825035691</v>
      </c>
      <c r="BZ1462">
        <v>239.39877216846631</v>
      </c>
      <c r="CA1462">
        <v>158.50411546397481</v>
      </c>
      <c r="CB1462">
        <v>0</v>
      </c>
      <c r="CC1462">
        <v>0</v>
      </c>
      <c r="CD1462">
        <v>80.894656704491453</v>
      </c>
      <c r="CE1462">
        <v>136.37109711688271</v>
      </c>
      <c r="CF1462">
        <v>96.745068250888934</v>
      </c>
      <c r="CG1462">
        <v>15.85041154639748</v>
      </c>
      <c r="CH1462">
        <v>0</v>
      </c>
      <c r="CI1462">
        <v>0</v>
      </c>
      <c r="CJ1462">
        <v>80.894656704491453</v>
      </c>
      <c r="CK1462">
        <v>149.50558609262319</v>
      </c>
      <c r="CL1462">
        <v>20.2069061165239</v>
      </c>
      <c r="CM1462">
        <v>0</v>
      </c>
      <c r="CN1462">
        <v>48.404023271607812</v>
      </c>
      <c r="CO1462">
        <v>80.894656704491453</v>
      </c>
      <c r="CP1462">
        <v>136.37109711688259</v>
      </c>
      <c r="CQ1462">
        <v>131.31937058775159</v>
      </c>
      <c r="CR1462">
        <v>2.0206906116523902</v>
      </c>
      <c r="CS1462">
        <v>0</v>
      </c>
      <c r="CT1462">
        <v>48.404023271607812</v>
      </c>
      <c r="CU1462">
        <v>80.894656704491453</v>
      </c>
      <c r="CV1462">
        <f t="shared" si="22"/>
        <v>1672.9018103117851</v>
      </c>
    </row>
    <row r="1463" spans="1:100" x14ac:dyDescent="0.25">
      <c r="A1463" s="1">
        <v>1380</v>
      </c>
      <c r="B1463" t="s">
        <v>110</v>
      </c>
      <c r="C1463" t="s">
        <v>118</v>
      </c>
      <c r="D1463">
        <v>1</v>
      </c>
      <c r="E1463">
        <v>1</v>
      </c>
      <c r="F1463">
        <v>2</v>
      </c>
      <c r="G1463">
        <v>45.016539999999999</v>
      </c>
      <c r="H1463">
        <v>2</v>
      </c>
      <c r="I1463" t="s">
        <v>119</v>
      </c>
      <c r="J1463">
        <v>1.4</v>
      </c>
      <c r="K1463">
        <v>500</v>
      </c>
      <c r="L1463">
        <v>100</v>
      </c>
      <c r="N1463" t="s">
        <v>114</v>
      </c>
      <c r="O1463">
        <v>0</v>
      </c>
      <c r="P1463">
        <v>0.5</v>
      </c>
      <c r="Q1463">
        <v>3.2500000000000001E-2</v>
      </c>
      <c r="R1463">
        <v>77.5</v>
      </c>
      <c r="S1463">
        <v>170</v>
      </c>
      <c r="T1463">
        <v>100</v>
      </c>
      <c r="U1463">
        <v>1812.1301775147931</v>
      </c>
      <c r="V1463">
        <v>20</v>
      </c>
      <c r="W1463">
        <v>0.95</v>
      </c>
      <c r="X1463">
        <v>1</v>
      </c>
      <c r="Y1463">
        <v>93794.228815321709</v>
      </c>
      <c r="Z1463">
        <v>468971144.07660848</v>
      </c>
      <c r="AA1463">
        <v>656559601.70725191</v>
      </c>
      <c r="AB1463">
        <v>656559.60170725186</v>
      </c>
      <c r="AC1463">
        <v>0</v>
      </c>
      <c r="AD1463">
        <v>4860.5433590892299</v>
      </c>
      <c r="AE1463">
        <v>8748978.0463606138</v>
      </c>
      <c r="AF1463">
        <v>8748978.0463606138</v>
      </c>
      <c r="AG1463">
        <v>393.84872018311438</v>
      </c>
      <c r="AH1463">
        <v>385.04252382033059</v>
      </c>
      <c r="AI1463">
        <v>385.04252382033059</v>
      </c>
      <c r="AJ1463">
        <v>21338.187055485691</v>
      </c>
      <c r="AK1463">
        <v>854.70085470085473</v>
      </c>
      <c r="AL1463" t="s">
        <v>123</v>
      </c>
      <c r="AM1463">
        <v>29840.79559607563</v>
      </c>
      <c r="AN1463">
        <v>1046.7227609096151</v>
      </c>
      <c r="AO1463">
        <v>65457.229049456211</v>
      </c>
      <c r="AP1463">
        <v>53080.406267171777</v>
      </c>
      <c r="AQ1463">
        <v>-12376.822782284429</v>
      </c>
      <c r="AR1463">
        <v>2.4389348038611112E-3</v>
      </c>
      <c r="AS1463">
        <v>54.178637537694158</v>
      </c>
      <c r="AT1463">
        <v>75.767151362588066</v>
      </c>
      <c r="AU1463">
        <v>2.6576771924584541</v>
      </c>
      <c r="AV1463">
        <v>166.1989126663222</v>
      </c>
      <c r="AW1463">
        <v>134.77359084090151</v>
      </c>
      <c r="AX1463">
        <v>-31.425321825420721</v>
      </c>
      <c r="AY1463">
        <v>0.97764066274307182</v>
      </c>
      <c r="AZ1463" t="s">
        <v>143</v>
      </c>
      <c r="BA1463" t="str">
        <f>VLOOKUP($AZ1463,Sheet1!$A$2:$B$58,2,FALSE)</f>
        <v>Pentanol (PW2)</v>
      </c>
      <c r="BB1463" t="s">
        <v>196</v>
      </c>
      <c r="BC1463">
        <v>5</v>
      </c>
      <c r="BD1463">
        <v>5.5</v>
      </c>
      <c r="BE1463">
        <v>34.726999999999997</v>
      </c>
      <c r="BF1463">
        <v>88.14658</v>
      </c>
      <c r="BG1463">
        <f>VLOOKUP($AZ1463,Sheet1!$A$2:$C$58,3,FALSE)</f>
        <v>6</v>
      </c>
      <c r="BH1463">
        <v>138</v>
      </c>
      <c r="BI1463" t="s">
        <v>254</v>
      </c>
      <c r="BJ1463">
        <v>12.566316788481799</v>
      </c>
      <c r="BK1463">
        <v>3.3146853146853603E-2</v>
      </c>
      <c r="BL1463">
        <v>6.3476148883704897E-2</v>
      </c>
      <c r="BM1463">
        <v>100</v>
      </c>
      <c r="BN1463">
        <v>-2.7533730967318819</v>
      </c>
      <c r="BO1463">
        <v>2123.2162506868708</v>
      </c>
      <c r="BP1463">
        <v>-495.07291129137781</v>
      </c>
      <c r="BQ1463">
        <v>2.8353841643314208</v>
      </c>
      <c r="BR1463">
        <v>482.01530793634151</v>
      </c>
      <c r="BS1463">
        <v>1641.2009427505291</v>
      </c>
      <c r="BT1463">
        <v>0.165734265734268</v>
      </c>
      <c r="BU1463">
        <v>0</v>
      </c>
      <c r="BV1463">
        <v>86.64671844028517</v>
      </c>
      <c r="BW1463">
        <v>0.40078840405171268</v>
      </c>
      <c r="BX1463">
        <v>314.1579197120451</v>
      </c>
      <c r="BY1463">
        <v>3.8580884825035691</v>
      </c>
      <c r="BZ1463">
        <v>256.42136146032209</v>
      </c>
      <c r="CA1463">
        <v>169.77464302003699</v>
      </c>
      <c r="CB1463">
        <v>0</v>
      </c>
      <c r="CC1463">
        <v>0</v>
      </c>
      <c r="CD1463">
        <v>86.64671844028517</v>
      </c>
      <c r="CE1463">
        <v>146.0678434972981</v>
      </c>
      <c r="CF1463">
        <v>103.62418274228889</v>
      </c>
      <c r="CG1463">
        <v>16.9774643020037</v>
      </c>
      <c r="CH1463">
        <v>0</v>
      </c>
      <c r="CI1463">
        <v>0</v>
      </c>
      <c r="CJ1463">
        <v>86.64671844028517</v>
      </c>
      <c r="CK1463">
        <v>166.3834319033611</v>
      </c>
      <c r="CL1463">
        <v>31.254751393943039</v>
      </c>
      <c r="CM1463">
        <v>0</v>
      </c>
      <c r="CN1463">
        <v>48.481962069132877</v>
      </c>
      <c r="CO1463">
        <v>86.64671844028517</v>
      </c>
      <c r="CP1463">
        <v>146.0678434972981</v>
      </c>
      <c r="CQ1463">
        <v>138.25415564881229</v>
      </c>
      <c r="CR1463">
        <v>3.1254751393943039</v>
      </c>
      <c r="CS1463">
        <v>0</v>
      </c>
      <c r="CT1463">
        <v>48.481962069132877</v>
      </c>
      <c r="CU1463">
        <v>86.64671844028517</v>
      </c>
      <c r="CV1463">
        <f t="shared" si="22"/>
        <v>1641.2009427505291</v>
      </c>
    </row>
    <row r="1464" spans="1:100" x14ac:dyDescent="0.25">
      <c r="A1464" s="1">
        <v>1382</v>
      </c>
      <c r="B1464" t="s">
        <v>110</v>
      </c>
      <c r="C1464" t="s">
        <v>118</v>
      </c>
      <c r="D1464">
        <v>1</v>
      </c>
      <c r="E1464">
        <v>1</v>
      </c>
      <c r="F1464">
        <v>2</v>
      </c>
      <c r="G1464">
        <v>45.016539999999999</v>
      </c>
      <c r="H1464">
        <v>2</v>
      </c>
      <c r="I1464" t="s">
        <v>119</v>
      </c>
      <c r="J1464">
        <v>1.4</v>
      </c>
      <c r="K1464">
        <v>500</v>
      </c>
      <c r="L1464">
        <v>100</v>
      </c>
      <c r="N1464" t="s">
        <v>114</v>
      </c>
      <c r="O1464">
        <v>0</v>
      </c>
      <c r="P1464">
        <v>0.5</v>
      </c>
      <c r="Q1464">
        <v>3.2500000000000001E-2</v>
      </c>
      <c r="R1464">
        <v>77.5</v>
      </c>
      <c r="S1464">
        <v>170</v>
      </c>
      <c r="T1464">
        <v>100</v>
      </c>
      <c r="U1464">
        <v>1812.1301775147931</v>
      </c>
      <c r="V1464">
        <v>20</v>
      </c>
      <c r="W1464">
        <v>0.95</v>
      </c>
      <c r="X1464">
        <v>1</v>
      </c>
      <c r="Y1464">
        <v>94450.132513331875</v>
      </c>
      <c r="Z1464">
        <v>472250662.56665939</v>
      </c>
      <c r="AA1464">
        <v>661150927.59332311</v>
      </c>
      <c r="AB1464">
        <v>661150.92759332317</v>
      </c>
      <c r="AC1464">
        <v>0</v>
      </c>
      <c r="AD1464">
        <v>4894.5331727892026</v>
      </c>
      <c r="AE1464">
        <v>8810159.7110205647</v>
      </c>
      <c r="AF1464">
        <v>8810159.7110205647</v>
      </c>
      <c r="AG1464">
        <v>396.60290703754572</v>
      </c>
      <c r="AH1464">
        <v>387.73512888201498</v>
      </c>
      <c r="AI1464">
        <v>387.73512888201498</v>
      </c>
      <c r="AJ1464">
        <v>21487.405146783</v>
      </c>
      <c r="AK1464">
        <v>854.70085470085473</v>
      </c>
      <c r="AL1464" t="s">
        <v>123</v>
      </c>
      <c r="AM1464">
        <v>30049.472488356161</v>
      </c>
      <c r="AN1464">
        <v>1054.042500496405</v>
      </c>
      <c r="AO1464">
        <v>65914.971909942557</v>
      </c>
      <c r="AP1464">
        <v>53445.620990336429</v>
      </c>
      <c r="AQ1464">
        <v>-12469.35091960613</v>
      </c>
      <c r="AR1464">
        <v>2.4389348038611112E-3</v>
      </c>
      <c r="AS1464">
        <v>54.178637537694172</v>
      </c>
      <c r="AT1464">
        <v>75.767151362588066</v>
      </c>
      <c r="AU1464">
        <v>2.6576771924584528</v>
      </c>
      <c r="AV1464">
        <v>166.1989126663222</v>
      </c>
      <c r="AW1464">
        <v>134.75852053015041</v>
      </c>
      <c r="AX1464">
        <v>-31.440392136171791</v>
      </c>
      <c r="AY1464">
        <v>0.97764066274307182</v>
      </c>
      <c r="AZ1464" t="s">
        <v>142</v>
      </c>
      <c r="BA1464" t="str">
        <f>VLOOKUP($AZ1464,Sheet1!$A$2:$B$58,2,FALSE)</f>
        <v>2-Methyl-1-Butanol</v>
      </c>
      <c r="BB1464" t="s">
        <v>196</v>
      </c>
      <c r="BC1464">
        <v>5</v>
      </c>
      <c r="BD1464">
        <v>5.5</v>
      </c>
      <c r="BE1464">
        <v>34.96</v>
      </c>
      <c r="BF1464">
        <v>88.14658</v>
      </c>
      <c r="BG1464">
        <f>VLOOKUP($AZ1464,Sheet1!$A$2:$C$58,3,FALSE)</f>
        <v>6.02</v>
      </c>
      <c r="BH1464">
        <v>129</v>
      </c>
      <c r="BI1464" t="s">
        <v>254</v>
      </c>
      <c r="BJ1464">
        <v>12.671650541947789</v>
      </c>
      <c r="BK1464">
        <v>3.2916666666666802E-2</v>
      </c>
      <c r="BL1464">
        <v>6.3035342294234104E-2</v>
      </c>
      <c r="BM1464">
        <v>100</v>
      </c>
      <c r="BN1464">
        <v>-2.7916675765195609</v>
      </c>
      <c r="BO1464">
        <v>2137.8248396134568</v>
      </c>
      <c r="BP1464">
        <v>-498.77403678424503</v>
      </c>
      <c r="BQ1464">
        <v>2.8377546133328182</v>
      </c>
      <c r="BR1464">
        <v>482.41828426657901</v>
      </c>
      <c r="BS1464">
        <v>1655.4065553468779</v>
      </c>
      <c r="BT1464">
        <v>0.164583333333334</v>
      </c>
      <c r="BU1464">
        <v>0</v>
      </c>
      <c r="BV1464">
        <v>87.252639548260049</v>
      </c>
      <c r="BW1464">
        <v>0.40067555756480439</v>
      </c>
      <c r="BX1464">
        <v>316.79126354869459</v>
      </c>
      <c r="BY1464">
        <v>3.8580884825035691</v>
      </c>
      <c r="BZ1464">
        <v>258.21451783417308</v>
      </c>
      <c r="CA1464">
        <v>170.961878285913</v>
      </c>
      <c r="CB1464">
        <v>0</v>
      </c>
      <c r="CC1464">
        <v>0</v>
      </c>
      <c r="CD1464">
        <v>87.252639548260049</v>
      </c>
      <c r="CE1464">
        <v>147.0892969483296</v>
      </c>
      <c r="CF1464">
        <v>104.3488273768513</v>
      </c>
      <c r="CG1464">
        <v>17.096187828591301</v>
      </c>
      <c r="CH1464">
        <v>0</v>
      </c>
      <c r="CI1464">
        <v>0</v>
      </c>
      <c r="CJ1464">
        <v>87.252639548260049</v>
      </c>
      <c r="CK1464">
        <v>167.42186967237521</v>
      </c>
      <c r="CL1464">
        <v>31.280881113916301</v>
      </c>
      <c r="CM1464">
        <v>0</v>
      </c>
      <c r="CN1464">
        <v>48.888349010198851</v>
      </c>
      <c r="CO1464">
        <v>87.252639548260049</v>
      </c>
      <c r="CP1464">
        <v>147.0892969483296</v>
      </c>
      <c r="CQ1464">
        <v>139.26907666985051</v>
      </c>
      <c r="CR1464">
        <v>3.1280881113916301</v>
      </c>
      <c r="CS1464">
        <v>0</v>
      </c>
      <c r="CT1464">
        <v>48.888349010198851</v>
      </c>
      <c r="CU1464">
        <v>87.252639548260049</v>
      </c>
      <c r="CV1464">
        <f t="shared" si="22"/>
        <v>1655.4065553468779</v>
      </c>
    </row>
    <row r="1465" spans="1:100" x14ac:dyDescent="0.25">
      <c r="A1465" s="1">
        <v>1423</v>
      </c>
      <c r="B1465" t="s">
        <v>110</v>
      </c>
      <c r="C1465" t="s">
        <v>118</v>
      </c>
      <c r="D1465">
        <v>1</v>
      </c>
      <c r="E1465">
        <v>1</v>
      </c>
      <c r="F1465">
        <v>2</v>
      </c>
      <c r="G1465">
        <v>45.016539999999999</v>
      </c>
      <c r="H1465">
        <v>2</v>
      </c>
      <c r="I1465" t="s">
        <v>119</v>
      </c>
      <c r="J1465">
        <v>1.4</v>
      </c>
      <c r="K1465">
        <v>500</v>
      </c>
      <c r="L1465">
        <v>100</v>
      </c>
      <c r="N1465" t="s">
        <v>114</v>
      </c>
      <c r="O1465">
        <v>0</v>
      </c>
      <c r="P1465">
        <v>0.5</v>
      </c>
      <c r="Q1465">
        <v>3.2500000000000001E-2</v>
      </c>
      <c r="R1465">
        <v>77.5</v>
      </c>
      <c r="S1465">
        <v>170</v>
      </c>
      <c r="T1465">
        <v>100</v>
      </c>
      <c r="U1465">
        <v>1812.1301775147931</v>
      </c>
      <c r="V1465">
        <v>20</v>
      </c>
      <c r="W1465">
        <v>0.95</v>
      </c>
      <c r="X1465">
        <v>1</v>
      </c>
      <c r="Y1465">
        <v>93988.520256859352</v>
      </c>
      <c r="Z1465">
        <v>469942601.28429681</v>
      </c>
      <c r="AA1465">
        <v>657919641.79801536</v>
      </c>
      <c r="AB1465">
        <v>657919.64179801533</v>
      </c>
      <c r="AC1465">
        <v>0</v>
      </c>
      <c r="AD1465">
        <v>4870.6118034681804</v>
      </c>
      <c r="AE1465">
        <v>8767101.2462427244</v>
      </c>
      <c r="AF1465">
        <v>8767101.2462427244</v>
      </c>
      <c r="AG1465">
        <v>394.66456393553551</v>
      </c>
      <c r="AH1465">
        <v>385.8401258471423</v>
      </c>
      <c r="AI1465">
        <v>385.8401258471423</v>
      </c>
      <c r="AJ1465">
        <v>21382.388358435499</v>
      </c>
      <c r="AK1465">
        <v>854.70085470085473</v>
      </c>
      <c r="AL1465" t="s">
        <v>123</v>
      </c>
      <c r="AM1465">
        <v>29902.609753153531</v>
      </c>
      <c r="AN1465">
        <v>1048.8910102430341</v>
      </c>
      <c r="AO1465">
        <v>65592.821394014187</v>
      </c>
      <c r="AP1465">
        <v>53188.589976532909</v>
      </c>
      <c r="AQ1465">
        <v>-12404.23141748128</v>
      </c>
      <c r="AR1465">
        <v>2.4389348038611112E-3</v>
      </c>
      <c r="AS1465">
        <v>54.178637537694158</v>
      </c>
      <c r="AT1465">
        <v>75.767151362588066</v>
      </c>
      <c r="AU1465">
        <v>2.6576771924584541</v>
      </c>
      <c r="AV1465">
        <v>166.1989126663222</v>
      </c>
      <c r="AW1465">
        <v>134.76910479660069</v>
      </c>
      <c r="AX1465">
        <v>-31.429807869721461</v>
      </c>
      <c r="AY1465">
        <v>0.97764066274307182</v>
      </c>
      <c r="AZ1465" t="s">
        <v>163</v>
      </c>
      <c r="BA1465" t="str">
        <f>VLOOKUP($AZ1465,Sheet1!$A$2:$B$58,2,FALSE)</f>
        <v>Catechol</v>
      </c>
      <c r="BB1465" t="s">
        <v>211</v>
      </c>
      <c r="BC1465">
        <v>6</v>
      </c>
      <c r="BD1465">
        <v>5.5</v>
      </c>
      <c r="BE1465">
        <v>0</v>
      </c>
      <c r="BF1465">
        <v>110.10924</v>
      </c>
      <c r="BG1465">
        <f>VLOOKUP($AZ1465,Sheet1!$A$2:$C$58,3,FALSE)</f>
        <v>4.333333333333333</v>
      </c>
      <c r="BH1465">
        <v>245</v>
      </c>
      <c r="BI1465" t="s">
        <v>255</v>
      </c>
      <c r="BJ1465">
        <v>12.69576479374685</v>
      </c>
      <c r="BK1465">
        <v>2.6480446927374401E-2</v>
      </c>
      <c r="BL1465">
        <v>6.3344932087907202E-2</v>
      </c>
      <c r="BM1465">
        <v>100</v>
      </c>
      <c r="BN1465">
        <v>-3.5984210705904318</v>
      </c>
      <c r="BO1465">
        <v>2127.5435990613159</v>
      </c>
      <c r="BP1465">
        <v>-496.16925669925109</v>
      </c>
      <c r="BQ1465">
        <v>2.7378402401388411</v>
      </c>
      <c r="BR1465">
        <v>465.43284082360287</v>
      </c>
      <c r="BS1465">
        <v>1662.1107582377131</v>
      </c>
      <c r="BT1465">
        <v>0.1588826815642464</v>
      </c>
      <c r="BU1465">
        <v>0</v>
      </c>
      <c r="BV1465">
        <v>86.826204065817791</v>
      </c>
      <c r="BW1465">
        <v>0</v>
      </c>
      <c r="BX1465">
        <v>317.39411984367132</v>
      </c>
      <c r="BY1465">
        <v>3.8580884825035691</v>
      </c>
      <c r="BZ1465">
        <v>256.95252927937059</v>
      </c>
      <c r="CA1465">
        <v>170.1263252135528</v>
      </c>
      <c r="CB1465">
        <v>0</v>
      </c>
      <c r="CC1465">
        <v>0</v>
      </c>
      <c r="CD1465">
        <v>86.826204065817791</v>
      </c>
      <c r="CE1465">
        <v>146.3704178905613</v>
      </c>
      <c r="CF1465">
        <v>103.83883658717311</v>
      </c>
      <c r="CG1465">
        <v>17.012632521355279</v>
      </c>
      <c r="CH1465">
        <v>0</v>
      </c>
      <c r="CI1465">
        <v>0</v>
      </c>
      <c r="CJ1465">
        <v>86.826204065817791</v>
      </c>
      <c r="CK1465">
        <v>165.98710198575961</v>
      </c>
      <c r="CL1465">
        <v>30.179513992612769</v>
      </c>
      <c r="CM1465">
        <v>0</v>
      </c>
      <c r="CN1465">
        <v>48.981383927329013</v>
      </c>
      <c r="CO1465">
        <v>86.826204065817791</v>
      </c>
      <c r="CP1465">
        <v>146.3704178905613</v>
      </c>
      <c r="CQ1465">
        <v>138.8255393924081</v>
      </c>
      <c r="CR1465">
        <v>3.017951399261277</v>
      </c>
      <c r="CS1465">
        <v>0</v>
      </c>
      <c r="CT1465">
        <v>48.981383927329013</v>
      </c>
      <c r="CU1465">
        <v>86.826204065817791</v>
      </c>
      <c r="CV1465">
        <f t="shared" si="22"/>
        <v>1662.1107582377131</v>
      </c>
    </row>
    <row r="1466" spans="1:100" x14ac:dyDescent="0.25">
      <c r="A1466" s="1">
        <v>1425</v>
      </c>
      <c r="B1466" t="s">
        <v>110</v>
      </c>
      <c r="C1466" t="s">
        <v>118</v>
      </c>
      <c r="D1466">
        <v>1</v>
      </c>
      <c r="E1466">
        <v>1</v>
      </c>
      <c r="F1466">
        <v>2</v>
      </c>
      <c r="G1466">
        <v>45.016539999999999</v>
      </c>
      <c r="H1466">
        <v>2</v>
      </c>
      <c r="I1466" t="s">
        <v>119</v>
      </c>
      <c r="J1466">
        <v>1.4</v>
      </c>
      <c r="K1466">
        <v>500</v>
      </c>
      <c r="L1466">
        <v>100</v>
      </c>
      <c r="N1466" t="s">
        <v>114</v>
      </c>
      <c r="O1466">
        <v>0</v>
      </c>
      <c r="P1466">
        <v>0.5</v>
      </c>
      <c r="Q1466">
        <v>3.2500000000000001E-2</v>
      </c>
      <c r="R1466">
        <v>77.5</v>
      </c>
      <c r="S1466">
        <v>170</v>
      </c>
      <c r="T1466">
        <v>100</v>
      </c>
      <c r="U1466">
        <v>1812.1301775147931</v>
      </c>
      <c r="V1466">
        <v>20</v>
      </c>
      <c r="W1466">
        <v>0.95</v>
      </c>
      <c r="X1466">
        <v>1</v>
      </c>
      <c r="Y1466">
        <v>94972.551746618541</v>
      </c>
      <c r="Z1466">
        <v>474862758.73309273</v>
      </c>
      <c r="AA1466">
        <v>664807862.2263298</v>
      </c>
      <c r="AB1466">
        <v>664807.86222632986</v>
      </c>
      <c r="AC1466">
        <v>0</v>
      </c>
      <c r="AD1466">
        <v>4921.6056416082774</v>
      </c>
      <c r="AE1466">
        <v>8858890.1548948996</v>
      </c>
      <c r="AF1466">
        <v>8858890.1548948996</v>
      </c>
      <c r="AG1466">
        <v>398.79658301343238</v>
      </c>
      <c r="AH1466">
        <v>389.87975571692448</v>
      </c>
      <c r="AI1466">
        <v>389.87975571692448</v>
      </c>
      <c r="AJ1466">
        <v>21606.255522355721</v>
      </c>
      <c r="AK1466">
        <v>854.70085470085473</v>
      </c>
      <c r="AL1466" t="s">
        <v>123</v>
      </c>
      <c r="AM1466">
        <v>30215.681068061651</v>
      </c>
      <c r="AN1466">
        <v>1059.872583105164</v>
      </c>
      <c r="AO1466">
        <v>66279.558471877157</v>
      </c>
      <c r="AP1466">
        <v>53736.510028223383</v>
      </c>
      <c r="AQ1466">
        <v>-12543.04844365377</v>
      </c>
      <c r="AR1466">
        <v>2.4389348038611112E-3</v>
      </c>
      <c r="AS1466">
        <v>54.178637537694172</v>
      </c>
      <c r="AT1466">
        <v>75.767151362588052</v>
      </c>
      <c r="AU1466">
        <v>2.6576771924584541</v>
      </c>
      <c r="AV1466">
        <v>166.19891266632209</v>
      </c>
      <c r="AW1466">
        <v>134.74666613784251</v>
      </c>
      <c r="AX1466">
        <v>-31.45224652847963</v>
      </c>
      <c r="AY1466">
        <v>0.9776406627430716</v>
      </c>
      <c r="AZ1466" t="s">
        <v>164</v>
      </c>
      <c r="BA1466" t="str">
        <f>VLOOKUP($AZ1466,Sheet1!$A$2:$B$58,2,FALSE)</f>
        <v>Coumaric Acid</v>
      </c>
      <c r="BB1466" t="s">
        <v>212</v>
      </c>
      <c r="BC1466">
        <v>9</v>
      </c>
      <c r="BD1466">
        <v>5.5</v>
      </c>
      <c r="BE1466">
        <v>0</v>
      </c>
      <c r="BF1466">
        <v>163.14818</v>
      </c>
      <c r="BG1466">
        <f>VLOOKUP($AZ1466,Sheet1!$A$2:$C$58,3,FALSE)</f>
        <v>4.1111111111111107</v>
      </c>
      <c r="BH1466">
        <v>346</v>
      </c>
      <c r="BI1466" t="s">
        <v>255</v>
      </c>
      <c r="BJ1466">
        <v>12.82416459640579</v>
      </c>
      <c r="BK1466">
        <v>1.7686567164179198E-2</v>
      </c>
      <c r="BL1466">
        <v>6.2688601319229306E-2</v>
      </c>
      <c r="BM1466">
        <v>100</v>
      </c>
      <c r="BN1466">
        <v>-3.6815694187392598</v>
      </c>
      <c r="BO1466">
        <v>2149.4604011289348</v>
      </c>
      <c r="BP1466">
        <v>-501.72193774615079</v>
      </c>
      <c r="BQ1466">
        <v>2.7710256322711899</v>
      </c>
      <c r="BR1466">
        <v>471.07435748610231</v>
      </c>
      <c r="BS1466">
        <v>1678.3860436428331</v>
      </c>
      <c r="BT1466">
        <v>0.1591791044776128</v>
      </c>
      <c r="BU1466">
        <v>0</v>
      </c>
      <c r="BV1466">
        <v>87.735248262955139</v>
      </c>
      <c r="BW1466">
        <v>0</v>
      </c>
      <c r="BX1466">
        <v>320.60411491014469</v>
      </c>
      <c r="BY1466">
        <v>3.8580884825035691</v>
      </c>
      <c r="BZ1466">
        <v>259.64274484498623</v>
      </c>
      <c r="CA1466">
        <v>171.907496582031</v>
      </c>
      <c r="CB1466">
        <v>0</v>
      </c>
      <c r="CC1466">
        <v>0</v>
      </c>
      <c r="CD1466">
        <v>87.735248262955139</v>
      </c>
      <c r="CE1466">
        <v>147.90287206666599</v>
      </c>
      <c r="CF1466">
        <v>104.9259979211582</v>
      </c>
      <c r="CG1466">
        <v>17.190749658203099</v>
      </c>
      <c r="CH1466">
        <v>0</v>
      </c>
      <c r="CI1466">
        <v>0</v>
      </c>
      <c r="CJ1466">
        <v>87.735248262955139</v>
      </c>
      <c r="CK1466">
        <v>167.75733020890021</v>
      </c>
      <c r="CL1466">
        <v>30.545320218821871</v>
      </c>
      <c r="CM1466">
        <v>0</v>
      </c>
      <c r="CN1466">
        <v>49.476761727123197</v>
      </c>
      <c r="CO1466">
        <v>87.735248262955139</v>
      </c>
      <c r="CP1466">
        <v>147.90287206666599</v>
      </c>
      <c r="CQ1466">
        <v>140.2665420119605</v>
      </c>
      <c r="CR1466">
        <v>3.0545320218821872</v>
      </c>
      <c r="CS1466">
        <v>0</v>
      </c>
      <c r="CT1466">
        <v>49.476761727123197</v>
      </c>
      <c r="CU1466">
        <v>87.735248262955139</v>
      </c>
      <c r="CV1466">
        <f t="shared" si="22"/>
        <v>1678.3860436428331</v>
      </c>
    </row>
    <row r="1467" spans="1:100" x14ac:dyDescent="0.25">
      <c r="A1467" s="1">
        <v>1383</v>
      </c>
      <c r="B1467" t="s">
        <v>110</v>
      </c>
      <c r="C1467" t="s">
        <v>118</v>
      </c>
      <c r="D1467">
        <v>1</v>
      </c>
      <c r="E1467">
        <v>1</v>
      </c>
      <c r="F1467">
        <v>2</v>
      </c>
      <c r="G1467">
        <v>45.016539999999999</v>
      </c>
      <c r="H1467">
        <v>2</v>
      </c>
      <c r="I1467" t="s">
        <v>119</v>
      </c>
      <c r="J1467">
        <v>1.4</v>
      </c>
      <c r="K1467">
        <v>500</v>
      </c>
      <c r="L1467">
        <v>100</v>
      </c>
      <c r="N1467" t="s">
        <v>114</v>
      </c>
      <c r="O1467">
        <v>0</v>
      </c>
      <c r="P1467">
        <v>0.5</v>
      </c>
      <c r="Q1467">
        <v>3.2500000000000001E-2</v>
      </c>
      <c r="R1467">
        <v>77.5</v>
      </c>
      <c r="S1467">
        <v>170</v>
      </c>
      <c r="T1467">
        <v>100</v>
      </c>
      <c r="U1467">
        <v>1812.1301775147931</v>
      </c>
      <c r="V1467">
        <v>20</v>
      </c>
      <c r="W1467">
        <v>0.95</v>
      </c>
      <c r="X1467">
        <v>1</v>
      </c>
      <c r="Y1467">
        <v>96384.947772586529</v>
      </c>
      <c r="Z1467">
        <v>481924738.86293262</v>
      </c>
      <c r="AA1467">
        <v>674694634.40810561</v>
      </c>
      <c r="AB1467">
        <v>674694.63440810563</v>
      </c>
      <c r="AC1467">
        <v>0</v>
      </c>
      <c r="AD1467">
        <v>4994.7979073919187</v>
      </c>
      <c r="AE1467">
        <v>8990636.2333054543</v>
      </c>
      <c r="AF1467">
        <v>8990636.2333054543</v>
      </c>
      <c r="AG1467">
        <v>404.72733562204428</v>
      </c>
      <c r="AH1467">
        <v>395.67790062777311</v>
      </c>
      <c r="AI1467">
        <v>395.67790062777311</v>
      </c>
      <c r="AJ1467">
        <v>21927.575618263429</v>
      </c>
      <c r="AK1467">
        <v>854.70085470085473</v>
      </c>
      <c r="AL1467" t="s">
        <v>123</v>
      </c>
      <c r="AM1467">
        <v>30665.037298652409</v>
      </c>
      <c r="AN1467">
        <v>1075.634609047185</v>
      </c>
      <c r="AO1467">
        <v>67265.24310672142</v>
      </c>
      <c r="AP1467">
        <v>54522.948380663882</v>
      </c>
      <c r="AQ1467">
        <v>-12742.29472605754</v>
      </c>
      <c r="AR1467">
        <v>2.4389348038611112E-3</v>
      </c>
      <c r="AS1467">
        <v>54.178637537694158</v>
      </c>
      <c r="AT1467">
        <v>75.767151362588066</v>
      </c>
      <c r="AU1467">
        <v>2.657677192458455</v>
      </c>
      <c r="AV1467">
        <v>166.1989126663222</v>
      </c>
      <c r="AW1467">
        <v>134.71526032919181</v>
      </c>
      <c r="AX1467">
        <v>-31.483652337130419</v>
      </c>
      <c r="AY1467">
        <v>0.97764066274307171</v>
      </c>
      <c r="AZ1467" t="s">
        <v>144</v>
      </c>
      <c r="BA1467" t="str">
        <f>VLOOKUP($AZ1467,Sheet1!$A$2:$B$58,2,FALSE)</f>
        <v>3-Methyl-1-Pentanol</v>
      </c>
      <c r="BB1467" t="s">
        <v>197</v>
      </c>
      <c r="BC1467">
        <v>6</v>
      </c>
      <c r="BD1467">
        <v>5.5</v>
      </c>
      <c r="BE1467">
        <v>0</v>
      </c>
      <c r="BF1467">
        <v>102.17296</v>
      </c>
      <c r="BG1467">
        <f>VLOOKUP($AZ1467,Sheet1!$A$2:$C$58,3,FALSE)</f>
        <v>6.02</v>
      </c>
      <c r="BH1467">
        <v>153</v>
      </c>
      <c r="BI1467" t="s">
        <v>254</v>
      </c>
      <c r="BJ1467">
        <v>12.894337780053069</v>
      </c>
      <c r="BK1467">
        <v>2.7827788649706399E-2</v>
      </c>
      <c r="BL1467">
        <v>6.1769981416195503E-2</v>
      </c>
      <c r="BM1467">
        <v>100</v>
      </c>
      <c r="BN1467">
        <v>-2.8086182318294219</v>
      </c>
      <c r="BO1467">
        <v>2180.9179352265551</v>
      </c>
      <c r="BP1467">
        <v>-509.69178904230182</v>
      </c>
      <c r="BQ1467">
        <v>2.9327782450578539</v>
      </c>
      <c r="BR1467">
        <v>498.57230165983509</v>
      </c>
      <c r="BS1467">
        <v>1682.3456335667199</v>
      </c>
      <c r="BT1467">
        <v>0.16696673189823841</v>
      </c>
      <c r="BU1467">
        <v>0</v>
      </c>
      <c r="BV1467">
        <v>89.040013836849752</v>
      </c>
      <c r="BW1467">
        <v>0</v>
      </c>
      <c r="BX1467">
        <v>322.35844450132669</v>
      </c>
      <c r="BY1467">
        <v>3.8580884825035691</v>
      </c>
      <c r="BZ1467">
        <v>263.50405397321578</v>
      </c>
      <c r="CA1467">
        <v>174.46404013636601</v>
      </c>
      <c r="CB1467">
        <v>0</v>
      </c>
      <c r="CC1467">
        <v>0</v>
      </c>
      <c r="CD1467">
        <v>89.040013836849752</v>
      </c>
      <c r="CE1467">
        <v>150.10242788457791</v>
      </c>
      <c r="CF1467">
        <v>106.4864178504864</v>
      </c>
      <c r="CG1467">
        <v>17.446404013636609</v>
      </c>
      <c r="CH1467">
        <v>0</v>
      </c>
      <c r="CI1467">
        <v>0</v>
      </c>
      <c r="CJ1467">
        <v>89.040013836849752</v>
      </c>
      <c r="CK1467">
        <v>171.11584696985381</v>
      </c>
      <c r="CL1467">
        <v>32.328337054270683</v>
      </c>
      <c r="CM1467">
        <v>0</v>
      </c>
      <c r="CN1467">
        <v>49.747496078733377</v>
      </c>
      <c r="CO1467">
        <v>89.040013836849752</v>
      </c>
      <c r="CP1467">
        <v>150.10242788457791</v>
      </c>
      <c r="CQ1467">
        <v>142.0203436210102</v>
      </c>
      <c r="CR1467">
        <v>3.2328337054270682</v>
      </c>
      <c r="CS1467">
        <v>0</v>
      </c>
      <c r="CT1467">
        <v>49.747496078733377</v>
      </c>
      <c r="CU1467">
        <v>89.040013836849752</v>
      </c>
      <c r="CV1467">
        <f t="shared" si="22"/>
        <v>1682.3456335667199</v>
      </c>
    </row>
    <row r="1468" spans="1:100" x14ac:dyDescent="0.25">
      <c r="A1468" s="1">
        <v>1381</v>
      </c>
      <c r="B1468" t="s">
        <v>110</v>
      </c>
      <c r="C1468" t="s">
        <v>118</v>
      </c>
      <c r="D1468">
        <v>1</v>
      </c>
      <c r="E1468">
        <v>1</v>
      </c>
      <c r="F1468">
        <v>2</v>
      </c>
      <c r="G1468">
        <v>45.016539999999999</v>
      </c>
      <c r="H1468">
        <v>2</v>
      </c>
      <c r="I1468" t="s">
        <v>119</v>
      </c>
      <c r="J1468">
        <v>1.4</v>
      </c>
      <c r="K1468">
        <v>500</v>
      </c>
      <c r="L1468">
        <v>100</v>
      </c>
      <c r="N1468" t="s">
        <v>114</v>
      </c>
      <c r="O1468">
        <v>0</v>
      </c>
      <c r="P1468">
        <v>0.5</v>
      </c>
      <c r="Q1468">
        <v>3.2500000000000001E-2</v>
      </c>
      <c r="R1468">
        <v>77.5</v>
      </c>
      <c r="S1468">
        <v>170</v>
      </c>
      <c r="T1468">
        <v>100</v>
      </c>
      <c r="U1468">
        <v>1812.1301775147931</v>
      </c>
      <c r="V1468">
        <v>20</v>
      </c>
      <c r="W1468">
        <v>0.95</v>
      </c>
      <c r="X1468">
        <v>1</v>
      </c>
      <c r="Y1468">
        <v>100514.9369779385</v>
      </c>
      <c r="Z1468">
        <v>502574684.8896926</v>
      </c>
      <c r="AA1468">
        <v>703604558.84556961</v>
      </c>
      <c r="AB1468">
        <v>703604.55884556961</v>
      </c>
      <c r="AC1468">
        <v>0</v>
      </c>
      <c r="AD1468">
        <v>5208.8195146776816</v>
      </c>
      <c r="AE1468">
        <v>9375875.1264198292</v>
      </c>
      <c r="AF1468">
        <v>9375875.1264198292</v>
      </c>
      <c r="AG1468">
        <v>422.06945766348332</v>
      </c>
      <c r="AH1468">
        <v>412.63226431373658</v>
      </c>
      <c r="AI1468">
        <v>412.63226431373658</v>
      </c>
      <c r="AJ1468">
        <v>22867.148162481011</v>
      </c>
      <c r="AK1468">
        <v>854.70085470085473</v>
      </c>
      <c r="AL1468" t="s">
        <v>123</v>
      </c>
      <c r="AM1468">
        <v>31979.000484314591</v>
      </c>
      <c r="AN1468">
        <v>1121.7243712655491</v>
      </c>
      <c r="AO1468">
        <v>70147.484933335218</v>
      </c>
      <c r="AP1468">
        <v>56822.573872761997</v>
      </c>
      <c r="AQ1468">
        <v>-13324.91106057322</v>
      </c>
      <c r="AR1468">
        <v>2.4389348038611112E-3</v>
      </c>
      <c r="AS1468">
        <v>54.178637537694158</v>
      </c>
      <c r="AT1468">
        <v>75.767151362588052</v>
      </c>
      <c r="AU1468">
        <v>2.6576771924584541</v>
      </c>
      <c r="AV1468">
        <v>166.19891266632209</v>
      </c>
      <c r="AW1468">
        <v>134.62849026632659</v>
      </c>
      <c r="AX1468">
        <v>-31.57042239999555</v>
      </c>
      <c r="AY1468">
        <v>0.9776406627430716</v>
      </c>
      <c r="AZ1468" t="s">
        <v>178</v>
      </c>
      <c r="BA1468" t="str">
        <f>VLOOKUP($AZ1468,Sheet1!$A$2:$B$58,2,FALSE)</f>
        <v>Benzyl Alcohol</v>
      </c>
      <c r="BB1468" t="s">
        <v>225</v>
      </c>
      <c r="BC1468">
        <v>7</v>
      </c>
      <c r="BD1468">
        <v>5.5</v>
      </c>
      <c r="BE1468">
        <v>0</v>
      </c>
      <c r="BF1468">
        <v>108.13661999999999</v>
      </c>
      <c r="BG1468">
        <f>VLOOKUP($AZ1468,Sheet1!$A$2:$C$58,3,FALSE)</f>
        <v>4.8571428571428568</v>
      </c>
      <c r="BH1468">
        <v>205</v>
      </c>
      <c r="BI1468" t="s">
        <v>254</v>
      </c>
      <c r="BJ1468">
        <v>13.293131446104701</v>
      </c>
      <c r="BK1468">
        <v>2.52127659574467E-2</v>
      </c>
      <c r="BL1468">
        <v>5.9231957077388299E-2</v>
      </c>
      <c r="BM1468">
        <v>100</v>
      </c>
      <c r="BN1468">
        <v>-3.3531578490075322</v>
      </c>
      <c r="BO1468">
        <v>2272.9029549104798</v>
      </c>
      <c r="BP1468">
        <v>-532.99644242292823</v>
      </c>
      <c r="BQ1468">
        <v>3.2121591264447642</v>
      </c>
      <c r="BR1468">
        <v>546.0670514956098</v>
      </c>
      <c r="BS1468">
        <v>1726.83590341487</v>
      </c>
      <c r="BT1468">
        <v>0.1764893617021269</v>
      </c>
      <c r="BU1468">
        <v>0</v>
      </c>
      <c r="BV1468">
        <v>92.855280685966321</v>
      </c>
      <c r="BW1468">
        <v>0</v>
      </c>
      <c r="BX1468">
        <v>332.32828615261752</v>
      </c>
      <c r="BY1468">
        <v>3.8580884825035691</v>
      </c>
      <c r="BZ1468">
        <v>274.79491342404577</v>
      </c>
      <c r="CA1468">
        <v>181.9396327380795</v>
      </c>
      <c r="CB1468">
        <v>0</v>
      </c>
      <c r="CC1468">
        <v>0</v>
      </c>
      <c r="CD1468">
        <v>92.855280685966321</v>
      </c>
      <c r="CE1468">
        <v>156.5341521442941</v>
      </c>
      <c r="CF1468">
        <v>111.0492439597743</v>
      </c>
      <c r="CG1468">
        <v>18.193963273807949</v>
      </c>
      <c r="CH1468">
        <v>0</v>
      </c>
      <c r="CI1468">
        <v>0</v>
      </c>
      <c r="CJ1468">
        <v>92.855280685966321</v>
      </c>
      <c r="CK1468">
        <v>179.54934124231821</v>
      </c>
      <c r="CL1468">
        <v>35.407983227729353</v>
      </c>
      <c r="CM1468">
        <v>0</v>
      </c>
      <c r="CN1468">
        <v>51.28607732862254</v>
      </c>
      <c r="CO1468">
        <v>92.855280685966321</v>
      </c>
      <c r="CP1468">
        <v>156.5341521442941</v>
      </c>
      <c r="CQ1468">
        <v>147.68215633736179</v>
      </c>
      <c r="CR1468">
        <v>3.5407983227729352</v>
      </c>
      <c r="CS1468">
        <v>0</v>
      </c>
      <c r="CT1468">
        <v>51.28607732862254</v>
      </c>
      <c r="CU1468">
        <v>92.855280685966321</v>
      </c>
      <c r="CV1468">
        <f t="shared" si="22"/>
        <v>1726.83590341487</v>
      </c>
    </row>
    <row r="1469" spans="1:100" x14ac:dyDescent="0.25">
      <c r="A1469" s="1">
        <v>1424</v>
      </c>
      <c r="B1469" t="s">
        <v>110</v>
      </c>
      <c r="C1469" t="s">
        <v>118</v>
      </c>
      <c r="D1469">
        <v>1</v>
      </c>
      <c r="E1469">
        <v>1</v>
      </c>
      <c r="F1469">
        <v>2</v>
      </c>
      <c r="G1469">
        <v>45.016539999999999</v>
      </c>
      <c r="H1469">
        <v>2</v>
      </c>
      <c r="I1469" t="s">
        <v>119</v>
      </c>
      <c r="J1469">
        <v>1.4</v>
      </c>
      <c r="K1469">
        <v>500</v>
      </c>
      <c r="L1469">
        <v>100</v>
      </c>
      <c r="N1469" t="s">
        <v>114</v>
      </c>
      <c r="O1469">
        <v>0</v>
      </c>
      <c r="P1469">
        <v>0.5</v>
      </c>
      <c r="Q1469">
        <v>3.2500000000000001E-2</v>
      </c>
      <c r="R1469">
        <v>77.5</v>
      </c>
      <c r="S1469">
        <v>170</v>
      </c>
      <c r="T1469">
        <v>100</v>
      </c>
      <c r="U1469">
        <v>1812.1301775147931</v>
      </c>
      <c r="V1469">
        <v>20</v>
      </c>
      <c r="W1469">
        <v>0.95</v>
      </c>
      <c r="X1469">
        <v>1</v>
      </c>
      <c r="Y1469">
        <v>94760.009228459458</v>
      </c>
      <c r="Z1469">
        <v>473800046.14229733</v>
      </c>
      <c r="AA1469">
        <v>663320064.5992161</v>
      </c>
      <c r="AB1469">
        <v>663320.0645992161</v>
      </c>
      <c r="AC1469">
        <v>0</v>
      </c>
      <c r="AD1469">
        <v>4910.5914018388312</v>
      </c>
      <c r="AE1469">
        <v>8839064.5233098958</v>
      </c>
      <c r="AF1469">
        <v>8839064.5233098958</v>
      </c>
      <c r="AG1469">
        <v>397.90410167616079</v>
      </c>
      <c r="AH1469">
        <v>389.00722967086853</v>
      </c>
      <c r="AI1469">
        <v>389.00722967086853</v>
      </c>
      <c r="AJ1469">
        <v>21557.902099474519</v>
      </c>
      <c r="AK1469">
        <v>854.70085470085473</v>
      </c>
      <c r="AL1469" t="s">
        <v>123</v>
      </c>
      <c r="AM1469">
        <v>30148.06029949231</v>
      </c>
      <c r="AN1469">
        <v>1057.500655810403</v>
      </c>
      <c r="AO1469">
        <v>66131.22904404765</v>
      </c>
      <c r="AP1469">
        <v>53618.163909478077</v>
      </c>
      <c r="AQ1469">
        <v>-12513.06513456957</v>
      </c>
      <c r="AR1469">
        <v>2.4389348038611112E-3</v>
      </c>
      <c r="AS1469">
        <v>54.178637537694158</v>
      </c>
      <c r="AT1469">
        <v>75.767151362588066</v>
      </c>
      <c r="AU1469">
        <v>2.657677192458455</v>
      </c>
      <c r="AV1469">
        <v>166.1989126663222</v>
      </c>
      <c r="AW1469">
        <v>134.75147324094661</v>
      </c>
      <c r="AX1469">
        <v>-31.447439425375588</v>
      </c>
      <c r="AY1469">
        <v>0.97764066274307182</v>
      </c>
      <c r="AZ1469" t="s">
        <v>162</v>
      </c>
      <c r="BA1469" t="str">
        <f>VLOOKUP($AZ1469,Sheet1!$A$2:$B$58,2,FALSE)</f>
        <v>5-Aminopentanoate</v>
      </c>
      <c r="BB1469" t="s">
        <v>210</v>
      </c>
      <c r="BC1469">
        <v>5</v>
      </c>
      <c r="BD1469">
        <v>5.5</v>
      </c>
      <c r="BE1469">
        <v>0</v>
      </c>
      <c r="BF1469">
        <v>117.14444</v>
      </c>
      <c r="BG1469">
        <f>VLOOKUP($AZ1469,Sheet1!$A$2:$C$58,3,FALSE)</f>
        <v>4.8</v>
      </c>
      <c r="BH1469">
        <v>247.5</v>
      </c>
      <c r="BI1469" t="s">
        <v>255</v>
      </c>
      <c r="BJ1469">
        <v>13.339374402266101</v>
      </c>
      <c r="BK1469">
        <v>2.4687500000000001E-2</v>
      </c>
      <c r="BL1469">
        <v>6.2829209085023596E-2</v>
      </c>
      <c r="BM1469">
        <v>100</v>
      </c>
      <c r="BN1469">
        <v>-3.8934947815089189</v>
      </c>
      <c r="BO1469">
        <v>2144.7265563791238</v>
      </c>
      <c r="BP1469">
        <v>-500.52260538278239</v>
      </c>
      <c r="BQ1469">
        <v>2.2209147845686399</v>
      </c>
      <c r="BR1469">
        <v>377.55551337666878</v>
      </c>
      <c r="BS1469">
        <v>1767.171043002455</v>
      </c>
      <c r="BT1469">
        <v>0.12343750000000001</v>
      </c>
      <c r="BU1469">
        <v>0</v>
      </c>
      <c r="BV1469">
        <v>87.538902368755387</v>
      </c>
      <c r="BW1469">
        <v>0</v>
      </c>
      <c r="BX1469">
        <v>333.48436005665258</v>
      </c>
      <c r="BY1469">
        <v>3.8580884825035691</v>
      </c>
      <c r="BZ1469">
        <v>259.06168092918949</v>
      </c>
      <c r="CA1469">
        <v>171.52277856043409</v>
      </c>
      <c r="CB1469">
        <v>0</v>
      </c>
      <c r="CC1469">
        <v>0</v>
      </c>
      <c r="CD1469">
        <v>87.538902368755387</v>
      </c>
      <c r="CE1469">
        <v>147.5718748649073</v>
      </c>
      <c r="CF1469">
        <v>104.6911802247988</v>
      </c>
      <c r="CG1469">
        <v>17.152277856043408</v>
      </c>
      <c r="CH1469">
        <v>0</v>
      </c>
      <c r="CI1469">
        <v>0</v>
      </c>
      <c r="CJ1469">
        <v>87.538902368755387</v>
      </c>
      <c r="CK1469">
        <v>163.4847769738445</v>
      </c>
      <c r="CL1469">
        <v>24.4813878599033</v>
      </c>
      <c r="CM1469">
        <v>0</v>
      </c>
      <c r="CN1469">
        <v>51.464486745185781</v>
      </c>
      <c r="CO1469">
        <v>87.538902368755387</v>
      </c>
      <c r="CP1469">
        <v>147.5718748649073</v>
      </c>
      <c r="CQ1469">
        <v>141.45152789993151</v>
      </c>
      <c r="CR1469">
        <v>2.4481387859903299</v>
      </c>
      <c r="CS1469">
        <v>0</v>
      </c>
      <c r="CT1469">
        <v>51.464486745185781</v>
      </c>
      <c r="CU1469">
        <v>87.538902368755387</v>
      </c>
      <c r="CV1469">
        <f t="shared" si="22"/>
        <v>1767.171043002455</v>
      </c>
    </row>
    <row r="1470" spans="1:100" x14ac:dyDescent="0.25">
      <c r="A1470" s="1">
        <v>1429</v>
      </c>
      <c r="B1470" t="s">
        <v>110</v>
      </c>
      <c r="C1470" t="s">
        <v>118</v>
      </c>
      <c r="D1470">
        <v>1</v>
      </c>
      <c r="E1470">
        <v>1</v>
      </c>
      <c r="F1470">
        <v>2</v>
      </c>
      <c r="G1470">
        <v>45.016539999999999</v>
      </c>
      <c r="H1470">
        <v>2</v>
      </c>
      <c r="I1470" t="s">
        <v>119</v>
      </c>
      <c r="J1470">
        <v>1.4</v>
      </c>
      <c r="K1470">
        <v>500</v>
      </c>
      <c r="L1470">
        <v>100</v>
      </c>
      <c r="N1470" t="s">
        <v>114</v>
      </c>
      <c r="O1470">
        <v>0</v>
      </c>
      <c r="P1470">
        <v>0.5</v>
      </c>
      <c r="Q1470">
        <v>3.2500000000000001E-2</v>
      </c>
      <c r="R1470">
        <v>77.5</v>
      </c>
      <c r="S1470">
        <v>170</v>
      </c>
      <c r="T1470">
        <v>100</v>
      </c>
      <c r="U1470">
        <v>1812.1301775147931</v>
      </c>
      <c r="V1470">
        <v>20</v>
      </c>
      <c r="W1470">
        <v>0.95</v>
      </c>
      <c r="X1470">
        <v>1</v>
      </c>
      <c r="Y1470">
        <v>101019.4578715611</v>
      </c>
      <c r="Z1470">
        <v>505097289.35780561</v>
      </c>
      <c r="AA1470">
        <v>707136205.10092771</v>
      </c>
      <c r="AB1470">
        <v>707136.20510092773</v>
      </c>
      <c r="AC1470">
        <v>0</v>
      </c>
      <c r="AD1470">
        <v>5234.9644674108349</v>
      </c>
      <c r="AE1470">
        <v>9422936.0413395036</v>
      </c>
      <c r="AF1470">
        <v>9422936.0413395036</v>
      </c>
      <c r="AG1470">
        <v>424.1879772224014</v>
      </c>
      <c r="AH1470">
        <v>414.70341517935151</v>
      </c>
      <c r="AI1470">
        <v>414.70341517935151</v>
      </c>
      <c r="AJ1470">
        <v>22981.926665780149</v>
      </c>
      <c r="AK1470">
        <v>854.70085470085473</v>
      </c>
      <c r="AL1470" t="s">
        <v>123</v>
      </c>
      <c r="AM1470">
        <v>32139.51467639974</v>
      </c>
      <c r="AN1470">
        <v>1127.354712379062</v>
      </c>
      <c r="AO1470">
        <v>70499.580580489754</v>
      </c>
      <c r="AP1470">
        <v>57103.496909259811</v>
      </c>
      <c r="AQ1470">
        <v>-13396.083671229941</v>
      </c>
      <c r="AR1470">
        <v>2.4389348038611112E-3</v>
      </c>
      <c r="AS1470">
        <v>54.178637537694158</v>
      </c>
      <c r="AT1470">
        <v>75.767151362588066</v>
      </c>
      <c r="AU1470">
        <v>2.6576771924584528</v>
      </c>
      <c r="AV1470">
        <v>166.1989126663222</v>
      </c>
      <c r="AW1470">
        <v>134.61837669981981</v>
      </c>
      <c r="AX1470">
        <v>-31.580535966502399</v>
      </c>
      <c r="AY1470">
        <v>0.97764066274307171</v>
      </c>
      <c r="AZ1470" t="s">
        <v>135</v>
      </c>
      <c r="BA1470" t="str">
        <f>VLOOKUP($AZ1470,Sheet1!$A$2:$B$58,2,FALSE)</f>
        <v>Isopropanol</v>
      </c>
      <c r="BB1470" t="s">
        <v>193</v>
      </c>
      <c r="BC1470">
        <v>3</v>
      </c>
      <c r="BD1470">
        <v>5.5</v>
      </c>
      <c r="BE1470">
        <v>30.446999999999999</v>
      </c>
      <c r="BF1470">
        <v>60.093820000000001</v>
      </c>
      <c r="BG1470">
        <f>VLOOKUP($AZ1470,Sheet1!$A$2:$C$58,3,FALSE)</f>
        <v>6.04</v>
      </c>
      <c r="BH1470">
        <v>82.5</v>
      </c>
      <c r="BI1470" t="s">
        <v>255</v>
      </c>
      <c r="BJ1470">
        <v>14.025985755126561</v>
      </c>
      <c r="BK1470">
        <v>4.5142857142857103E-2</v>
      </c>
      <c r="BL1470">
        <v>5.8936135257064398E-2</v>
      </c>
      <c r="BM1470">
        <v>100</v>
      </c>
      <c r="BN1470">
        <v>-3.5016975081104138</v>
      </c>
      <c r="BO1470">
        <v>2284.1398763703919</v>
      </c>
      <c r="BP1470">
        <v>-535.84334684919781</v>
      </c>
      <c r="BQ1470">
        <v>2.5621508520475</v>
      </c>
      <c r="BR1470">
        <v>435.56564484807501</v>
      </c>
      <c r="BS1470">
        <v>1848.5742315223169</v>
      </c>
      <c r="BT1470">
        <v>0.13542857142857129</v>
      </c>
      <c r="BU1470">
        <v>0</v>
      </c>
      <c r="BV1470">
        <v>93.321354988928306</v>
      </c>
      <c r="BW1470">
        <v>0.32625972912215268</v>
      </c>
      <c r="BX1470">
        <v>350.649643878164</v>
      </c>
      <c r="BY1470">
        <v>3.8580884825035691</v>
      </c>
      <c r="BZ1470">
        <v>276.17420867559701</v>
      </c>
      <c r="CA1470">
        <v>182.85285368666871</v>
      </c>
      <c r="CB1470">
        <v>0</v>
      </c>
      <c r="CC1470">
        <v>0</v>
      </c>
      <c r="CD1470">
        <v>93.321354988928306</v>
      </c>
      <c r="CE1470">
        <v>157.31985377926239</v>
      </c>
      <c r="CF1470">
        <v>111.6066403575952</v>
      </c>
      <c r="CG1470">
        <v>18.28528536866688</v>
      </c>
      <c r="CH1470">
        <v>0</v>
      </c>
      <c r="CI1470">
        <v>0</v>
      </c>
      <c r="CJ1470">
        <v>93.321354988928306</v>
      </c>
      <c r="CK1470">
        <v>175.67771963717311</v>
      </c>
      <c r="CL1470">
        <v>28.24287055063191</v>
      </c>
      <c r="CM1470">
        <v>0</v>
      </c>
      <c r="CN1470">
        <v>54.1134940976129</v>
      </c>
      <c r="CO1470">
        <v>93.321354988928306</v>
      </c>
      <c r="CP1470">
        <v>157.31985377926239</v>
      </c>
      <c r="CQ1470">
        <v>150.25913614160439</v>
      </c>
      <c r="CR1470">
        <v>2.82428705506319</v>
      </c>
      <c r="CS1470">
        <v>0</v>
      </c>
      <c r="CT1470">
        <v>54.1134940976129</v>
      </c>
      <c r="CU1470">
        <v>93.321354988928306</v>
      </c>
      <c r="CV1470">
        <f t="shared" si="22"/>
        <v>1848.5742315223169</v>
      </c>
    </row>
    <row r="1471" spans="1:100" x14ac:dyDescent="0.25">
      <c r="A1471" s="1">
        <v>1459</v>
      </c>
      <c r="B1471" t="s">
        <v>110</v>
      </c>
      <c r="C1471" t="s">
        <v>118</v>
      </c>
      <c r="D1471">
        <v>1</v>
      </c>
      <c r="E1471">
        <v>1</v>
      </c>
      <c r="F1471">
        <v>2</v>
      </c>
      <c r="G1471">
        <v>45.016539999999999</v>
      </c>
      <c r="H1471">
        <v>2</v>
      </c>
      <c r="I1471" t="s">
        <v>119</v>
      </c>
      <c r="J1471">
        <v>1.4</v>
      </c>
      <c r="K1471">
        <v>500</v>
      </c>
      <c r="L1471">
        <v>100</v>
      </c>
      <c r="N1471" t="s">
        <v>114</v>
      </c>
      <c r="O1471">
        <v>0</v>
      </c>
      <c r="P1471">
        <v>0.5</v>
      </c>
      <c r="Q1471">
        <v>3.2500000000000001E-2</v>
      </c>
      <c r="R1471">
        <v>77.5</v>
      </c>
      <c r="S1471">
        <v>170</v>
      </c>
      <c r="T1471">
        <v>100</v>
      </c>
      <c r="U1471">
        <v>1812.1301775147931</v>
      </c>
      <c r="V1471">
        <v>20</v>
      </c>
      <c r="W1471">
        <v>0.95</v>
      </c>
      <c r="X1471">
        <v>1</v>
      </c>
      <c r="Y1471">
        <v>96940.48250748626</v>
      </c>
      <c r="Z1471">
        <v>484702412.5374313</v>
      </c>
      <c r="AA1471">
        <v>678583377.55240381</v>
      </c>
      <c r="AB1471">
        <v>678583.37755240384</v>
      </c>
      <c r="AC1471">
        <v>0</v>
      </c>
      <c r="AD1471">
        <v>5023.5864661397809</v>
      </c>
      <c r="AE1471">
        <v>9042455.639051605</v>
      </c>
      <c r="AF1471">
        <v>9042455.639051605</v>
      </c>
      <c r="AG1471">
        <v>407.06006597359209</v>
      </c>
      <c r="AH1471">
        <v>397.9584726746611</v>
      </c>
      <c r="AI1471">
        <v>397.9584726746611</v>
      </c>
      <c r="AJ1471">
        <v>22053.95977045313</v>
      </c>
      <c r="AK1471">
        <v>854.70085470085473</v>
      </c>
      <c r="AL1471" t="s">
        <v>123</v>
      </c>
      <c r="AM1471">
        <v>30841.781632286231</v>
      </c>
      <c r="AN1471">
        <v>1081.8342532986501</v>
      </c>
      <c r="AO1471">
        <v>67652.940354692386</v>
      </c>
      <c r="AP1471">
        <v>54832.276510738862</v>
      </c>
      <c r="AQ1471">
        <v>-12820.66384395352</v>
      </c>
      <c r="AR1471">
        <v>2.4389348038611112E-3</v>
      </c>
      <c r="AS1471">
        <v>54.178637537694172</v>
      </c>
      <c r="AT1471">
        <v>75.767151362588052</v>
      </c>
      <c r="AU1471">
        <v>2.657677192458455</v>
      </c>
      <c r="AV1471">
        <v>166.1989126663222</v>
      </c>
      <c r="AW1471">
        <v>134.70315831545139</v>
      </c>
      <c r="AX1471">
        <v>-31.495754350870811</v>
      </c>
      <c r="AY1471">
        <v>0.97764066274307182</v>
      </c>
      <c r="AZ1471" t="s">
        <v>131</v>
      </c>
      <c r="BA1471" t="str">
        <f>VLOOKUP($AZ1471,Sheet1!$A$2:$B$58,2,FALSE)</f>
        <v>L-Glutamate</v>
      </c>
      <c r="BB1471" t="s">
        <v>190</v>
      </c>
      <c r="BC1471">
        <v>5</v>
      </c>
      <c r="BD1471">
        <v>5.5</v>
      </c>
      <c r="BE1471">
        <v>0</v>
      </c>
      <c r="BF1471">
        <v>146.11892</v>
      </c>
      <c r="BG1471">
        <f>VLOOKUP($AZ1471,Sheet1!$A$2:$C$58,3,FALSE)</f>
        <v>3.4</v>
      </c>
      <c r="BH1471">
        <v>333.8</v>
      </c>
      <c r="BI1471" t="s">
        <v>256</v>
      </c>
      <c r="BJ1471">
        <v>14.06202893514857</v>
      </c>
      <c r="BK1471">
        <v>1.9346938775510199E-2</v>
      </c>
      <c r="BL1471">
        <v>6.1415997514287897E-2</v>
      </c>
      <c r="BM1471">
        <v>100</v>
      </c>
      <c r="BN1471">
        <v>-4.6743037753720236</v>
      </c>
      <c r="BO1471">
        <v>2193.2910604295539</v>
      </c>
      <c r="BP1471">
        <v>-512.8265537581409</v>
      </c>
      <c r="BQ1471">
        <v>1.856309971837879</v>
      </c>
      <c r="BR1471">
        <v>315.57269521243938</v>
      </c>
      <c r="BS1471">
        <v>1877.718365217115</v>
      </c>
      <c r="BT1471">
        <v>9.6734693877550987E-2</v>
      </c>
      <c r="BU1471">
        <v>0</v>
      </c>
      <c r="BV1471">
        <v>89.553214514190259</v>
      </c>
      <c r="BW1471">
        <v>0</v>
      </c>
      <c r="BX1471">
        <v>351.55072337871422</v>
      </c>
      <c r="BY1471">
        <v>3.8580884825035691</v>
      </c>
      <c r="BZ1471">
        <v>265.02281450742697</v>
      </c>
      <c r="CA1471">
        <v>175.4695999932367</v>
      </c>
      <c r="CB1471">
        <v>0</v>
      </c>
      <c r="CC1471">
        <v>0</v>
      </c>
      <c r="CD1471">
        <v>89.553214514190259</v>
      </c>
      <c r="CE1471">
        <v>150.9675745118231</v>
      </c>
      <c r="CF1471">
        <v>107.10017451351391</v>
      </c>
      <c r="CG1471">
        <v>17.546959999323668</v>
      </c>
      <c r="CH1471">
        <v>0</v>
      </c>
      <c r="CI1471">
        <v>0</v>
      </c>
      <c r="CJ1471">
        <v>89.553214514190259</v>
      </c>
      <c r="CK1471">
        <v>164.2680753103881</v>
      </c>
      <c r="CL1471">
        <v>20.462308920869251</v>
      </c>
      <c r="CM1471">
        <v>0</v>
      </c>
      <c r="CN1471">
        <v>54.252551875328606</v>
      </c>
      <c r="CO1471">
        <v>89.553214514190259</v>
      </c>
      <c r="CP1471">
        <v>150.9675745118231</v>
      </c>
      <c r="CQ1471">
        <v>145.8519972816058</v>
      </c>
      <c r="CR1471">
        <v>2.0462308920869252</v>
      </c>
      <c r="CS1471">
        <v>0</v>
      </c>
      <c r="CT1471">
        <v>54.252551875328606</v>
      </c>
      <c r="CU1471">
        <v>89.553214514190259</v>
      </c>
      <c r="CV1471">
        <f t="shared" si="22"/>
        <v>1877.718365217115</v>
      </c>
    </row>
    <row r="1472" spans="1:100" x14ac:dyDescent="0.25">
      <c r="A1472" s="1">
        <v>1384</v>
      </c>
      <c r="B1472" t="s">
        <v>110</v>
      </c>
      <c r="C1472" t="s">
        <v>118</v>
      </c>
      <c r="D1472">
        <v>1</v>
      </c>
      <c r="E1472">
        <v>1</v>
      </c>
      <c r="F1472">
        <v>2</v>
      </c>
      <c r="G1472">
        <v>45.016539999999999</v>
      </c>
      <c r="H1472">
        <v>2</v>
      </c>
      <c r="I1472" t="s">
        <v>119</v>
      </c>
      <c r="J1472">
        <v>1.4</v>
      </c>
      <c r="K1472">
        <v>500</v>
      </c>
      <c r="L1472">
        <v>100</v>
      </c>
      <c r="N1472" t="s">
        <v>114</v>
      </c>
      <c r="O1472">
        <v>0</v>
      </c>
      <c r="P1472">
        <v>0.5</v>
      </c>
      <c r="Q1472">
        <v>3.2500000000000001E-2</v>
      </c>
      <c r="R1472">
        <v>77.5</v>
      </c>
      <c r="S1472">
        <v>170</v>
      </c>
      <c r="T1472">
        <v>100</v>
      </c>
      <c r="U1472">
        <v>1812.1301775147931</v>
      </c>
      <c r="V1472">
        <v>20</v>
      </c>
      <c r="W1472">
        <v>0.95</v>
      </c>
      <c r="X1472">
        <v>1</v>
      </c>
      <c r="Y1472">
        <v>109360.25232482979</v>
      </c>
      <c r="Z1472">
        <v>546801261.62414873</v>
      </c>
      <c r="AA1472">
        <v>765521766.27380812</v>
      </c>
      <c r="AB1472">
        <v>765521.76627380808</v>
      </c>
      <c r="AC1472">
        <v>0</v>
      </c>
      <c r="AD1472">
        <v>5667.195678237109</v>
      </c>
      <c r="AE1472">
        <v>10200952.220826801</v>
      </c>
      <c r="AF1472">
        <v>10200952.220826801</v>
      </c>
      <c r="AG1472">
        <v>459.21157368693821</v>
      </c>
      <c r="AH1472">
        <v>448.94390723858731</v>
      </c>
      <c r="AI1472">
        <v>448.94390723858731</v>
      </c>
      <c r="AJ1472">
        <v>24879.457403898759</v>
      </c>
      <c r="AK1472">
        <v>854.70085470085473</v>
      </c>
      <c r="AL1472" t="s">
        <v>123</v>
      </c>
      <c r="AM1472">
        <v>34793.152810990512</v>
      </c>
      <c r="AN1472">
        <v>1220.436125900731</v>
      </c>
      <c r="AO1472">
        <v>76320.464230559839</v>
      </c>
      <c r="AP1472">
        <v>61747.747195490861</v>
      </c>
      <c r="AQ1472">
        <v>-14572.717035068979</v>
      </c>
      <c r="AR1472">
        <v>2.4389348038611112E-3</v>
      </c>
      <c r="AS1472">
        <v>54.178637537694158</v>
      </c>
      <c r="AT1472">
        <v>75.767151362588066</v>
      </c>
      <c r="AU1472">
        <v>2.657677192458455</v>
      </c>
      <c r="AV1472">
        <v>166.1989126663222</v>
      </c>
      <c r="AW1472">
        <v>134.46470153120879</v>
      </c>
      <c r="AX1472">
        <v>-31.734211135113409</v>
      </c>
      <c r="AY1472">
        <v>0.97764066274307193</v>
      </c>
      <c r="AZ1472" t="s">
        <v>181</v>
      </c>
      <c r="BA1472" t="str">
        <f>VLOOKUP($AZ1472,Sheet1!$A$2:$B$58,2,FALSE)</f>
        <v>Styrene</v>
      </c>
      <c r="BB1472" t="s">
        <v>228</v>
      </c>
      <c r="BC1472">
        <v>8</v>
      </c>
      <c r="BD1472">
        <v>5.5</v>
      </c>
      <c r="BE1472">
        <v>0</v>
      </c>
      <c r="BF1472">
        <v>104.14832</v>
      </c>
      <c r="BG1472">
        <f>VLOOKUP($AZ1472,Sheet1!$A$2:$C$58,3,FALSE)</f>
        <v>5</v>
      </c>
      <c r="BH1472">
        <v>145</v>
      </c>
      <c r="BI1472" t="s">
        <v>254</v>
      </c>
      <c r="BJ1472">
        <v>14.18196275212803</v>
      </c>
      <c r="BK1472">
        <v>2.4060913705583699E-2</v>
      </c>
      <c r="BL1472">
        <v>5.44411365751932E-2</v>
      </c>
      <c r="BM1472">
        <v>100</v>
      </c>
      <c r="BN1472">
        <v>-3.3123808713725462</v>
      </c>
      <c r="BO1472">
        <v>2469.9098878196342</v>
      </c>
      <c r="BP1472">
        <v>-582.9086814027595</v>
      </c>
      <c r="BQ1472">
        <v>3.775793537415467</v>
      </c>
      <c r="BR1472">
        <v>641.88490136062933</v>
      </c>
      <c r="BS1472">
        <v>1828.024986459005</v>
      </c>
      <c r="BT1472">
        <v>0.19248730964466959</v>
      </c>
      <c r="BU1472">
        <v>0</v>
      </c>
      <c r="BV1472">
        <v>101.0265462111264</v>
      </c>
      <c r="BW1472">
        <v>0</v>
      </c>
      <c r="BX1472">
        <v>354.54906880320073</v>
      </c>
      <c r="BY1472">
        <v>3.8580884825035691</v>
      </c>
      <c r="BZ1472">
        <v>298.97686824625151</v>
      </c>
      <c r="CA1472">
        <v>197.950322035125</v>
      </c>
      <c r="CB1472">
        <v>0</v>
      </c>
      <c r="CC1472">
        <v>0</v>
      </c>
      <c r="CD1472">
        <v>101.0265462111264</v>
      </c>
      <c r="CE1472">
        <v>170.3091589234202</v>
      </c>
      <c r="CF1472">
        <v>120.82157841463891</v>
      </c>
      <c r="CG1472">
        <v>19.795032203512498</v>
      </c>
      <c r="CH1472">
        <v>0</v>
      </c>
      <c r="CI1472">
        <v>0</v>
      </c>
      <c r="CJ1472">
        <v>101.0265462111264</v>
      </c>
      <c r="CK1472">
        <v>197.36280067587481</v>
      </c>
      <c r="CL1472">
        <v>41.620987311468589</v>
      </c>
      <c r="CM1472">
        <v>0</v>
      </c>
      <c r="CN1472">
        <v>54.715267153279747</v>
      </c>
      <c r="CO1472">
        <v>101.0265462111264</v>
      </c>
      <c r="CP1472">
        <v>170.3091589234202</v>
      </c>
      <c r="CQ1472">
        <v>159.90391209555301</v>
      </c>
      <c r="CR1472">
        <v>4.1620987311468589</v>
      </c>
      <c r="CS1472">
        <v>0</v>
      </c>
      <c r="CT1472">
        <v>54.715267153279747</v>
      </c>
      <c r="CU1472">
        <v>101.0265462111264</v>
      </c>
      <c r="CV1472">
        <f t="shared" si="22"/>
        <v>1828.024986459005</v>
      </c>
    </row>
    <row r="1473" spans="1:100" x14ac:dyDescent="0.25">
      <c r="A1473" s="1">
        <v>1430</v>
      </c>
      <c r="B1473" t="s">
        <v>110</v>
      </c>
      <c r="C1473" t="s">
        <v>118</v>
      </c>
      <c r="D1473">
        <v>1</v>
      </c>
      <c r="E1473">
        <v>1</v>
      </c>
      <c r="F1473">
        <v>2</v>
      </c>
      <c r="G1473">
        <v>45.016539999999999</v>
      </c>
      <c r="H1473">
        <v>2</v>
      </c>
      <c r="I1473" t="s">
        <v>119</v>
      </c>
      <c r="J1473">
        <v>1.4</v>
      </c>
      <c r="K1473">
        <v>500</v>
      </c>
      <c r="L1473">
        <v>100</v>
      </c>
      <c r="N1473" t="s">
        <v>114</v>
      </c>
      <c r="O1473">
        <v>0</v>
      </c>
      <c r="P1473">
        <v>0.5</v>
      </c>
      <c r="Q1473">
        <v>3.2500000000000001E-2</v>
      </c>
      <c r="R1473">
        <v>77.5</v>
      </c>
      <c r="S1473">
        <v>170</v>
      </c>
      <c r="T1473">
        <v>100</v>
      </c>
      <c r="U1473">
        <v>1812.1301775147931</v>
      </c>
      <c r="V1473">
        <v>20</v>
      </c>
      <c r="W1473">
        <v>0.95</v>
      </c>
      <c r="X1473">
        <v>1</v>
      </c>
      <c r="Y1473">
        <v>102943.6380214955</v>
      </c>
      <c r="Z1473">
        <v>514718190.10747772</v>
      </c>
      <c r="AA1473">
        <v>720605466.15046871</v>
      </c>
      <c r="AB1473">
        <v>720605.46615046868</v>
      </c>
      <c r="AC1473">
        <v>0</v>
      </c>
      <c r="AD1473">
        <v>5334.6780763138941</v>
      </c>
      <c r="AE1473">
        <v>9602420.53736501</v>
      </c>
      <c r="AF1473">
        <v>9602420.53736501</v>
      </c>
      <c r="AG1473">
        <v>432.26774821711342</v>
      </c>
      <c r="AH1473">
        <v>422.60252784943413</v>
      </c>
      <c r="AI1473">
        <v>422.60252784943413</v>
      </c>
      <c r="AJ1473">
        <v>23419.677649890229</v>
      </c>
      <c r="AK1473">
        <v>854.70085470085473</v>
      </c>
      <c r="AL1473" t="s">
        <v>123</v>
      </c>
      <c r="AM1473">
        <v>32751.695908331141</v>
      </c>
      <c r="AN1473">
        <v>1148.8281354719959</v>
      </c>
      <c r="AO1473">
        <v>71842.429734403791</v>
      </c>
      <c r="AP1473">
        <v>58174.902548394217</v>
      </c>
      <c r="AQ1473">
        <v>-13667.527186009571</v>
      </c>
      <c r="AR1473">
        <v>2.4389348038611112E-3</v>
      </c>
      <c r="AS1473">
        <v>54.178637537694158</v>
      </c>
      <c r="AT1473">
        <v>75.767151362588066</v>
      </c>
      <c r="AU1473">
        <v>2.6576771924584528</v>
      </c>
      <c r="AV1473">
        <v>166.1989126663222</v>
      </c>
      <c r="AW1473">
        <v>134.58071481931361</v>
      </c>
      <c r="AX1473">
        <v>-31.61819784700856</v>
      </c>
      <c r="AY1473">
        <v>0.97764066274307182</v>
      </c>
      <c r="AZ1473" t="s">
        <v>138</v>
      </c>
      <c r="BA1473" t="str">
        <f>VLOOKUP($AZ1473,Sheet1!$A$2:$B$58,2,FALSE)</f>
        <v>1-Propanol (PW1)</v>
      </c>
      <c r="BB1473" t="s">
        <v>193</v>
      </c>
      <c r="BC1473">
        <v>3</v>
      </c>
      <c r="BD1473">
        <v>5.5</v>
      </c>
      <c r="BE1473">
        <v>30.68</v>
      </c>
      <c r="BF1473">
        <v>60.093820000000001</v>
      </c>
      <c r="BG1473">
        <f>VLOOKUP($AZ1473,Sheet1!$A$2:$C$58,3,FALSE)</f>
        <v>6.01</v>
      </c>
      <c r="BH1473">
        <v>97</v>
      </c>
      <c r="BI1473" t="s">
        <v>255</v>
      </c>
      <c r="BJ1473">
        <v>14.33499623662305</v>
      </c>
      <c r="BK1473">
        <v>4.42990654205608E-2</v>
      </c>
      <c r="BL1473">
        <v>5.7834525252259503E-2</v>
      </c>
      <c r="BM1473">
        <v>100</v>
      </c>
      <c r="BN1473">
        <v>-3.6140394236737841</v>
      </c>
      <c r="BO1473">
        <v>2326.9961019357688</v>
      </c>
      <c r="BP1473">
        <v>-546.70108744038293</v>
      </c>
      <c r="BQ1473">
        <v>2.569104877354313</v>
      </c>
      <c r="BR1473">
        <v>436.7478291502332</v>
      </c>
      <c r="BS1473">
        <v>1890.2482727855361</v>
      </c>
      <c r="BT1473">
        <v>0.13289719626168239</v>
      </c>
      <c r="BU1473">
        <v>0</v>
      </c>
      <c r="BV1473">
        <v>95.09890460776495</v>
      </c>
      <c r="BW1473">
        <v>0.32261149722533122</v>
      </c>
      <c r="BX1473">
        <v>358.37490591557628</v>
      </c>
      <c r="BY1473">
        <v>3.8580884825035691</v>
      </c>
      <c r="BZ1473">
        <v>281.43466979322727</v>
      </c>
      <c r="CA1473">
        <v>186.33576518546229</v>
      </c>
      <c r="CB1473">
        <v>0</v>
      </c>
      <c r="CC1473">
        <v>0</v>
      </c>
      <c r="CD1473">
        <v>95.09890460776495</v>
      </c>
      <c r="CE1473">
        <v>160.31642242267671</v>
      </c>
      <c r="CF1473">
        <v>113.7324811263112</v>
      </c>
      <c r="CG1473">
        <v>18.633576518546231</v>
      </c>
      <c r="CH1473">
        <v>0</v>
      </c>
      <c r="CI1473">
        <v>0</v>
      </c>
      <c r="CJ1473">
        <v>95.09890460776495</v>
      </c>
      <c r="CK1473">
        <v>178.72411402119641</v>
      </c>
      <c r="CL1473">
        <v>28.319525536184042</v>
      </c>
      <c r="CM1473">
        <v>0</v>
      </c>
      <c r="CN1473">
        <v>55.30568387724739</v>
      </c>
      <c r="CO1473">
        <v>95.09890460776495</v>
      </c>
      <c r="CP1473">
        <v>160.31642242267671</v>
      </c>
      <c r="CQ1473">
        <v>153.23654103863069</v>
      </c>
      <c r="CR1473">
        <v>2.8319525536184038</v>
      </c>
      <c r="CS1473">
        <v>0</v>
      </c>
      <c r="CT1473">
        <v>55.30568387724739</v>
      </c>
      <c r="CU1473">
        <v>95.09890460776495</v>
      </c>
      <c r="CV1473">
        <f t="shared" si="22"/>
        <v>1890.2482727855361</v>
      </c>
    </row>
    <row r="1474" spans="1:100" x14ac:dyDescent="0.25">
      <c r="A1474" s="1">
        <v>1385</v>
      </c>
      <c r="B1474" t="s">
        <v>110</v>
      </c>
      <c r="C1474" t="s">
        <v>118</v>
      </c>
      <c r="D1474">
        <v>1</v>
      </c>
      <c r="E1474">
        <v>1</v>
      </c>
      <c r="F1474">
        <v>2</v>
      </c>
      <c r="G1474">
        <v>45.016539999999999</v>
      </c>
      <c r="H1474">
        <v>2</v>
      </c>
      <c r="I1474" t="s">
        <v>119</v>
      </c>
      <c r="J1474">
        <v>1.4</v>
      </c>
      <c r="K1474">
        <v>500</v>
      </c>
      <c r="L1474">
        <v>100</v>
      </c>
      <c r="N1474" t="s">
        <v>114</v>
      </c>
      <c r="O1474">
        <v>0</v>
      </c>
      <c r="P1474">
        <v>0.5</v>
      </c>
      <c r="Q1474">
        <v>3.2500000000000001E-2</v>
      </c>
      <c r="R1474">
        <v>77.5</v>
      </c>
      <c r="S1474">
        <v>170</v>
      </c>
      <c r="T1474">
        <v>100</v>
      </c>
      <c r="U1474">
        <v>1812.1301775147931</v>
      </c>
      <c r="V1474">
        <v>20</v>
      </c>
      <c r="W1474">
        <v>0.95</v>
      </c>
      <c r="X1474">
        <v>1</v>
      </c>
      <c r="Y1474">
        <v>110765.7566207777</v>
      </c>
      <c r="Z1474">
        <v>553828783.10388827</v>
      </c>
      <c r="AA1474">
        <v>775360296.34544349</v>
      </c>
      <c r="AB1474">
        <v>775360.29634544346</v>
      </c>
      <c r="AC1474">
        <v>0</v>
      </c>
      <c r="AD1474">
        <v>5740.0308052819946</v>
      </c>
      <c r="AE1474">
        <v>10332055.44950759</v>
      </c>
      <c r="AF1474">
        <v>10332055.44950759</v>
      </c>
      <c r="AG1474">
        <v>465.11338742497639</v>
      </c>
      <c r="AH1474">
        <v>454.71376033282911</v>
      </c>
      <c r="AI1474">
        <v>454.71376033282911</v>
      </c>
      <c r="AJ1474">
        <v>25199.20963122691</v>
      </c>
      <c r="AK1474">
        <v>854.70085470085473</v>
      </c>
      <c r="AL1474" t="s">
        <v>123</v>
      </c>
      <c r="AM1474">
        <v>35240.316425794248</v>
      </c>
      <c r="AN1474">
        <v>1236.121241666453</v>
      </c>
      <c r="AO1474">
        <v>77301.339256580934</v>
      </c>
      <c r="AP1474">
        <v>62530.348153388462</v>
      </c>
      <c r="AQ1474">
        <v>-14770.991103192469</v>
      </c>
      <c r="AR1474">
        <v>2.4389348038611112E-3</v>
      </c>
      <c r="AS1474">
        <v>54.178637537694158</v>
      </c>
      <c r="AT1474">
        <v>75.767151362588052</v>
      </c>
      <c r="AU1474">
        <v>2.6576771924584541</v>
      </c>
      <c r="AV1474">
        <v>166.1989126663222</v>
      </c>
      <c r="AW1474">
        <v>134.4410843548869</v>
      </c>
      <c r="AX1474">
        <v>-31.757828311435251</v>
      </c>
      <c r="AY1474">
        <v>0.97764066274307182</v>
      </c>
      <c r="AZ1474" t="s">
        <v>172</v>
      </c>
      <c r="BA1474" t="str">
        <f>VLOOKUP($AZ1474,Sheet1!$A$2:$B$58,2,FALSE)</f>
        <v>Limonene</v>
      </c>
      <c r="BB1474" t="s">
        <v>219</v>
      </c>
      <c r="BC1474">
        <v>10</v>
      </c>
      <c r="BD1474">
        <v>5.5</v>
      </c>
      <c r="BE1474">
        <v>0</v>
      </c>
      <c r="BF1474">
        <v>136.23244</v>
      </c>
      <c r="BG1474">
        <f>VLOOKUP($AZ1474,Sheet1!$A$2:$C$58,3,FALSE)</f>
        <v>5.6</v>
      </c>
      <c r="BH1474">
        <v>176</v>
      </c>
      <c r="BI1474" t="s">
        <v>254</v>
      </c>
      <c r="BJ1474">
        <v>14.557732673935689</v>
      </c>
      <c r="BK1474">
        <v>1.8160919540229799E-2</v>
      </c>
      <c r="BL1474">
        <v>5.3750334167778697E-2</v>
      </c>
      <c r="BM1474">
        <v>100</v>
      </c>
      <c r="BN1474">
        <v>-3.1784842011774068</v>
      </c>
      <c r="BO1474">
        <v>2501.2139261355378</v>
      </c>
      <c r="BP1474">
        <v>-590.83964412769865</v>
      </c>
      <c r="BQ1474">
        <v>3.6308177393774699</v>
      </c>
      <c r="BR1474">
        <v>617.23901569416989</v>
      </c>
      <c r="BS1474">
        <v>1883.9749104413679</v>
      </c>
      <c r="BT1474">
        <v>0.181609195402298</v>
      </c>
      <c r="BU1474">
        <v>0</v>
      </c>
      <c r="BV1474">
        <v>102.3249452334948</v>
      </c>
      <c r="BW1474">
        <v>0</v>
      </c>
      <c r="BX1474">
        <v>363.94331684839221</v>
      </c>
      <c r="BY1474">
        <v>3.8580884825035691</v>
      </c>
      <c r="BZ1474">
        <v>302.8193362707492</v>
      </c>
      <c r="CA1474">
        <v>200.49439103725439</v>
      </c>
      <c r="CB1474">
        <v>0</v>
      </c>
      <c r="CC1474">
        <v>0</v>
      </c>
      <c r="CD1474">
        <v>102.3249452334948</v>
      </c>
      <c r="CE1474">
        <v>172.49798209653389</v>
      </c>
      <c r="CF1474">
        <v>122.37438433722021</v>
      </c>
      <c r="CG1474">
        <v>20.04943910372544</v>
      </c>
      <c r="CH1474">
        <v>0</v>
      </c>
      <c r="CI1474">
        <v>0</v>
      </c>
      <c r="CJ1474">
        <v>102.3249452334948</v>
      </c>
      <c r="CK1474">
        <v>198.51286914377729</v>
      </c>
      <c r="CL1474">
        <v>40.022903149605362</v>
      </c>
      <c r="CM1474">
        <v>0</v>
      </c>
      <c r="CN1474">
        <v>56.165020760677159</v>
      </c>
      <c r="CO1474">
        <v>102.3249452334948</v>
      </c>
      <c r="CP1474">
        <v>172.49798209653389</v>
      </c>
      <c r="CQ1474">
        <v>162.4922563091325</v>
      </c>
      <c r="CR1474">
        <v>4.0022903149605353</v>
      </c>
      <c r="CS1474">
        <v>0</v>
      </c>
      <c r="CT1474">
        <v>56.165020760677159</v>
      </c>
      <c r="CU1474">
        <v>102.3249452334948</v>
      </c>
      <c r="CV1474">
        <f t="shared" ref="CV1474:CV1537" si="23">IF(BS1474&lt;0,1.1,BS1474)</f>
        <v>1883.9749104413679</v>
      </c>
    </row>
    <row r="1475" spans="1:100" x14ac:dyDescent="0.25">
      <c r="A1475" s="1">
        <v>1386</v>
      </c>
      <c r="B1475" t="s">
        <v>110</v>
      </c>
      <c r="C1475" t="s">
        <v>118</v>
      </c>
      <c r="D1475">
        <v>1</v>
      </c>
      <c r="E1475">
        <v>1</v>
      </c>
      <c r="F1475">
        <v>2</v>
      </c>
      <c r="G1475">
        <v>45.016539999999999</v>
      </c>
      <c r="H1475">
        <v>2</v>
      </c>
      <c r="I1475" t="s">
        <v>119</v>
      </c>
      <c r="J1475">
        <v>1.4</v>
      </c>
      <c r="K1475">
        <v>500</v>
      </c>
      <c r="L1475">
        <v>100</v>
      </c>
      <c r="N1475" t="s">
        <v>114</v>
      </c>
      <c r="O1475">
        <v>0</v>
      </c>
      <c r="P1475">
        <v>0.5</v>
      </c>
      <c r="Q1475">
        <v>3.2500000000000001E-2</v>
      </c>
      <c r="R1475">
        <v>77.5</v>
      </c>
      <c r="S1475">
        <v>170</v>
      </c>
      <c r="T1475">
        <v>100</v>
      </c>
      <c r="U1475">
        <v>1812.1301775147931</v>
      </c>
      <c r="V1475">
        <v>20</v>
      </c>
      <c r="W1475">
        <v>0.95</v>
      </c>
      <c r="X1475">
        <v>1</v>
      </c>
      <c r="Y1475">
        <v>110907.2199114806</v>
      </c>
      <c r="Z1475">
        <v>554536099.55740321</v>
      </c>
      <c r="AA1475">
        <v>776350539.38036442</v>
      </c>
      <c r="AB1475">
        <v>776350.53938036447</v>
      </c>
      <c r="AC1475">
        <v>0</v>
      </c>
      <c r="AD1475">
        <v>5747.3616236795224</v>
      </c>
      <c r="AE1475">
        <v>10345250.922623141</v>
      </c>
      <c r="AF1475">
        <v>10345250.922623141</v>
      </c>
      <c r="AG1475">
        <v>465.70740196830161</v>
      </c>
      <c r="AH1475">
        <v>455.2944931046444</v>
      </c>
      <c r="AI1475">
        <v>455.2944931046444</v>
      </c>
      <c r="AJ1475">
        <v>25231.392529861849</v>
      </c>
      <c r="AK1475">
        <v>1835.336538461539</v>
      </c>
      <c r="AL1475" t="s">
        <v>124</v>
      </c>
      <c r="AM1475">
        <v>35285.32321560994</v>
      </c>
      <c r="AN1475">
        <v>1237.6999405702361</v>
      </c>
      <c r="AO1475">
        <v>77400.063827789549</v>
      </c>
      <c r="AP1475">
        <v>63589.752224503558</v>
      </c>
      <c r="AQ1475">
        <v>-13810.311603285991</v>
      </c>
      <c r="AR1475">
        <v>2.4389348038611112E-3</v>
      </c>
      <c r="AS1475">
        <v>54.178637537694158</v>
      </c>
      <c r="AT1475">
        <v>75.767151362588052</v>
      </c>
      <c r="AU1475">
        <v>2.6576771924584541</v>
      </c>
      <c r="AV1475">
        <v>166.1989126663222</v>
      </c>
      <c r="AW1475">
        <v>136.54443102201711</v>
      </c>
      <c r="AX1475">
        <v>-29.654481644305061</v>
      </c>
      <c r="AY1475">
        <v>0.9776406627430716</v>
      </c>
      <c r="AZ1475" t="s">
        <v>173</v>
      </c>
      <c r="BA1475" t="str">
        <f>VLOOKUP($AZ1475,Sheet1!$A$2:$B$58,2,FALSE)</f>
        <v>Farnesene</v>
      </c>
      <c r="BB1475" t="s">
        <v>220</v>
      </c>
      <c r="BC1475">
        <v>15</v>
      </c>
      <c r="BD1475">
        <v>5.5</v>
      </c>
      <c r="BE1475">
        <v>0</v>
      </c>
      <c r="BF1475">
        <v>204.34866</v>
      </c>
      <c r="BG1475">
        <f>VLOOKUP($AZ1475,Sheet1!$A$2:$C$58,3,FALSE)</f>
        <v>5.601</v>
      </c>
      <c r="BH1475" t="s">
        <v>230</v>
      </c>
      <c r="BI1475" t="s">
        <v>254</v>
      </c>
      <c r="BJ1475">
        <v>14.580450733663969</v>
      </c>
      <c r="BK1475">
        <v>1.2091836734693899E-2</v>
      </c>
      <c r="BL1475">
        <v>5.3681775068075102E-2</v>
      </c>
      <c r="BM1475">
        <v>100</v>
      </c>
      <c r="BN1475">
        <v>-3.186743436706899</v>
      </c>
      <c r="BO1475">
        <v>2543.5900889801419</v>
      </c>
      <c r="BP1475">
        <v>-552.41246413143995</v>
      </c>
      <c r="BQ1475">
        <v>3.631328990521808</v>
      </c>
      <c r="BR1475">
        <v>617.32592838870744</v>
      </c>
      <c r="BS1475">
        <v>1926.264160591435</v>
      </c>
      <c r="BT1475">
        <v>0.18137755102040851</v>
      </c>
      <c r="BU1475">
        <v>0</v>
      </c>
      <c r="BV1475">
        <v>102.45562843302631</v>
      </c>
      <c r="BW1475">
        <v>0</v>
      </c>
      <c r="BX1475">
        <v>364.51126834159908</v>
      </c>
      <c r="BY1475">
        <v>3.8580884825035691</v>
      </c>
      <c r="BZ1475">
        <v>303.20607871809261</v>
      </c>
      <c r="CA1475">
        <v>200.75045028506619</v>
      </c>
      <c r="CB1475">
        <v>0</v>
      </c>
      <c r="CC1475">
        <v>0</v>
      </c>
      <c r="CD1475">
        <v>102.45562843302631</v>
      </c>
      <c r="CE1475">
        <v>172.71828603279951</v>
      </c>
      <c r="CF1475">
        <v>122.530673461533</v>
      </c>
      <c r="CG1475">
        <v>20.075045028506619</v>
      </c>
      <c r="CH1475">
        <v>0</v>
      </c>
      <c r="CI1475">
        <v>0</v>
      </c>
      <c r="CJ1475">
        <v>102.45562843302631</v>
      </c>
      <c r="CK1475">
        <v>198.73683620546751</v>
      </c>
      <c r="CL1475">
        <v>40.028538727181463</v>
      </c>
      <c r="CM1475">
        <v>0</v>
      </c>
      <c r="CN1475">
        <v>56.252669045259651</v>
      </c>
      <c r="CO1475">
        <v>102.45562843302631</v>
      </c>
      <c r="CP1475">
        <v>172.71828603279951</v>
      </c>
      <c r="CQ1475">
        <v>162.71115135100419</v>
      </c>
      <c r="CR1475">
        <v>4.0028538727181457</v>
      </c>
      <c r="CS1475">
        <v>0</v>
      </c>
      <c r="CT1475">
        <v>56.252669045259651</v>
      </c>
      <c r="CU1475">
        <v>102.45562843302631</v>
      </c>
      <c r="CV1475">
        <f t="shared" si="23"/>
        <v>1926.264160591435</v>
      </c>
    </row>
    <row r="1476" spans="1:100" x14ac:dyDescent="0.25">
      <c r="A1476" s="1">
        <v>1387</v>
      </c>
      <c r="B1476" t="s">
        <v>110</v>
      </c>
      <c r="C1476" t="s">
        <v>118</v>
      </c>
      <c r="D1476">
        <v>1</v>
      </c>
      <c r="E1476">
        <v>1</v>
      </c>
      <c r="F1476">
        <v>2</v>
      </c>
      <c r="G1476">
        <v>45.016539999999999</v>
      </c>
      <c r="H1476">
        <v>2</v>
      </c>
      <c r="I1476" t="s">
        <v>119</v>
      </c>
      <c r="J1476">
        <v>1.4</v>
      </c>
      <c r="K1476">
        <v>500</v>
      </c>
      <c r="L1476">
        <v>100</v>
      </c>
      <c r="N1476" t="s">
        <v>114</v>
      </c>
      <c r="O1476">
        <v>0</v>
      </c>
      <c r="P1476">
        <v>0.5</v>
      </c>
      <c r="Q1476">
        <v>3.2500000000000001E-2</v>
      </c>
      <c r="R1476">
        <v>77.5</v>
      </c>
      <c r="S1476">
        <v>170</v>
      </c>
      <c r="T1476">
        <v>100</v>
      </c>
      <c r="U1476">
        <v>1812.1301775147931</v>
      </c>
      <c r="V1476">
        <v>20</v>
      </c>
      <c r="W1476">
        <v>0.95</v>
      </c>
      <c r="X1476">
        <v>1</v>
      </c>
      <c r="Y1476">
        <v>111190.1464928871</v>
      </c>
      <c r="Z1476">
        <v>555950732.4644357</v>
      </c>
      <c r="AA1476">
        <v>778331025.45020998</v>
      </c>
      <c r="AB1476">
        <v>778331.02545020997</v>
      </c>
      <c r="AC1476">
        <v>66773.504273504266</v>
      </c>
      <c r="AD1476">
        <v>5762.0232604746061</v>
      </c>
      <c r="AE1476">
        <v>10371641.86885429</v>
      </c>
      <c r="AF1476">
        <v>10371641.86885429</v>
      </c>
      <c r="AG1476">
        <v>466.89543105495397</v>
      </c>
      <c r="AH1476">
        <v>456.45595864827732</v>
      </c>
      <c r="AI1476">
        <v>456.45595864827732</v>
      </c>
      <c r="AJ1476">
        <v>25295.758327131829</v>
      </c>
      <c r="AK1476">
        <v>2170.1388888888891</v>
      </c>
      <c r="AL1476" t="s">
        <v>125</v>
      </c>
      <c r="AM1476">
        <v>35375.336795241477</v>
      </c>
      <c r="AN1476">
        <v>1240.85733837781</v>
      </c>
      <c r="AO1476">
        <v>77597.512970207128</v>
      </c>
      <c r="AP1476">
        <v>64082.091349640017</v>
      </c>
      <c r="AQ1476">
        <v>-13515.421620567109</v>
      </c>
      <c r="AR1476">
        <v>2.4389348038611112E-3</v>
      </c>
      <c r="AS1476">
        <v>54.178637537694158</v>
      </c>
      <c r="AT1476">
        <v>75.767151362588038</v>
      </c>
      <c r="AU1476">
        <v>2.6576771924584528</v>
      </c>
      <c r="AV1476">
        <v>166.19891266632209</v>
      </c>
      <c r="AW1476">
        <v>137.25148520910989</v>
      </c>
      <c r="AX1476">
        <v>-28.947427457212228</v>
      </c>
      <c r="AY1476">
        <v>0.97764066274307149</v>
      </c>
      <c r="AZ1476" t="s">
        <v>174</v>
      </c>
      <c r="BA1476" t="str">
        <f>VLOOKUP($AZ1476,Sheet1!$A$2:$B$58,2,FALSE)</f>
        <v>Isoprene</v>
      </c>
      <c r="BB1476" t="s">
        <v>221</v>
      </c>
      <c r="BC1476">
        <v>5</v>
      </c>
      <c r="BD1476">
        <v>5.5</v>
      </c>
      <c r="BE1476">
        <v>0</v>
      </c>
      <c r="BF1476">
        <v>68.116219999999998</v>
      </c>
      <c r="BG1476">
        <f>VLOOKUP($AZ1476,Sheet1!$A$2:$C$58,3,FALSE)</f>
        <v>5.6</v>
      </c>
      <c r="BH1476">
        <v>34.07</v>
      </c>
      <c r="BI1476" t="s">
        <v>254</v>
      </c>
      <c r="BJ1476">
        <v>14.62588685312069</v>
      </c>
      <c r="BK1476">
        <v>3.61832061068703E-2</v>
      </c>
      <c r="BL1476">
        <v>5.35451802205738E-2</v>
      </c>
      <c r="BM1476">
        <v>100</v>
      </c>
      <c r="BN1476">
        <v>-3.2032619077659241</v>
      </c>
      <c r="BO1476">
        <v>2563.2836539856012</v>
      </c>
      <c r="BP1476">
        <v>-540.61686482268453</v>
      </c>
      <c r="BQ1476">
        <v>3.632351492810407</v>
      </c>
      <c r="BR1476">
        <v>617.49975377776923</v>
      </c>
      <c r="BS1476">
        <v>1945.783900207831</v>
      </c>
      <c r="BT1476">
        <v>0.18091603053435151</v>
      </c>
      <c r="BU1476">
        <v>0</v>
      </c>
      <c r="BV1476">
        <v>102.7169948320899</v>
      </c>
      <c r="BW1476">
        <v>0</v>
      </c>
      <c r="BX1476">
        <v>365.64717132801718</v>
      </c>
      <c r="BY1476">
        <v>3.8580884825035691</v>
      </c>
      <c r="BZ1476">
        <v>360.40752922720583</v>
      </c>
      <c r="CA1476">
        <v>201.26256878069071</v>
      </c>
      <c r="CB1476">
        <v>0</v>
      </c>
      <c r="CC1476">
        <v>56.427965614425283</v>
      </c>
      <c r="CD1476">
        <v>102.7169948320899</v>
      </c>
      <c r="CE1476">
        <v>229.5868595197569</v>
      </c>
      <c r="CF1476">
        <v>179.27121732458431</v>
      </c>
      <c r="CG1476">
        <v>20.126256878069071</v>
      </c>
      <c r="CH1476">
        <v>0</v>
      </c>
      <c r="CI1476">
        <v>56.427965614425283</v>
      </c>
      <c r="CJ1476">
        <v>102.7169948320899</v>
      </c>
      <c r="CK1476">
        <v>199.18477032884789</v>
      </c>
      <c r="CL1476">
        <v>40.039809882332747</v>
      </c>
      <c r="CM1476">
        <v>0</v>
      </c>
      <c r="CN1476">
        <v>56.427965614425283</v>
      </c>
      <c r="CO1476">
        <v>102.7169948320899</v>
      </c>
      <c r="CP1476">
        <v>173.15889390533161</v>
      </c>
      <c r="CQ1476">
        <v>163.14894143474851</v>
      </c>
      <c r="CR1476">
        <v>4.0039809882332751</v>
      </c>
      <c r="CS1476">
        <v>0</v>
      </c>
      <c r="CT1476">
        <v>56.427965614425283</v>
      </c>
      <c r="CU1476">
        <v>102.7169948320899</v>
      </c>
      <c r="CV1476">
        <f t="shared" si="23"/>
        <v>1945.783900207831</v>
      </c>
    </row>
    <row r="1477" spans="1:100" x14ac:dyDescent="0.25">
      <c r="A1477" s="1">
        <v>1426</v>
      </c>
      <c r="B1477" t="s">
        <v>110</v>
      </c>
      <c r="C1477" t="s">
        <v>118</v>
      </c>
      <c r="D1477">
        <v>1</v>
      </c>
      <c r="E1477">
        <v>1</v>
      </c>
      <c r="F1477">
        <v>2</v>
      </c>
      <c r="G1477">
        <v>45.016539999999999</v>
      </c>
      <c r="H1477">
        <v>2</v>
      </c>
      <c r="I1477" t="s">
        <v>119</v>
      </c>
      <c r="J1477">
        <v>1.4</v>
      </c>
      <c r="K1477">
        <v>500</v>
      </c>
      <c r="L1477">
        <v>100</v>
      </c>
      <c r="N1477" t="s">
        <v>114</v>
      </c>
      <c r="O1477">
        <v>0</v>
      </c>
      <c r="P1477">
        <v>0.5</v>
      </c>
      <c r="Q1477">
        <v>3.2500000000000001E-2</v>
      </c>
      <c r="R1477">
        <v>77.5</v>
      </c>
      <c r="S1477">
        <v>170</v>
      </c>
      <c r="T1477">
        <v>100</v>
      </c>
      <c r="U1477">
        <v>1812.1301775147931</v>
      </c>
      <c r="V1477">
        <v>20</v>
      </c>
      <c r="W1477">
        <v>0.95</v>
      </c>
      <c r="X1477">
        <v>1</v>
      </c>
      <c r="Y1477">
        <v>106931.59134971999</v>
      </c>
      <c r="Z1477">
        <v>534657956.74859989</v>
      </c>
      <c r="AA1477">
        <v>748521139.44803977</v>
      </c>
      <c r="AB1477">
        <v>748521.13944803982</v>
      </c>
      <c r="AC1477">
        <v>0</v>
      </c>
      <c r="AD1477">
        <v>5541.3391930018406</v>
      </c>
      <c r="AE1477">
        <v>9974410.5474033132</v>
      </c>
      <c r="AF1477">
        <v>9974410.5474033132</v>
      </c>
      <c r="AG1477">
        <v>449.01345138360318</v>
      </c>
      <c r="AH1477">
        <v>438.97380819121969</v>
      </c>
      <c r="AI1477">
        <v>438.97380819121969</v>
      </c>
      <c r="AJ1477">
        <v>24326.937032061291</v>
      </c>
      <c r="AK1477">
        <v>854.70085470085473</v>
      </c>
      <c r="AL1477" t="s">
        <v>123</v>
      </c>
      <c r="AM1477">
        <v>34020.470134819523</v>
      </c>
      <c r="AN1477">
        <v>1193.3328088492549</v>
      </c>
      <c r="AO1477">
        <v>74625.547392507346</v>
      </c>
      <c r="AP1477">
        <v>60395.440830430933</v>
      </c>
      <c r="AQ1477">
        <v>-14230.10656207642</v>
      </c>
      <c r="AR1477">
        <v>2.4389348038611112E-3</v>
      </c>
      <c r="AS1477">
        <v>54.178637537694158</v>
      </c>
      <c r="AT1477">
        <v>75.767151362588038</v>
      </c>
      <c r="AU1477">
        <v>2.657677192458455</v>
      </c>
      <c r="AV1477">
        <v>166.19891266632209</v>
      </c>
      <c r="AW1477">
        <v>134.50697444436611</v>
      </c>
      <c r="AX1477">
        <v>-31.69193822195604</v>
      </c>
      <c r="AY1477">
        <v>0.97764066274307138</v>
      </c>
      <c r="AZ1477" t="s">
        <v>168</v>
      </c>
      <c r="BA1477" t="str">
        <f>VLOOKUP($AZ1477,Sheet1!$A$2:$B$58,2,FALSE)</f>
        <v>Benzoate (PW2)</v>
      </c>
      <c r="BB1477" t="s">
        <v>215</v>
      </c>
      <c r="BC1477">
        <v>7</v>
      </c>
      <c r="BD1477">
        <v>5.5</v>
      </c>
      <c r="BE1477">
        <v>0</v>
      </c>
      <c r="BF1477">
        <v>121.1121</v>
      </c>
      <c r="BG1477">
        <f>VLOOKUP($AZ1477,Sheet1!$A$2:$C$58,3,FALSE)</f>
        <v>4.1428571428571432</v>
      </c>
      <c r="BH1477">
        <v>249.2</v>
      </c>
      <c r="BI1477" t="s">
        <v>255</v>
      </c>
      <c r="BJ1477">
        <v>14.628822952904139</v>
      </c>
      <c r="BK1477">
        <v>2.1160714285714501E-2</v>
      </c>
      <c r="BL1477">
        <v>5.5677619285044298E-2</v>
      </c>
      <c r="BM1477">
        <v>100</v>
      </c>
      <c r="BN1477">
        <v>-4.2614911595118334</v>
      </c>
      <c r="BO1477">
        <v>2415.817633217237</v>
      </c>
      <c r="BP1477">
        <v>-569.20426248305637</v>
      </c>
      <c r="BQ1477">
        <v>2.9301293747446469</v>
      </c>
      <c r="BR1477">
        <v>498.12199370658999</v>
      </c>
      <c r="BS1477">
        <v>1917.695639510647</v>
      </c>
      <c r="BT1477">
        <v>0.14812500000000151</v>
      </c>
      <c r="BU1477">
        <v>0</v>
      </c>
      <c r="BV1477">
        <v>98.782959304392676</v>
      </c>
      <c r="BW1477">
        <v>0</v>
      </c>
      <c r="BX1477">
        <v>365.7205738226034</v>
      </c>
      <c r="BY1477">
        <v>3.8580884825035691</v>
      </c>
      <c r="BZ1477">
        <v>292.33722141905281</v>
      </c>
      <c r="CA1477">
        <v>193.55426211465999</v>
      </c>
      <c r="CB1477">
        <v>0</v>
      </c>
      <c r="CC1477">
        <v>0</v>
      </c>
      <c r="CD1477">
        <v>98.782959304392676</v>
      </c>
      <c r="CE1477">
        <v>166.52695104452371</v>
      </c>
      <c r="CF1477">
        <v>118.1383855158587</v>
      </c>
      <c r="CG1477">
        <v>19.355426211466</v>
      </c>
      <c r="CH1477">
        <v>0</v>
      </c>
      <c r="CI1477">
        <v>0</v>
      </c>
      <c r="CJ1477">
        <v>98.782959304392676</v>
      </c>
      <c r="CK1477">
        <v>187.52139091714091</v>
      </c>
      <c r="CL1477">
        <v>32.299138265564928</v>
      </c>
      <c r="CM1477">
        <v>0</v>
      </c>
      <c r="CN1477">
        <v>56.439293347183288</v>
      </c>
      <c r="CO1477">
        <v>98.782959304392676</v>
      </c>
      <c r="CP1477">
        <v>166.52695104452371</v>
      </c>
      <c r="CQ1477">
        <v>158.45216647813251</v>
      </c>
      <c r="CR1477">
        <v>3.229913826556492</v>
      </c>
      <c r="CS1477">
        <v>0</v>
      </c>
      <c r="CT1477">
        <v>56.439293347183288</v>
      </c>
      <c r="CU1477">
        <v>98.782959304392676</v>
      </c>
      <c r="CV1477">
        <f t="shared" si="23"/>
        <v>1917.695639510647</v>
      </c>
    </row>
    <row r="1478" spans="1:100" x14ac:dyDescent="0.25">
      <c r="A1478" s="1">
        <v>1428</v>
      </c>
      <c r="B1478" t="s">
        <v>110</v>
      </c>
      <c r="C1478" t="s">
        <v>118</v>
      </c>
      <c r="D1478">
        <v>1</v>
      </c>
      <c r="E1478">
        <v>1</v>
      </c>
      <c r="F1478">
        <v>2</v>
      </c>
      <c r="G1478">
        <v>45.016539999999999</v>
      </c>
      <c r="H1478">
        <v>2</v>
      </c>
      <c r="I1478" t="s">
        <v>119</v>
      </c>
      <c r="J1478">
        <v>1.4</v>
      </c>
      <c r="K1478">
        <v>500</v>
      </c>
      <c r="L1478">
        <v>100</v>
      </c>
      <c r="N1478" t="s">
        <v>114</v>
      </c>
      <c r="O1478">
        <v>0</v>
      </c>
      <c r="P1478">
        <v>0.5</v>
      </c>
      <c r="Q1478">
        <v>3.2500000000000001E-2</v>
      </c>
      <c r="R1478">
        <v>77.5</v>
      </c>
      <c r="S1478">
        <v>170</v>
      </c>
      <c r="T1478">
        <v>100</v>
      </c>
      <c r="U1478">
        <v>1812.1301775147931</v>
      </c>
      <c r="V1478">
        <v>20</v>
      </c>
      <c r="W1478">
        <v>0.95</v>
      </c>
      <c r="X1478">
        <v>1</v>
      </c>
      <c r="Y1478">
        <v>106931.5913497205</v>
      </c>
      <c r="Z1478">
        <v>534657956.74860269</v>
      </c>
      <c r="AA1478">
        <v>748521139.4480437</v>
      </c>
      <c r="AB1478">
        <v>748521.13944804366</v>
      </c>
      <c r="AC1478">
        <v>0</v>
      </c>
      <c r="AD1478">
        <v>5541.3391930018697</v>
      </c>
      <c r="AE1478">
        <v>9974410.5474033654</v>
      </c>
      <c r="AF1478">
        <v>9974410.5474033654</v>
      </c>
      <c r="AG1478">
        <v>449.01345138360551</v>
      </c>
      <c r="AH1478">
        <v>438.97380819122208</v>
      </c>
      <c r="AI1478">
        <v>438.97380819122208</v>
      </c>
      <c r="AJ1478">
        <v>24326.937032061422</v>
      </c>
      <c r="AK1478">
        <v>854.70085470085473</v>
      </c>
      <c r="AL1478" t="s">
        <v>123</v>
      </c>
      <c r="AM1478">
        <v>34020.470134819712</v>
      </c>
      <c r="AN1478">
        <v>1193.332808849261</v>
      </c>
      <c r="AO1478">
        <v>74625.547392507753</v>
      </c>
      <c r="AP1478">
        <v>60395.440830431253</v>
      </c>
      <c r="AQ1478">
        <v>-14230.106562076509</v>
      </c>
      <c r="AR1478">
        <v>2.4389348038611099E-3</v>
      </c>
      <c r="AS1478">
        <v>54.178637537694158</v>
      </c>
      <c r="AT1478">
        <v>75.767151362588066</v>
      </c>
      <c r="AU1478">
        <v>2.6576771924584528</v>
      </c>
      <c r="AV1478">
        <v>166.1989126663222</v>
      </c>
      <c r="AW1478">
        <v>134.50697444436611</v>
      </c>
      <c r="AX1478">
        <v>-31.691938221956061</v>
      </c>
      <c r="AY1478">
        <v>0.97764066274307182</v>
      </c>
      <c r="AZ1478" t="s">
        <v>167</v>
      </c>
      <c r="BA1478" t="str">
        <f>VLOOKUP($AZ1478,Sheet1!$A$2:$B$58,2,FALSE)</f>
        <v>Benzoate (PW1)</v>
      </c>
      <c r="BB1478" t="s">
        <v>215</v>
      </c>
      <c r="BC1478">
        <v>7</v>
      </c>
      <c r="BD1478">
        <v>5.5</v>
      </c>
      <c r="BE1478">
        <v>0</v>
      </c>
      <c r="BF1478">
        <v>121.1121</v>
      </c>
      <c r="BG1478">
        <f>VLOOKUP($AZ1478,Sheet1!$A$2:$C$58,3,FALSE)</f>
        <v>4.1428571428571432</v>
      </c>
      <c r="BH1478">
        <v>249.2</v>
      </c>
      <c r="BI1478" t="s">
        <v>255</v>
      </c>
      <c r="BJ1478">
        <v>14.62882295290421</v>
      </c>
      <c r="BK1478">
        <v>2.11607142857143E-2</v>
      </c>
      <c r="BL1478">
        <v>5.5677619285044E-2</v>
      </c>
      <c r="BM1478">
        <v>100</v>
      </c>
      <c r="BN1478">
        <v>-4.261491159511853</v>
      </c>
      <c r="BO1478">
        <v>2415.8176332172502</v>
      </c>
      <c r="BP1478">
        <v>-569.20426248305989</v>
      </c>
      <c r="BQ1478">
        <v>2.9301293747446819</v>
      </c>
      <c r="BR1478">
        <v>498.12199370659602</v>
      </c>
      <c r="BS1478">
        <v>1917.695639510654</v>
      </c>
      <c r="BT1478">
        <v>0.14812500000000009</v>
      </c>
      <c r="BU1478">
        <v>0</v>
      </c>
      <c r="BV1478">
        <v>98.782959304393216</v>
      </c>
      <c r="BW1478">
        <v>0</v>
      </c>
      <c r="BX1478">
        <v>365.72057382260522</v>
      </c>
      <c r="BY1478">
        <v>3.8580884825035691</v>
      </c>
      <c r="BZ1478">
        <v>292.33722141905429</v>
      </c>
      <c r="CA1478">
        <v>193.5542621146611</v>
      </c>
      <c r="CB1478">
        <v>0</v>
      </c>
      <c r="CC1478">
        <v>0</v>
      </c>
      <c r="CD1478">
        <v>98.782959304393216</v>
      </c>
      <c r="CE1478">
        <v>166.52695104452459</v>
      </c>
      <c r="CF1478">
        <v>118.1383855158593</v>
      </c>
      <c r="CG1478">
        <v>19.35542621146611</v>
      </c>
      <c r="CH1478">
        <v>0</v>
      </c>
      <c r="CI1478">
        <v>0</v>
      </c>
      <c r="CJ1478">
        <v>98.782959304393216</v>
      </c>
      <c r="CK1478">
        <v>187.52139091714201</v>
      </c>
      <c r="CL1478">
        <v>32.299138265565198</v>
      </c>
      <c r="CM1478">
        <v>0</v>
      </c>
      <c r="CN1478">
        <v>56.439293347183558</v>
      </c>
      <c r="CO1478">
        <v>98.782959304393216</v>
      </c>
      <c r="CP1478">
        <v>166.52695104452459</v>
      </c>
      <c r="CQ1478">
        <v>158.45216647813331</v>
      </c>
      <c r="CR1478">
        <v>3.2299138265565199</v>
      </c>
      <c r="CS1478">
        <v>0</v>
      </c>
      <c r="CT1478">
        <v>56.439293347183558</v>
      </c>
      <c r="CU1478">
        <v>98.782959304393216</v>
      </c>
      <c r="CV1478">
        <f t="shared" si="23"/>
        <v>1917.695639510654</v>
      </c>
    </row>
    <row r="1479" spans="1:100" x14ac:dyDescent="0.25">
      <c r="A1479" s="1">
        <v>1389</v>
      </c>
      <c r="B1479" t="s">
        <v>110</v>
      </c>
      <c r="C1479" t="s">
        <v>118</v>
      </c>
      <c r="D1479">
        <v>1</v>
      </c>
      <c r="E1479">
        <v>1</v>
      </c>
      <c r="F1479">
        <v>2</v>
      </c>
      <c r="G1479">
        <v>45.016539999999999</v>
      </c>
      <c r="H1479">
        <v>2</v>
      </c>
      <c r="I1479" t="s">
        <v>119</v>
      </c>
      <c r="J1479">
        <v>1.4</v>
      </c>
      <c r="K1479">
        <v>500</v>
      </c>
      <c r="L1479">
        <v>100</v>
      </c>
      <c r="N1479" t="s">
        <v>114</v>
      </c>
      <c r="O1479">
        <v>0</v>
      </c>
      <c r="P1479">
        <v>0.5</v>
      </c>
      <c r="Q1479">
        <v>3.2500000000000001E-2</v>
      </c>
      <c r="R1479">
        <v>77.5</v>
      </c>
      <c r="S1479">
        <v>170</v>
      </c>
      <c r="T1479">
        <v>100</v>
      </c>
      <c r="U1479">
        <v>1812.1301775147931</v>
      </c>
      <c r="V1479">
        <v>20</v>
      </c>
      <c r="W1479">
        <v>0.95</v>
      </c>
      <c r="X1479">
        <v>1</v>
      </c>
      <c r="Y1479">
        <v>112247.5891766237</v>
      </c>
      <c r="Z1479">
        <v>561237945.88311839</v>
      </c>
      <c r="AA1479">
        <v>785733124.23636568</v>
      </c>
      <c r="AB1479">
        <v>785733.12423636566</v>
      </c>
      <c r="AC1479">
        <v>0</v>
      </c>
      <c r="AD1479">
        <v>5816.8213656349253</v>
      </c>
      <c r="AE1479">
        <v>10470278.458142869</v>
      </c>
      <c r="AF1479">
        <v>10470278.458142869</v>
      </c>
      <c r="AG1479">
        <v>471.33570902212659</v>
      </c>
      <c r="AH1479">
        <v>460.79695494286761</v>
      </c>
      <c r="AI1479">
        <v>460.79695494286761</v>
      </c>
      <c r="AJ1479">
        <v>25536.326537681889</v>
      </c>
      <c r="AK1479">
        <v>854.70085470085473</v>
      </c>
      <c r="AL1479" t="s">
        <v>123</v>
      </c>
      <c r="AM1479">
        <v>35711.764008072227</v>
      </c>
      <c r="AN1479">
        <v>1252.65816385934</v>
      </c>
      <c r="AO1479">
        <v>78335.48234028749</v>
      </c>
      <c r="AP1479">
        <v>63355.449564314316</v>
      </c>
      <c r="AQ1479">
        <v>-14980.03277597317</v>
      </c>
      <c r="AR1479">
        <v>2.4389348038611112E-3</v>
      </c>
      <c r="AS1479">
        <v>54.178637537694172</v>
      </c>
      <c r="AT1479">
        <v>75.767151362588066</v>
      </c>
      <c r="AU1479">
        <v>2.6576771924584541</v>
      </c>
      <c r="AV1479">
        <v>166.1989126663222</v>
      </c>
      <c r="AW1479">
        <v>134.41682510276371</v>
      </c>
      <c r="AX1479">
        <v>-31.78208756355852</v>
      </c>
      <c r="AY1479">
        <v>0.97764066274307193</v>
      </c>
      <c r="AZ1479" t="s">
        <v>147</v>
      </c>
      <c r="BA1479" t="str">
        <f>VLOOKUP($AZ1479,Sheet1!$A$2:$B$58,2,FALSE)</f>
        <v>Nonane</v>
      </c>
      <c r="BB1479" t="s">
        <v>200</v>
      </c>
      <c r="BC1479">
        <v>9</v>
      </c>
      <c r="BD1479">
        <v>5.5</v>
      </c>
      <c r="BE1479">
        <v>44.311</v>
      </c>
      <c r="BF1479">
        <v>128.25309999999999</v>
      </c>
      <c r="BG1479">
        <f>VLOOKUP($AZ1479,Sheet1!$A$2:$C$58,3,FALSE)</f>
        <v>6.2222222222222223</v>
      </c>
      <c r="BH1479">
        <v>151</v>
      </c>
      <c r="BI1479" t="s">
        <v>254</v>
      </c>
      <c r="BJ1479">
        <v>14.93786677685778</v>
      </c>
      <c r="BK1479">
        <v>1.9036144578313E-2</v>
      </c>
      <c r="BL1479">
        <v>5.30407510431729E-2</v>
      </c>
      <c r="BM1479">
        <v>100</v>
      </c>
      <c r="BN1479">
        <v>-3.0604042250357608</v>
      </c>
      <c r="BO1479">
        <v>2534.217982572573</v>
      </c>
      <c r="BP1479">
        <v>-599.20131103892663</v>
      </c>
      <c r="BQ1479">
        <v>3.49401142085692</v>
      </c>
      <c r="BR1479">
        <v>593.98194154567636</v>
      </c>
      <c r="BS1479">
        <v>1940.2360410268971</v>
      </c>
      <c r="BT1479">
        <v>0.17132530120481701</v>
      </c>
      <c r="BU1479">
        <v>0</v>
      </c>
      <c r="BV1479">
        <v>103.69385598486789</v>
      </c>
      <c r="BW1479">
        <v>0.42732522172255172</v>
      </c>
      <c r="BX1479">
        <v>373.4466694214446</v>
      </c>
      <c r="BY1479">
        <v>3.8580884825035691</v>
      </c>
      <c r="BZ1479">
        <v>306.8704759434728</v>
      </c>
      <c r="CA1479">
        <v>203.1766199586049</v>
      </c>
      <c r="CB1479">
        <v>0</v>
      </c>
      <c r="CC1479">
        <v>0</v>
      </c>
      <c r="CD1479">
        <v>103.69385598486789</v>
      </c>
      <c r="CE1479">
        <v>174.80567297037959</v>
      </c>
      <c r="CF1479">
        <v>124.0115179807283</v>
      </c>
      <c r="CG1479">
        <v>20.31766199586049</v>
      </c>
      <c r="CH1479">
        <v>0</v>
      </c>
      <c r="CI1479">
        <v>0</v>
      </c>
      <c r="CJ1479">
        <v>103.69385598486789</v>
      </c>
      <c r="CK1479">
        <v>199.84033980853269</v>
      </c>
      <c r="CL1479">
        <v>38.514872058697158</v>
      </c>
      <c r="CM1479">
        <v>0</v>
      </c>
      <c r="CN1479">
        <v>57.631611764967722</v>
      </c>
      <c r="CO1479">
        <v>103.69385598486789</v>
      </c>
      <c r="CP1479">
        <v>174.80567297037959</v>
      </c>
      <c r="CQ1479">
        <v>165.1769549557053</v>
      </c>
      <c r="CR1479">
        <v>3.851487205869716</v>
      </c>
      <c r="CS1479">
        <v>0</v>
      </c>
      <c r="CT1479">
        <v>57.631611764967722</v>
      </c>
      <c r="CU1479">
        <v>103.69385598486789</v>
      </c>
      <c r="CV1479">
        <f t="shared" si="23"/>
        <v>1940.2360410268971</v>
      </c>
    </row>
    <row r="1480" spans="1:100" x14ac:dyDescent="0.25">
      <c r="A1480" s="1">
        <v>1390</v>
      </c>
      <c r="B1480" t="s">
        <v>110</v>
      </c>
      <c r="C1480" t="s">
        <v>118</v>
      </c>
      <c r="D1480">
        <v>1</v>
      </c>
      <c r="E1480">
        <v>1</v>
      </c>
      <c r="F1480">
        <v>2</v>
      </c>
      <c r="G1480">
        <v>45.016539999999999</v>
      </c>
      <c r="H1480">
        <v>2</v>
      </c>
      <c r="I1480" t="s">
        <v>119</v>
      </c>
      <c r="J1480">
        <v>1.4</v>
      </c>
      <c r="K1480">
        <v>500</v>
      </c>
      <c r="L1480">
        <v>100</v>
      </c>
      <c r="N1480" t="s">
        <v>114</v>
      </c>
      <c r="O1480">
        <v>0</v>
      </c>
      <c r="P1480">
        <v>0.5</v>
      </c>
      <c r="Q1480">
        <v>3.2500000000000001E-2</v>
      </c>
      <c r="R1480">
        <v>77.5</v>
      </c>
      <c r="S1480">
        <v>170</v>
      </c>
      <c r="T1480">
        <v>100</v>
      </c>
      <c r="U1480">
        <v>1812.1301775147931</v>
      </c>
      <c r="V1480">
        <v>20</v>
      </c>
      <c r="W1480">
        <v>0.95</v>
      </c>
      <c r="X1480">
        <v>1</v>
      </c>
      <c r="Y1480">
        <v>113092.1400727602</v>
      </c>
      <c r="Z1480">
        <v>565460700.36380124</v>
      </c>
      <c r="AA1480">
        <v>791644980.50932169</v>
      </c>
      <c r="AB1480">
        <v>791644.98050932167</v>
      </c>
      <c r="AC1480">
        <v>0</v>
      </c>
      <c r="AD1480">
        <v>5860.5871314126052</v>
      </c>
      <c r="AE1480">
        <v>10549056.83654269</v>
      </c>
      <c r="AF1480">
        <v>10549056.83654269</v>
      </c>
      <c r="AG1480">
        <v>474.8820390444975</v>
      </c>
      <c r="AH1480">
        <v>464.26399137624378</v>
      </c>
      <c r="AI1480">
        <v>464.26399137624378</v>
      </c>
      <c r="AJ1480">
        <v>25728.46186655296</v>
      </c>
      <c r="AK1480">
        <v>854.70085470085473</v>
      </c>
      <c r="AL1480" t="s">
        <v>123</v>
      </c>
      <c r="AM1480">
        <v>35980.459331658887</v>
      </c>
      <c r="AN1480">
        <v>1262.0831642767259</v>
      </c>
      <c r="AO1480">
        <v>78924.878533961441</v>
      </c>
      <c r="AP1480">
        <v>63825.705217189417</v>
      </c>
      <c r="AQ1480">
        <v>-15099.173316772019</v>
      </c>
      <c r="AR1480">
        <v>2.4389348038611112E-3</v>
      </c>
      <c r="AS1480">
        <v>54.178637537694158</v>
      </c>
      <c r="AT1480">
        <v>75.767151362588066</v>
      </c>
      <c r="AU1480">
        <v>2.6576771924584541</v>
      </c>
      <c r="AV1480">
        <v>166.1989126663222</v>
      </c>
      <c r="AW1480">
        <v>134.4032832777001</v>
      </c>
      <c r="AX1480">
        <v>-31.795629388622132</v>
      </c>
      <c r="AY1480">
        <v>0.97764066274307171</v>
      </c>
      <c r="AZ1480" t="s">
        <v>165</v>
      </c>
      <c r="BA1480" t="str">
        <f>VLOOKUP($AZ1480,Sheet1!$A$2:$B$58,2,FALSE)</f>
        <v>Heptane</v>
      </c>
      <c r="BB1480" t="s">
        <v>213</v>
      </c>
      <c r="BC1480">
        <v>7</v>
      </c>
      <c r="BD1480">
        <v>5.5</v>
      </c>
      <c r="BE1480">
        <v>44.566000000000003</v>
      </c>
      <c r="BF1480">
        <v>100.20034</v>
      </c>
      <c r="BG1480">
        <f>VLOOKUP($AZ1480,Sheet1!$A$2:$C$58,3,FALSE)</f>
        <v>6.2857142857142856</v>
      </c>
      <c r="BH1480">
        <v>98</v>
      </c>
      <c r="BI1480" t="s">
        <v>254</v>
      </c>
      <c r="BJ1480">
        <v>15.087301947379901</v>
      </c>
      <c r="BK1480">
        <v>2.4183673469387702E-2</v>
      </c>
      <c r="BL1480">
        <v>5.26446526600629E-2</v>
      </c>
      <c r="BM1480">
        <v>100</v>
      </c>
      <c r="BN1480">
        <v>-3.0898435626807852</v>
      </c>
      <c r="BO1480">
        <v>2553.0282086875768</v>
      </c>
      <c r="BP1480">
        <v>-603.96693267088108</v>
      </c>
      <c r="BQ1480">
        <v>3.4832577076698481</v>
      </c>
      <c r="BR1480">
        <v>592.15381030387414</v>
      </c>
      <c r="BS1480">
        <v>1960.874398383703</v>
      </c>
      <c r="BT1480">
        <v>0.1692857142857139</v>
      </c>
      <c r="BU1480">
        <v>0</v>
      </c>
      <c r="BV1480">
        <v>104.4740485897894</v>
      </c>
      <c r="BW1480">
        <v>0.42657483462697521</v>
      </c>
      <c r="BX1480">
        <v>377.18254868449759</v>
      </c>
      <c r="BY1480">
        <v>3.8580884825035691</v>
      </c>
      <c r="BZ1480">
        <v>309.17936950062631</v>
      </c>
      <c r="CA1480">
        <v>204.7053209108368</v>
      </c>
      <c r="CB1480">
        <v>0</v>
      </c>
      <c r="CC1480">
        <v>0</v>
      </c>
      <c r="CD1480">
        <v>104.4740485897894</v>
      </c>
      <c r="CE1480">
        <v>176.12091090858229</v>
      </c>
      <c r="CF1480">
        <v>124.9445806808731</v>
      </c>
      <c r="CG1480">
        <v>20.47053209108368</v>
      </c>
      <c r="CH1480">
        <v>0</v>
      </c>
      <c r="CI1480">
        <v>0</v>
      </c>
      <c r="CJ1480">
        <v>104.4740485897894</v>
      </c>
      <c r="CK1480">
        <v>201.07852716089471</v>
      </c>
      <c r="CL1480">
        <v>38.396332695865198</v>
      </c>
      <c r="CM1480">
        <v>0</v>
      </c>
      <c r="CN1480">
        <v>58.208145875240071</v>
      </c>
      <c r="CO1480">
        <v>104.4740485897894</v>
      </c>
      <c r="CP1480">
        <v>176.12091090858229</v>
      </c>
      <c r="CQ1480">
        <v>166.52182773461601</v>
      </c>
      <c r="CR1480">
        <v>3.8396332695865198</v>
      </c>
      <c r="CS1480">
        <v>0</v>
      </c>
      <c r="CT1480">
        <v>58.208145875240071</v>
      </c>
      <c r="CU1480">
        <v>104.4740485897894</v>
      </c>
      <c r="CV1480">
        <f t="shared" si="23"/>
        <v>1960.874398383703</v>
      </c>
    </row>
    <row r="1481" spans="1:100" x14ac:dyDescent="0.25">
      <c r="A1481" s="1">
        <v>1391</v>
      </c>
      <c r="B1481" t="s">
        <v>110</v>
      </c>
      <c r="C1481" t="s">
        <v>118</v>
      </c>
      <c r="D1481">
        <v>1</v>
      </c>
      <c r="E1481">
        <v>1</v>
      </c>
      <c r="F1481">
        <v>2</v>
      </c>
      <c r="G1481">
        <v>45.016539999999999</v>
      </c>
      <c r="H1481">
        <v>2</v>
      </c>
      <c r="I1481" t="s">
        <v>119</v>
      </c>
      <c r="J1481">
        <v>1.4</v>
      </c>
      <c r="K1481">
        <v>500</v>
      </c>
      <c r="L1481">
        <v>100</v>
      </c>
      <c r="N1481" t="s">
        <v>114</v>
      </c>
      <c r="O1481">
        <v>0</v>
      </c>
      <c r="P1481">
        <v>0.5</v>
      </c>
      <c r="Q1481">
        <v>3.2500000000000001E-2</v>
      </c>
      <c r="R1481">
        <v>77.5</v>
      </c>
      <c r="S1481">
        <v>170</v>
      </c>
      <c r="T1481">
        <v>100</v>
      </c>
      <c r="U1481">
        <v>1812.1301775147931</v>
      </c>
      <c r="V1481">
        <v>20</v>
      </c>
      <c r="W1481">
        <v>0.95</v>
      </c>
      <c r="X1481">
        <v>1</v>
      </c>
      <c r="Y1481">
        <v>114389.53092835211</v>
      </c>
      <c r="Z1481">
        <v>571947654.64176047</v>
      </c>
      <c r="AA1481">
        <v>800726716.49846458</v>
      </c>
      <c r="AB1481">
        <v>800726.71649846458</v>
      </c>
      <c r="AC1481">
        <v>0</v>
      </c>
      <c r="AD1481">
        <v>5927.8196742560076</v>
      </c>
      <c r="AE1481">
        <v>10670075.413660809</v>
      </c>
      <c r="AF1481">
        <v>10670075.413660809</v>
      </c>
      <c r="AG1481">
        <v>480.32987666207862</v>
      </c>
      <c r="AH1481">
        <v>469.59001895521249</v>
      </c>
      <c r="AI1481">
        <v>469.59001895521249</v>
      </c>
      <c r="AJ1481">
        <v>26023.618286200101</v>
      </c>
      <c r="AK1481">
        <v>854.70085470085473</v>
      </c>
      <c r="AL1481" t="s">
        <v>123</v>
      </c>
      <c r="AM1481">
        <v>36393.226469028967</v>
      </c>
      <c r="AN1481">
        <v>1276.561758061189</v>
      </c>
      <c r="AO1481">
        <v>79830.303222386123</v>
      </c>
      <c r="AP1481">
        <v>64548.107367991113</v>
      </c>
      <c r="AQ1481">
        <v>-15282.19585439502</v>
      </c>
      <c r="AR1481">
        <v>2.4389348038611112E-3</v>
      </c>
      <c r="AS1481">
        <v>54.178637537694172</v>
      </c>
      <c r="AT1481">
        <v>75.767151362588066</v>
      </c>
      <c r="AU1481">
        <v>2.657677192458455</v>
      </c>
      <c r="AV1481">
        <v>166.1989126663222</v>
      </c>
      <c r="AW1481">
        <v>134.38286999041279</v>
      </c>
      <c r="AX1481">
        <v>-31.81604267590944</v>
      </c>
      <c r="AY1481">
        <v>0.97764066274307193</v>
      </c>
      <c r="AZ1481" t="s">
        <v>169</v>
      </c>
      <c r="BA1481" t="str">
        <f>VLOOKUP($AZ1481,Sheet1!$A$2:$B$58,2,FALSE)</f>
        <v>Octane</v>
      </c>
      <c r="BB1481" t="s">
        <v>216</v>
      </c>
      <c r="BC1481">
        <v>8</v>
      </c>
      <c r="BD1481">
        <v>5.5</v>
      </c>
      <c r="BE1481">
        <v>44.427</v>
      </c>
      <c r="BF1481">
        <v>114.22672</v>
      </c>
      <c r="BG1481">
        <f>VLOOKUP($AZ1481,Sheet1!$A$2:$C$58,3,FALSE)</f>
        <v>6.25</v>
      </c>
      <c r="BH1481">
        <v>126</v>
      </c>
      <c r="BI1481" t="s">
        <v>254</v>
      </c>
      <c r="BJ1481">
        <v>15.287903641175999</v>
      </c>
      <c r="BK1481">
        <v>2.0973451327433699E-2</v>
      </c>
      <c r="BL1481">
        <v>5.2047564006908499E-2</v>
      </c>
      <c r="BM1481">
        <v>100</v>
      </c>
      <c r="BN1481">
        <v>-3.1767453211668468</v>
      </c>
      <c r="BO1481">
        <v>2581.924294719644</v>
      </c>
      <c r="BP1481">
        <v>-611.28783417580041</v>
      </c>
      <c r="BQ1481">
        <v>3.4956971170325009</v>
      </c>
      <c r="BR1481">
        <v>594.2685098955252</v>
      </c>
      <c r="BS1481">
        <v>1987.6557848241191</v>
      </c>
      <c r="BT1481">
        <v>0.16778761061946959</v>
      </c>
      <c r="BU1481">
        <v>0</v>
      </c>
      <c r="BV1481">
        <v>105.6725728656573</v>
      </c>
      <c r="BW1481">
        <v>0.42042129566089531</v>
      </c>
      <c r="BX1481">
        <v>382.19759102939997</v>
      </c>
      <c r="BY1481">
        <v>3.8580884825035691</v>
      </c>
      <c r="BZ1481">
        <v>312.72626928048447</v>
      </c>
      <c r="CA1481">
        <v>207.05369641482719</v>
      </c>
      <c r="CB1481">
        <v>0</v>
      </c>
      <c r="CC1481">
        <v>0</v>
      </c>
      <c r="CD1481">
        <v>105.6725728656573</v>
      </c>
      <c r="CE1481">
        <v>178.1413666108468</v>
      </c>
      <c r="CF1481">
        <v>126.37794250714001</v>
      </c>
      <c r="CG1481">
        <v>20.705369641482719</v>
      </c>
      <c r="CH1481">
        <v>0</v>
      </c>
      <c r="CI1481">
        <v>0</v>
      </c>
      <c r="CJ1481">
        <v>105.6725728656573</v>
      </c>
      <c r="CK1481">
        <v>203.18811149828571</v>
      </c>
      <c r="CL1481">
        <v>38.533453672982922</v>
      </c>
      <c r="CM1481">
        <v>0</v>
      </c>
      <c r="CN1481">
        <v>58.982084959645491</v>
      </c>
      <c r="CO1481">
        <v>105.6725728656573</v>
      </c>
      <c r="CP1481">
        <v>178.1413666108468</v>
      </c>
      <c r="CQ1481">
        <v>168.50800319260111</v>
      </c>
      <c r="CR1481">
        <v>3.8533453672982909</v>
      </c>
      <c r="CS1481">
        <v>0</v>
      </c>
      <c r="CT1481">
        <v>58.982084959645491</v>
      </c>
      <c r="CU1481">
        <v>105.6725728656573</v>
      </c>
      <c r="CV1481">
        <f t="shared" si="23"/>
        <v>1987.6557848241191</v>
      </c>
    </row>
    <row r="1482" spans="1:100" x14ac:dyDescent="0.25">
      <c r="A1482" s="1">
        <v>1388</v>
      </c>
      <c r="B1482" t="s">
        <v>110</v>
      </c>
      <c r="C1482" t="s">
        <v>118</v>
      </c>
      <c r="D1482">
        <v>1</v>
      </c>
      <c r="E1482">
        <v>1</v>
      </c>
      <c r="F1482">
        <v>2</v>
      </c>
      <c r="G1482">
        <v>45.016539999999999</v>
      </c>
      <c r="H1482">
        <v>2</v>
      </c>
      <c r="I1482" t="s">
        <v>119</v>
      </c>
      <c r="J1482">
        <v>1.4</v>
      </c>
      <c r="K1482">
        <v>500</v>
      </c>
      <c r="L1482">
        <v>100</v>
      </c>
      <c r="N1482" t="s">
        <v>114</v>
      </c>
      <c r="O1482">
        <v>0</v>
      </c>
      <c r="P1482">
        <v>0.5</v>
      </c>
      <c r="Q1482">
        <v>3.2500000000000001E-2</v>
      </c>
      <c r="R1482">
        <v>77.5</v>
      </c>
      <c r="S1482">
        <v>170</v>
      </c>
      <c r="T1482">
        <v>100</v>
      </c>
      <c r="U1482">
        <v>1812.1301775147931</v>
      </c>
      <c r="V1482">
        <v>20</v>
      </c>
      <c r="W1482">
        <v>0.95</v>
      </c>
      <c r="X1482">
        <v>1</v>
      </c>
      <c r="Y1482">
        <v>116306.117827569</v>
      </c>
      <c r="Z1482">
        <v>581530589.13784516</v>
      </c>
      <c r="AA1482">
        <v>814142824.79298317</v>
      </c>
      <c r="AB1482">
        <v>814142.82479298313</v>
      </c>
      <c r="AC1482">
        <v>0</v>
      </c>
      <c r="AD1482">
        <v>6027.1397906722177</v>
      </c>
      <c r="AE1482">
        <v>10848851.623209991</v>
      </c>
      <c r="AF1482">
        <v>10848851.623209991</v>
      </c>
      <c r="AG1482">
        <v>488.37776305029757</v>
      </c>
      <c r="AH1482">
        <v>477.45795993747168</v>
      </c>
      <c r="AI1482">
        <v>477.45795993747168</v>
      </c>
      <c r="AJ1482">
        <v>26459.641805771949</v>
      </c>
      <c r="AK1482">
        <v>854.70085470085473</v>
      </c>
      <c r="AL1482" t="s">
        <v>123</v>
      </c>
      <c r="AM1482">
        <v>37002.99189515406</v>
      </c>
      <c r="AN1482">
        <v>1297.950442162655</v>
      </c>
      <c r="AO1482">
        <v>81167.853189370202</v>
      </c>
      <c r="AP1482">
        <v>65615.284997789524</v>
      </c>
      <c r="AQ1482">
        <v>-15552.56819158068</v>
      </c>
      <c r="AR1482">
        <v>2.4389348038611099E-3</v>
      </c>
      <c r="AS1482">
        <v>54.178637537694158</v>
      </c>
      <c r="AT1482">
        <v>75.767151362588066</v>
      </c>
      <c r="AU1482">
        <v>2.6576771924584541</v>
      </c>
      <c r="AV1482">
        <v>166.1989126663222</v>
      </c>
      <c r="AW1482">
        <v>134.3535475243001</v>
      </c>
      <c r="AX1482">
        <v>-31.8453651420221</v>
      </c>
      <c r="AY1482">
        <v>0.97764066274307171</v>
      </c>
      <c r="AZ1482" t="s">
        <v>180</v>
      </c>
      <c r="BA1482" t="str">
        <f>VLOOKUP($AZ1482,Sheet1!$A$2:$B$58,2,FALSE)</f>
        <v>Beta Carotene</v>
      </c>
      <c r="BB1482" t="s">
        <v>227</v>
      </c>
      <c r="BC1482">
        <v>40</v>
      </c>
      <c r="BD1482">
        <v>5.5</v>
      </c>
      <c r="BE1482">
        <v>0</v>
      </c>
      <c r="BF1482">
        <v>536.86703999999997</v>
      </c>
      <c r="BG1482">
        <f>VLOOKUP($AZ1482,Sheet1!$A$2:$C$58,3,FALSE)</f>
        <v>5.4</v>
      </c>
      <c r="BH1482">
        <v>633</v>
      </c>
      <c r="BI1482" t="s">
        <v>254</v>
      </c>
      <c r="BJ1482">
        <v>15.398961606413611</v>
      </c>
      <c r="BK1482">
        <v>4.3888888888888597E-3</v>
      </c>
      <c r="BL1482">
        <v>5.1189881873113199E-2</v>
      </c>
      <c r="BM1482">
        <v>100</v>
      </c>
      <c r="BN1482">
        <v>-3.571777511715335</v>
      </c>
      <c r="BO1482">
        <v>2624.611399911581</v>
      </c>
      <c r="BP1482">
        <v>-622.10272766322703</v>
      </c>
      <c r="BQ1482">
        <v>3.6993567910852581</v>
      </c>
      <c r="BR1482">
        <v>628.89065448449378</v>
      </c>
      <c r="BS1482">
        <v>1995.720745427087</v>
      </c>
      <c r="BT1482">
        <v>0.17555555555555441</v>
      </c>
      <c r="BU1482">
        <v>0</v>
      </c>
      <c r="BV1482">
        <v>107.44310787106549</v>
      </c>
      <c r="BW1482">
        <v>0</v>
      </c>
      <c r="BX1482">
        <v>384.97404016034028</v>
      </c>
      <c r="BY1482">
        <v>3.8580884825035691</v>
      </c>
      <c r="BZ1482">
        <v>317.96597142699812</v>
      </c>
      <c r="CA1482">
        <v>210.52286355593259</v>
      </c>
      <c r="CB1482">
        <v>0</v>
      </c>
      <c r="CC1482">
        <v>0</v>
      </c>
      <c r="CD1482">
        <v>107.44310787106549</v>
      </c>
      <c r="CE1482">
        <v>181.12611011564181</v>
      </c>
      <c r="CF1482">
        <v>128.4953942266587</v>
      </c>
      <c r="CG1482">
        <v>21.05228635559326</v>
      </c>
      <c r="CH1482">
        <v>0</v>
      </c>
      <c r="CI1482">
        <v>0</v>
      </c>
      <c r="CJ1482">
        <v>107.44310787106549</v>
      </c>
      <c r="CK1482">
        <v>207.63208093973421</v>
      </c>
      <c r="CL1482">
        <v>40.778416652449707</v>
      </c>
      <c r="CM1482">
        <v>0</v>
      </c>
      <c r="CN1482">
        <v>59.410556416219009</v>
      </c>
      <c r="CO1482">
        <v>107.44310787106549</v>
      </c>
      <c r="CP1482">
        <v>181.12611011564189</v>
      </c>
      <c r="CQ1482">
        <v>170.93150595252939</v>
      </c>
      <c r="CR1482">
        <v>4.0778416652449696</v>
      </c>
      <c r="CS1482">
        <v>0</v>
      </c>
      <c r="CT1482">
        <v>59.410556416219009</v>
      </c>
      <c r="CU1482">
        <v>107.44310787106549</v>
      </c>
      <c r="CV1482">
        <f t="shared" si="23"/>
        <v>1995.720745427087</v>
      </c>
    </row>
    <row r="1483" spans="1:100" x14ac:dyDescent="0.25">
      <c r="A1483" s="1">
        <v>1392</v>
      </c>
      <c r="B1483" t="s">
        <v>110</v>
      </c>
      <c r="C1483" t="s">
        <v>118</v>
      </c>
      <c r="D1483">
        <v>1</v>
      </c>
      <c r="E1483">
        <v>1</v>
      </c>
      <c r="F1483">
        <v>2</v>
      </c>
      <c r="G1483">
        <v>45.016539999999999</v>
      </c>
      <c r="H1483">
        <v>2</v>
      </c>
      <c r="I1483" t="s">
        <v>119</v>
      </c>
      <c r="J1483">
        <v>1.4</v>
      </c>
      <c r="K1483">
        <v>500</v>
      </c>
      <c r="L1483">
        <v>100</v>
      </c>
      <c r="N1483" t="s">
        <v>114</v>
      </c>
      <c r="O1483">
        <v>0</v>
      </c>
      <c r="P1483">
        <v>0.5</v>
      </c>
      <c r="Q1483">
        <v>3.2500000000000001E-2</v>
      </c>
      <c r="R1483">
        <v>77.5</v>
      </c>
      <c r="S1483">
        <v>170</v>
      </c>
      <c r="T1483">
        <v>100</v>
      </c>
      <c r="U1483">
        <v>1812.1301775147931</v>
      </c>
      <c r="V1483">
        <v>20</v>
      </c>
      <c r="W1483">
        <v>0.95</v>
      </c>
      <c r="X1483">
        <v>1</v>
      </c>
      <c r="Y1483">
        <v>115394.8082748865</v>
      </c>
      <c r="Z1483">
        <v>576974041.37443256</v>
      </c>
      <c r="AA1483">
        <v>807763657.92420554</v>
      </c>
      <c r="AB1483">
        <v>807763.65792420553</v>
      </c>
      <c r="AC1483">
        <v>66773.504273504266</v>
      </c>
      <c r="AD1483">
        <v>5979.9145013307261</v>
      </c>
      <c r="AE1483">
        <v>10763846.102395309</v>
      </c>
      <c r="AF1483">
        <v>10763846.102395309</v>
      </c>
      <c r="AG1483">
        <v>484.55110862232237</v>
      </c>
      <c r="AH1483">
        <v>473.71686696641751</v>
      </c>
      <c r="AI1483">
        <v>473.71686696641751</v>
      </c>
      <c r="AJ1483">
        <v>26252.318882536681</v>
      </c>
      <c r="AK1483">
        <v>2170.1388888888891</v>
      </c>
      <c r="AL1483" t="s">
        <v>125</v>
      </c>
      <c r="AM1483">
        <v>36713.05718989735</v>
      </c>
      <c r="AN1483">
        <v>1287.7804299660049</v>
      </c>
      <c r="AO1483">
        <v>80531.867384290963</v>
      </c>
      <c r="AP1483">
        <v>66423.295391288921</v>
      </c>
      <c r="AQ1483">
        <v>-14108.57199300204</v>
      </c>
      <c r="AR1483">
        <v>2.4389348038611112E-3</v>
      </c>
      <c r="AS1483">
        <v>54.178637537694158</v>
      </c>
      <c r="AT1483">
        <v>75.767151362588052</v>
      </c>
      <c r="AU1483">
        <v>2.6576771924584528</v>
      </c>
      <c r="AV1483">
        <v>166.1989126663222</v>
      </c>
      <c r="AW1483">
        <v>137.08212448454381</v>
      </c>
      <c r="AX1483">
        <v>-29.116788181778361</v>
      </c>
      <c r="AY1483">
        <v>0.97764066274307171</v>
      </c>
      <c r="AZ1483" t="s">
        <v>170</v>
      </c>
      <c r="BA1483" t="str">
        <f>VLOOKUP($AZ1483,Sheet1!$A$2:$B$58,2,FALSE)</f>
        <v>Pentane</v>
      </c>
      <c r="BB1483" t="s">
        <v>217</v>
      </c>
      <c r="BC1483">
        <v>5</v>
      </c>
      <c r="BD1483">
        <v>5.5</v>
      </c>
      <c r="BE1483">
        <v>45.35</v>
      </c>
      <c r="BF1483">
        <v>72.147580000000005</v>
      </c>
      <c r="BG1483">
        <f>VLOOKUP($AZ1483,Sheet1!$A$2:$C$58,3,FALSE)</f>
        <v>6.4</v>
      </c>
      <c r="BH1483">
        <v>36.1</v>
      </c>
      <c r="BI1483" t="s">
        <v>254</v>
      </c>
      <c r="BJ1483">
        <v>15.481637197364719</v>
      </c>
      <c r="BK1483">
        <v>3.2916666666666698E-2</v>
      </c>
      <c r="BL1483">
        <v>5.1594144673572401E-2</v>
      </c>
      <c r="BM1483">
        <v>100</v>
      </c>
      <c r="BN1483">
        <v>-3.1889628088300208</v>
      </c>
      <c r="BO1483">
        <v>2656.9318156515569</v>
      </c>
      <c r="BP1483">
        <v>-564.34287972008167</v>
      </c>
      <c r="BQ1483">
        <v>3.4670374812919729</v>
      </c>
      <c r="BR1483">
        <v>589.39637181963542</v>
      </c>
      <c r="BS1483">
        <v>2067.5354438319209</v>
      </c>
      <c r="BT1483">
        <v>0.1645833333333335</v>
      </c>
      <c r="BU1483">
        <v>0</v>
      </c>
      <c r="BV1483">
        <v>106.6012438969109</v>
      </c>
      <c r="BW1483">
        <v>0.42541717471754698</v>
      </c>
      <c r="BX1483">
        <v>387.04092993411808</v>
      </c>
      <c r="BY1483">
        <v>3.8580884825035691</v>
      </c>
      <c r="BZ1483">
        <v>375.20409444816949</v>
      </c>
      <c r="CA1483">
        <v>208.8733243898069</v>
      </c>
      <c r="CB1483">
        <v>0</v>
      </c>
      <c r="CC1483">
        <v>59.729526161451673</v>
      </c>
      <c r="CD1483">
        <v>106.6012438969109</v>
      </c>
      <c r="CE1483">
        <v>239.43643359479501</v>
      </c>
      <c r="CF1483">
        <v>187.2181024973433</v>
      </c>
      <c r="CG1483">
        <v>20.887332438980689</v>
      </c>
      <c r="CH1483">
        <v>0</v>
      </c>
      <c r="CI1483">
        <v>59.729526161451673</v>
      </c>
      <c r="CJ1483">
        <v>106.6012438969109</v>
      </c>
      <c r="CK1483">
        <v>204.54830541545039</v>
      </c>
      <c r="CL1483">
        <v>38.217535357087833</v>
      </c>
      <c r="CM1483">
        <v>0</v>
      </c>
      <c r="CN1483">
        <v>59.729526161451673</v>
      </c>
      <c r="CO1483">
        <v>106.6012438969109</v>
      </c>
      <c r="CP1483">
        <v>179.70690743334339</v>
      </c>
      <c r="CQ1483">
        <v>170.1525235940714</v>
      </c>
      <c r="CR1483">
        <v>3.8217535357087828</v>
      </c>
      <c r="CS1483">
        <v>0</v>
      </c>
      <c r="CT1483">
        <v>59.729526161451673</v>
      </c>
      <c r="CU1483">
        <v>106.6012438969109</v>
      </c>
      <c r="CV1483">
        <f t="shared" si="23"/>
        <v>2067.5354438319209</v>
      </c>
    </row>
    <row r="1484" spans="1:100" x14ac:dyDescent="0.25">
      <c r="A1484" s="1">
        <v>1431</v>
      </c>
      <c r="B1484" t="s">
        <v>110</v>
      </c>
      <c r="C1484" t="s">
        <v>118</v>
      </c>
      <c r="D1484">
        <v>1</v>
      </c>
      <c r="E1484">
        <v>1</v>
      </c>
      <c r="F1484">
        <v>2</v>
      </c>
      <c r="G1484">
        <v>45.016539999999999</v>
      </c>
      <c r="H1484">
        <v>2</v>
      </c>
      <c r="I1484" t="s">
        <v>119</v>
      </c>
      <c r="J1484">
        <v>1.4</v>
      </c>
      <c r="K1484">
        <v>500</v>
      </c>
      <c r="L1484">
        <v>100</v>
      </c>
      <c r="N1484" t="s">
        <v>114</v>
      </c>
      <c r="O1484">
        <v>0</v>
      </c>
      <c r="P1484">
        <v>0.5</v>
      </c>
      <c r="Q1484">
        <v>3.2500000000000001E-2</v>
      </c>
      <c r="R1484">
        <v>77.5</v>
      </c>
      <c r="S1484">
        <v>170</v>
      </c>
      <c r="T1484">
        <v>100</v>
      </c>
      <c r="U1484">
        <v>1812.1301775147931</v>
      </c>
      <c r="V1484">
        <v>20</v>
      </c>
      <c r="W1484">
        <v>0.95</v>
      </c>
      <c r="X1484">
        <v>1</v>
      </c>
      <c r="Y1484">
        <v>111543.6884116365</v>
      </c>
      <c r="Z1484">
        <v>557718442.05818236</v>
      </c>
      <c r="AA1484">
        <v>780805818.8814553</v>
      </c>
      <c r="AB1484">
        <v>780805.81888145534</v>
      </c>
      <c r="AC1484">
        <v>0</v>
      </c>
      <c r="AD1484">
        <v>5780.3442792306769</v>
      </c>
      <c r="AE1484">
        <v>10404619.70261522</v>
      </c>
      <c r="AF1484">
        <v>10404619.70261522</v>
      </c>
      <c r="AG1484">
        <v>468.37997902756609</v>
      </c>
      <c r="AH1484">
        <v>457.90731311209572</v>
      </c>
      <c r="AI1484">
        <v>457.90731311209572</v>
      </c>
      <c r="AJ1484">
        <v>25376.189113647299</v>
      </c>
      <c r="AK1484">
        <v>854.70085470085473</v>
      </c>
      <c r="AL1484" t="s">
        <v>123</v>
      </c>
      <c r="AM1484">
        <v>35487.816766187418</v>
      </c>
      <c r="AN1484">
        <v>1244.8027876657311</v>
      </c>
      <c r="AO1484">
        <v>77844.243229056272</v>
      </c>
      <c r="AP1484">
        <v>62963.509522201297</v>
      </c>
      <c r="AQ1484">
        <v>-14880.73370685498</v>
      </c>
      <c r="AR1484">
        <v>2.4389348038611112E-3</v>
      </c>
      <c r="AS1484">
        <v>54.178637537694172</v>
      </c>
      <c r="AT1484">
        <v>75.767151362588052</v>
      </c>
      <c r="AU1484">
        <v>2.6576771924584528</v>
      </c>
      <c r="AV1484">
        <v>166.1989126663222</v>
      </c>
      <c r="AW1484">
        <v>134.42826837501451</v>
      </c>
      <c r="AX1484">
        <v>-31.770644291307718</v>
      </c>
      <c r="AY1484">
        <v>0.97764066274307171</v>
      </c>
      <c r="AZ1484" t="s">
        <v>134</v>
      </c>
      <c r="BA1484" t="str">
        <f>VLOOKUP($AZ1484,Sheet1!$A$2:$B$58,2,FALSE)</f>
        <v>Butanol (PW1)</v>
      </c>
      <c r="BB1484" t="s">
        <v>192</v>
      </c>
      <c r="BC1484">
        <v>4</v>
      </c>
      <c r="BD1484">
        <v>5.5</v>
      </c>
      <c r="BE1484">
        <v>33.075000000000003</v>
      </c>
      <c r="BF1484">
        <v>74.120199999999997</v>
      </c>
      <c r="BG1484">
        <f>VLOOKUP($AZ1484,Sheet1!$A$2:$C$58,3,FALSE)</f>
        <v>6.03</v>
      </c>
      <c r="BH1484">
        <v>117.7</v>
      </c>
      <c r="BI1484" t="s">
        <v>255</v>
      </c>
      <c r="BJ1484">
        <v>15.53811036804094</v>
      </c>
      <c r="BK1484">
        <v>3.3146853146853103E-2</v>
      </c>
      <c r="BL1484">
        <v>5.3375466756508498E-2</v>
      </c>
      <c r="BM1484">
        <v>100</v>
      </c>
      <c r="BN1484">
        <v>-3.9220134584219761</v>
      </c>
      <c r="BO1484">
        <v>2518.5403808880519</v>
      </c>
      <c r="BP1484">
        <v>-595.22934827419886</v>
      </c>
      <c r="BQ1484">
        <v>2.7781821564428859</v>
      </c>
      <c r="BR1484">
        <v>472.29096659529068</v>
      </c>
      <c r="BS1484">
        <v>2046.249414292761</v>
      </c>
      <c r="BT1484">
        <v>0.13258741258741241</v>
      </c>
      <c r="BU1484">
        <v>0</v>
      </c>
      <c r="BV1484">
        <v>103.0435953860645</v>
      </c>
      <c r="BW1484">
        <v>0.32098064781300339</v>
      </c>
      <c r="BX1484">
        <v>388.45275920102353</v>
      </c>
      <c r="BY1484">
        <v>3.8580884825035691</v>
      </c>
      <c r="BZ1484">
        <v>304.94610175999958</v>
      </c>
      <c r="CA1484">
        <v>201.9025063739351</v>
      </c>
      <c r="CB1484">
        <v>0</v>
      </c>
      <c r="CC1484">
        <v>0</v>
      </c>
      <c r="CD1484">
        <v>103.0435953860645</v>
      </c>
      <c r="CE1484">
        <v>173.70947261694181</v>
      </c>
      <c r="CF1484">
        <v>123.233846023458</v>
      </c>
      <c r="CG1484">
        <v>20.1902506373935</v>
      </c>
      <c r="CH1484">
        <v>0</v>
      </c>
      <c r="CI1484">
        <v>0</v>
      </c>
      <c r="CJ1484">
        <v>103.0435953860645</v>
      </c>
      <c r="CK1484">
        <v>193.615207408499</v>
      </c>
      <c r="CL1484">
        <v>30.62420737162638</v>
      </c>
      <c r="CM1484">
        <v>0</v>
      </c>
      <c r="CN1484">
        <v>59.947404650808039</v>
      </c>
      <c r="CO1484">
        <v>103.0435953860645</v>
      </c>
      <c r="CP1484">
        <v>173.70947261694181</v>
      </c>
      <c r="CQ1484">
        <v>166.0534207740352</v>
      </c>
      <c r="CR1484">
        <v>3.062420737162638</v>
      </c>
      <c r="CS1484">
        <v>0</v>
      </c>
      <c r="CT1484">
        <v>59.947404650808039</v>
      </c>
      <c r="CU1484">
        <v>103.0435953860645</v>
      </c>
      <c r="CV1484">
        <f t="shared" si="23"/>
        <v>2046.249414292761</v>
      </c>
    </row>
    <row r="1485" spans="1:100" x14ac:dyDescent="0.25">
      <c r="A1485" s="1">
        <v>1393</v>
      </c>
      <c r="B1485" t="s">
        <v>110</v>
      </c>
      <c r="C1485" t="s">
        <v>118</v>
      </c>
      <c r="D1485">
        <v>1</v>
      </c>
      <c r="E1485">
        <v>1</v>
      </c>
      <c r="F1485">
        <v>2</v>
      </c>
      <c r="G1485">
        <v>45.016539999999999</v>
      </c>
      <c r="H1485">
        <v>2</v>
      </c>
      <c r="I1485" t="s">
        <v>119</v>
      </c>
      <c r="J1485">
        <v>1.4</v>
      </c>
      <c r="K1485">
        <v>500</v>
      </c>
      <c r="L1485">
        <v>100</v>
      </c>
      <c r="N1485" t="s">
        <v>114</v>
      </c>
      <c r="O1485">
        <v>0</v>
      </c>
      <c r="P1485">
        <v>0.5</v>
      </c>
      <c r="Q1485">
        <v>3.2500000000000001E-2</v>
      </c>
      <c r="R1485">
        <v>77.5</v>
      </c>
      <c r="S1485">
        <v>170</v>
      </c>
      <c r="T1485">
        <v>100</v>
      </c>
      <c r="U1485">
        <v>1812.1301775147931</v>
      </c>
      <c r="V1485">
        <v>20</v>
      </c>
      <c r="W1485">
        <v>0.95</v>
      </c>
      <c r="X1485">
        <v>1</v>
      </c>
      <c r="Y1485">
        <v>116068.8278393403</v>
      </c>
      <c r="Z1485">
        <v>580344139.19670153</v>
      </c>
      <c r="AA1485">
        <v>812481794.87538207</v>
      </c>
      <c r="AB1485">
        <v>812481.7948753821</v>
      </c>
      <c r="AC1485">
        <v>0</v>
      </c>
      <c r="AD1485">
        <v>6014.843103647534</v>
      </c>
      <c r="AE1485">
        <v>10826717.58656556</v>
      </c>
      <c r="AF1485">
        <v>10826717.58656556</v>
      </c>
      <c r="AG1485">
        <v>487.38136530433212</v>
      </c>
      <c r="AH1485">
        <v>476.48384098475032</v>
      </c>
      <c r="AI1485">
        <v>476.48384098475032</v>
      </c>
      <c r="AJ1485">
        <v>26405.658333449919</v>
      </c>
      <c r="AK1485">
        <v>854.70085470085473</v>
      </c>
      <c r="AL1485" t="s">
        <v>123</v>
      </c>
      <c r="AM1485">
        <v>36927.497676318148</v>
      </c>
      <c r="AN1485">
        <v>1295.302338598585</v>
      </c>
      <c r="AO1485">
        <v>81002.252967407549</v>
      </c>
      <c r="AP1485">
        <v>65483.159203067502</v>
      </c>
      <c r="AQ1485">
        <v>-15519.09376434005</v>
      </c>
      <c r="AR1485">
        <v>2.4389348038611112E-3</v>
      </c>
      <c r="AS1485">
        <v>54.178637537694172</v>
      </c>
      <c r="AT1485">
        <v>75.767151362588052</v>
      </c>
      <c r="AU1485">
        <v>2.6576771924584541</v>
      </c>
      <c r="AV1485">
        <v>166.1989126663222</v>
      </c>
      <c r="AW1485">
        <v>134.35712537384009</v>
      </c>
      <c r="AX1485">
        <v>-31.841787292482081</v>
      </c>
      <c r="AY1485">
        <v>0.97764066274307171</v>
      </c>
      <c r="AZ1485" t="s">
        <v>171</v>
      </c>
      <c r="BA1485" t="str">
        <f>VLOOKUP($AZ1485,Sheet1!$A$2:$B$58,2,FALSE)</f>
        <v>Hexane</v>
      </c>
      <c r="BB1485" t="s">
        <v>218</v>
      </c>
      <c r="BC1485">
        <v>6</v>
      </c>
      <c r="BD1485">
        <v>5.5</v>
      </c>
      <c r="BE1485">
        <v>44.752000000000002</v>
      </c>
      <c r="BF1485">
        <v>86.173959999999994</v>
      </c>
      <c r="BG1485">
        <f>VLOOKUP($AZ1485,Sheet1!$A$2:$C$58,3,FALSE)</f>
        <v>6.333333333333333</v>
      </c>
      <c r="BH1485">
        <v>69</v>
      </c>
      <c r="BI1485" t="s">
        <v>254</v>
      </c>
      <c r="BJ1485">
        <v>15.57561184258833</v>
      </c>
      <c r="BK1485">
        <v>2.7398843930635901E-2</v>
      </c>
      <c r="BL1485">
        <v>5.1294533972158399E-2</v>
      </c>
      <c r="BM1485">
        <v>100</v>
      </c>
      <c r="BN1485">
        <v>-3.2488497073331328</v>
      </c>
      <c r="BO1485">
        <v>2619.326368122699</v>
      </c>
      <c r="BP1485">
        <v>-620.76375057360178</v>
      </c>
      <c r="BQ1485">
        <v>3.4837417968016839</v>
      </c>
      <c r="BR1485">
        <v>592.2361054562864</v>
      </c>
      <c r="BS1485">
        <v>2027.0902626664131</v>
      </c>
      <c r="BT1485">
        <v>0.16439306358381539</v>
      </c>
      <c r="BU1485">
        <v>0</v>
      </c>
      <c r="BV1485">
        <v>107.223900366953</v>
      </c>
      <c r="BW1485">
        <v>0.41736963351309692</v>
      </c>
      <c r="BX1485">
        <v>389.39029606470808</v>
      </c>
      <c r="BY1485">
        <v>3.8580884825035691</v>
      </c>
      <c r="BZ1485">
        <v>317.31725111007609</v>
      </c>
      <c r="CA1485">
        <v>210.0933507431231</v>
      </c>
      <c r="CB1485">
        <v>0</v>
      </c>
      <c r="CC1485">
        <v>0</v>
      </c>
      <c r="CD1485">
        <v>107.223900366953</v>
      </c>
      <c r="CE1485">
        <v>180.7565731270461</v>
      </c>
      <c r="CF1485">
        <v>128.23323544126541</v>
      </c>
      <c r="CG1485">
        <v>21.009335074312311</v>
      </c>
      <c r="CH1485">
        <v>0</v>
      </c>
      <c r="CI1485">
        <v>0</v>
      </c>
      <c r="CJ1485">
        <v>107.223900366953</v>
      </c>
      <c r="CK1485">
        <v>205.7176578883803</v>
      </c>
      <c r="CL1485">
        <v>38.401668863591077</v>
      </c>
      <c r="CM1485">
        <v>0</v>
      </c>
      <c r="CN1485">
        <v>60.0920886578362</v>
      </c>
      <c r="CO1485">
        <v>107.223900366953</v>
      </c>
      <c r="CP1485">
        <v>180.7565731270461</v>
      </c>
      <c r="CQ1485">
        <v>171.15615591114829</v>
      </c>
      <c r="CR1485">
        <v>3.8401668863591079</v>
      </c>
      <c r="CS1485">
        <v>0</v>
      </c>
      <c r="CT1485">
        <v>60.0920886578362</v>
      </c>
      <c r="CU1485">
        <v>107.223900366953</v>
      </c>
      <c r="CV1485">
        <f t="shared" si="23"/>
        <v>2027.0902626664131</v>
      </c>
    </row>
    <row r="1486" spans="1:100" x14ac:dyDescent="0.25">
      <c r="A1486" s="1">
        <v>1427</v>
      </c>
      <c r="B1486" t="s">
        <v>110</v>
      </c>
      <c r="C1486" t="s">
        <v>118</v>
      </c>
      <c r="D1486">
        <v>1</v>
      </c>
      <c r="E1486">
        <v>1</v>
      </c>
      <c r="F1486">
        <v>2</v>
      </c>
      <c r="G1486">
        <v>45.016539999999999</v>
      </c>
      <c r="H1486">
        <v>2</v>
      </c>
      <c r="I1486" t="s">
        <v>119</v>
      </c>
      <c r="J1486">
        <v>1.4</v>
      </c>
      <c r="K1486">
        <v>500</v>
      </c>
      <c r="L1486">
        <v>100</v>
      </c>
      <c r="N1486" t="s">
        <v>114</v>
      </c>
      <c r="O1486">
        <v>0</v>
      </c>
      <c r="P1486">
        <v>0.5</v>
      </c>
      <c r="Q1486">
        <v>3.2500000000000001E-2</v>
      </c>
      <c r="R1486">
        <v>77.5</v>
      </c>
      <c r="S1486">
        <v>170</v>
      </c>
      <c r="T1486">
        <v>100</v>
      </c>
      <c r="U1486">
        <v>1812.1301775147931</v>
      </c>
      <c r="V1486">
        <v>20</v>
      </c>
      <c r="W1486">
        <v>0.95</v>
      </c>
      <c r="X1486">
        <v>1</v>
      </c>
      <c r="Y1486">
        <v>97331.757004581712</v>
      </c>
      <c r="Z1486">
        <v>486658785.02290863</v>
      </c>
      <c r="AA1486">
        <v>681322299.03207195</v>
      </c>
      <c r="AB1486">
        <v>681322.29903207195</v>
      </c>
      <c r="AC1486">
        <v>0</v>
      </c>
      <c r="AD1486">
        <v>5043.8628379641377</v>
      </c>
      <c r="AE1486">
        <v>9078953.1083354484</v>
      </c>
      <c r="AF1486">
        <v>9078953.1083354484</v>
      </c>
      <c r="AG1486">
        <v>408.70305575950698</v>
      </c>
      <c r="AH1486">
        <v>399.56472629784298</v>
      </c>
      <c r="AI1486">
        <v>399.56472629784298</v>
      </c>
      <c r="AJ1486">
        <v>22142.97471854234</v>
      </c>
      <c r="AK1486">
        <v>854.70085470085473</v>
      </c>
      <c r="AL1486" t="s">
        <v>123</v>
      </c>
      <c r="AM1486">
        <v>30966.266288082839</v>
      </c>
      <c r="AN1486">
        <v>1086.200789780117</v>
      </c>
      <c r="AO1486">
        <v>67926.00347063331</v>
      </c>
      <c r="AP1486">
        <v>55050.142651106144</v>
      </c>
      <c r="AQ1486">
        <v>-12875.86081952717</v>
      </c>
      <c r="AR1486">
        <v>2.4389348038611112E-3</v>
      </c>
      <c r="AS1486">
        <v>54.178637537694158</v>
      </c>
      <c r="AT1486">
        <v>75.767151362588052</v>
      </c>
      <c r="AU1486">
        <v>2.6576771924584528</v>
      </c>
      <c r="AV1486">
        <v>166.19891266632209</v>
      </c>
      <c r="AW1486">
        <v>134.6947175347259</v>
      </c>
      <c r="AX1486">
        <v>-31.504195131596219</v>
      </c>
      <c r="AY1486">
        <v>0.97764066274307171</v>
      </c>
      <c r="AZ1486" t="s">
        <v>133</v>
      </c>
      <c r="BA1486" t="str">
        <f>VLOOKUP($AZ1486,Sheet1!$A$2:$B$58,2,FALSE)</f>
        <v>Isobutanol</v>
      </c>
      <c r="BB1486" t="s">
        <v>192</v>
      </c>
      <c r="BC1486">
        <v>4</v>
      </c>
      <c r="BD1486">
        <v>5.5</v>
      </c>
      <c r="BE1486">
        <v>32.959000000000003</v>
      </c>
      <c r="BF1486">
        <v>74.120199999999997</v>
      </c>
      <c r="BG1486">
        <f>VLOOKUP($AZ1486,Sheet1!$A$2:$C$58,3,FALSE)</f>
        <v>5.6020000000000003</v>
      </c>
      <c r="BH1486">
        <v>108</v>
      </c>
      <c r="BI1486" t="s">
        <v>255</v>
      </c>
      <c r="BJ1486">
        <v>15.78864423402033</v>
      </c>
      <c r="BK1486">
        <v>3.2689655172413699E-2</v>
      </c>
      <c r="BL1486">
        <v>6.1169104678069103E-2</v>
      </c>
      <c r="BM1486">
        <v>100</v>
      </c>
      <c r="BN1486">
        <v>-4.0130959818409773</v>
      </c>
      <c r="BO1486">
        <v>2202.005706044245</v>
      </c>
      <c r="BP1486">
        <v>-515.03443278108637</v>
      </c>
      <c r="BQ1486">
        <v>0.19394481789338869</v>
      </c>
      <c r="BR1486">
        <v>32.970619041876077</v>
      </c>
      <c r="BS1486">
        <v>2169.035087002369</v>
      </c>
      <c r="BT1486">
        <v>0.1307586206896548</v>
      </c>
      <c r="BU1486">
        <v>0</v>
      </c>
      <c r="BV1486">
        <v>89.914672267091547</v>
      </c>
      <c r="BW1486">
        <v>0.36655864019717821</v>
      </c>
      <c r="BX1486">
        <v>394.71610585050831</v>
      </c>
      <c r="BY1486">
        <v>3.8580884825035691</v>
      </c>
      <c r="BZ1486">
        <v>266.09250867216571</v>
      </c>
      <c r="CA1486">
        <v>176.17783640507409</v>
      </c>
      <c r="CB1486">
        <v>0</v>
      </c>
      <c r="CC1486">
        <v>0</v>
      </c>
      <c r="CD1486">
        <v>89.914672267091547</v>
      </c>
      <c r="CE1486">
        <v>151.5769150088675</v>
      </c>
      <c r="CF1486">
        <v>107.532455907599</v>
      </c>
      <c r="CG1486">
        <v>17.617783640507419</v>
      </c>
      <c r="CH1486">
        <v>0</v>
      </c>
      <c r="CI1486">
        <v>0</v>
      </c>
      <c r="CJ1486">
        <v>89.914672267091547</v>
      </c>
      <c r="CK1486">
        <v>152.9665337925853</v>
      </c>
      <c r="CL1486">
        <v>2.137875051873531</v>
      </c>
      <c r="CM1486">
        <v>0</v>
      </c>
      <c r="CN1486">
        <v>60.913986473620227</v>
      </c>
      <c r="CO1486">
        <v>89.914672267091547</v>
      </c>
      <c r="CP1486">
        <v>151.5769150088675</v>
      </c>
      <c r="CQ1486">
        <v>151.0424462458991</v>
      </c>
      <c r="CR1486">
        <v>0.21378750518735309</v>
      </c>
      <c r="CS1486">
        <v>0</v>
      </c>
      <c r="CT1486">
        <v>60.913986473620227</v>
      </c>
      <c r="CU1486">
        <v>89.914672267091547</v>
      </c>
      <c r="CV1486">
        <f t="shared" si="23"/>
        <v>2169.035087002369</v>
      </c>
    </row>
    <row r="1487" spans="1:100" x14ac:dyDescent="0.25">
      <c r="A1487" s="1">
        <v>1460</v>
      </c>
      <c r="B1487" t="s">
        <v>110</v>
      </c>
      <c r="C1487" t="s">
        <v>118</v>
      </c>
      <c r="D1487">
        <v>1</v>
      </c>
      <c r="E1487">
        <v>1</v>
      </c>
      <c r="F1487">
        <v>2</v>
      </c>
      <c r="G1487">
        <v>45.016539999999999</v>
      </c>
      <c r="H1487">
        <v>2</v>
      </c>
      <c r="I1487" t="s">
        <v>119</v>
      </c>
      <c r="J1487">
        <v>1.4</v>
      </c>
      <c r="K1487">
        <v>500</v>
      </c>
      <c r="L1487">
        <v>100</v>
      </c>
      <c r="N1487" t="s">
        <v>114</v>
      </c>
      <c r="O1487">
        <v>0</v>
      </c>
      <c r="P1487">
        <v>0.5</v>
      </c>
      <c r="Q1487">
        <v>3.2500000000000001E-2</v>
      </c>
      <c r="R1487">
        <v>77.5</v>
      </c>
      <c r="S1487">
        <v>170</v>
      </c>
      <c r="T1487">
        <v>100</v>
      </c>
      <c r="U1487">
        <v>1812.1301775147931</v>
      </c>
      <c r="V1487">
        <v>20</v>
      </c>
      <c r="W1487">
        <v>0.95</v>
      </c>
      <c r="X1487">
        <v>1</v>
      </c>
      <c r="Y1487">
        <v>108909.6839039412</v>
      </c>
      <c r="Z1487">
        <v>544548419.51970577</v>
      </c>
      <c r="AA1487">
        <v>762367787.32758808</v>
      </c>
      <c r="AB1487">
        <v>762367.78732758807</v>
      </c>
      <c r="AC1487">
        <v>0</v>
      </c>
      <c r="AD1487">
        <v>5643.8466153616373</v>
      </c>
      <c r="AE1487">
        <v>10158923.907650949</v>
      </c>
      <c r="AF1487">
        <v>10158923.907650949</v>
      </c>
      <c r="AG1487">
        <v>457.31960444572519</v>
      </c>
      <c r="AH1487">
        <v>447.09424117571808</v>
      </c>
      <c r="AI1487">
        <v>447.09424117571808</v>
      </c>
      <c r="AJ1487">
        <v>24776.953088146609</v>
      </c>
      <c r="AK1487">
        <v>1835.336538461539</v>
      </c>
      <c r="AL1487" t="s">
        <v>124</v>
      </c>
      <c r="AM1487">
        <v>34649.803691118163</v>
      </c>
      <c r="AN1487">
        <v>1215.407882399526</v>
      </c>
      <c r="AO1487">
        <v>76006.020999872082</v>
      </c>
      <c r="AP1487">
        <v>62477.501200125829</v>
      </c>
      <c r="AQ1487">
        <v>-13528.519799746249</v>
      </c>
      <c r="AR1487">
        <v>2.4389348038611112E-3</v>
      </c>
      <c r="AS1487">
        <v>54.178637537694158</v>
      </c>
      <c r="AT1487">
        <v>75.767151362588052</v>
      </c>
      <c r="AU1487">
        <v>2.6576771924584541</v>
      </c>
      <c r="AV1487">
        <v>166.1989126663222</v>
      </c>
      <c r="AW1487">
        <v>136.61671310996829</v>
      </c>
      <c r="AX1487">
        <v>-29.58219955635386</v>
      </c>
      <c r="AY1487">
        <v>0.9776406627430716</v>
      </c>
      <c r="AZ1487" t="s">
        <v>137</v>
      </c>
      <c r="BA1487" t="str">
        <f>VLOOKUP($AZ1487,Sheet1!$A$2:$B$58,2,FALSE)</f>
        <v>2-Pyrone-4,6-Dicarboxylate</v>
      </c>
      <c r="BB1487" t="s">
        <v>195</v>
      </c>
      <c r="BC1487">
        <v>7</v>
      </c>
      <c r="BD1487">
        <v>5.5</v>
      </c>
      <c r="BE1487">
        <v>0</v>
      </c>
      <c r="BF1487">
        <v>182.08457999999999</v>
      </c>
      <c r="BG1487">
        <f>VLOOKUP($AZ1487,Sheet1!$A$2:$C$58,3,FALSE)</f>
        <v>2.5714285714285721</v>
      </c>
      <c r="BH1487">
        <v>355.5</v>
      </c>
      <c r="BI1487" t="s">
        <v>256</v>
      </c>
      <c r="BJ1487">
        <v>15.798261848519619</v>
      </c>
      <c r="BK1487">
        <v>1.3819241982507301E-2</v>
      </c>
      <c r="BL1487">
        <v>5.4666364085353802E-2</v>
      </c>
      <c r="BM1487">
        <v>100</v>
      </c>
      <c r="BN1487">
        <v>-5.4799033898037584</v>
      </c>
      <c r="BO1487">
        <v>2499.1000480050329</v>
      </c>
      <c r="BP1487">
        <v>-541.14079198985019</v>
      </c>
      <c r="BQ1487">
        <v>2.0855077985091022</v>
      </c>
      <c r="BR1487">
        <v>354.53632574654739</v>
      </c>
      <c r="BS1487">
        <v>2144.563722258486</v>
      </c>
      <c r="BT1487">
        <v>9.6734693877551098E-2</v>
      </c>
      <c r="BU1487">
        <v>0</v>
      </c>
      <c r="BV1487">
        <v>100.6103129780596</v>
      </c>
      <c r="BW1487">
        <v>0</v>
      </c>
      <c r="BX1487">
        <v>394.95654621299059</v>
      </c>
      <c r="BY1487">
        <v>3.8580884825035691</v>
      </c>
      <c r="BZ1487">
        <v>297.74507211791217</v>
      </c>
      <c r="CA1487">
        <v>197.13475913985269</v>
      </c>
      <c r="CB1487">
        <v>0</v>
      </c>
      <c r="CC1487">
        <v>0</v>
      </c>
      <c r="CD1487">
        <v>100.6103129780596</v>
      </c>
      <c r="CE1487">
        <v>169.607478677008</v>
      </c>
      <c r="CF1487">
        <v>120.3237888920448</v>
      </c>
      <c r="CG1487">
        <v>19.71347591398527</v>
      </c>
      <c r="CH1487">
        <v>0</v>
      </c>
      <c r="CI1487">
        <v>0</v>
      </c>
      <c r="CJ1487">
        <v>100.6103129780596</v>
      </c>
      <c r="CK1487">
        <v>184.55018682397821</v>
      </c>
      <c r="CL1487">
        <v>22.988781764569541</v>
      </c>
      <c r="CM1487">
        <v>0</v>
      </c>
      <c r="CN1487">
        <v>60.951092081349103</v>
      </c>
      <c r="CO1487">
        <v>100.6103129780596</v>
      </c>
      <c r="CP1487">
        <v>169.607478677008</v>
      </c>
      <c r="CQ1487">
        <v>163.86028323586561</v>
      </c>
      <c r="CR1487">
        <v>2.2988781764569541</v>
      </c>
      <c r="CS1487">
        <v>0</v>
      </c>
      <c r="CT1487">
        <v>60.951092081349103</v>
      </c>
      <c r="CU1487">
        <v>100.6103129780596</v>
      </c>
      <c r="CV1487">
        <f t="shared" si="23"/>
        <v>2144.563722258486</v>
      </c>
    </row>
    <row r="1488" spans="1:100" x14ac:dyDescent="0.25">
      <c r="A1488" s="1">
        <v>1461</v>
      </c>
      <c r="B1488" t="s">
        <v>110</v>
      </c>
      <c r="C1488" t="s">
        <v>118</v>
      </c>
      <c r="D1488">
        <v>1</v>
      </c>
      <c r="E1488">
        <v>1</v>
      </c>
      <c r="F1488">
        <v>2</v>
      </c>
      <c r="G1488">
        <v>45.016539999999999</v>
      </c>
      <c r="H1488">
        <v>2</v>
      </c>
      <c r="I1488" t="s">
        <v>119</v>
      </c>
      <c r="J1488">
        <v>1.4</v>
      </c>
      <c r="K1488">
        <v>500</v>
      </c>
      <c r="L1488">
        <v>100</v>
      </c>
      <c r="N1488" t="s">
        <v>114</v>
      </c>
      <c r="O1488">
        <v>0</v>
      </c>
      <c r="P1488">
        <v>0.5</v>
      </c>
      <c r="Q1488">
        <v>3.2500000000000001E-2</v>
      </c>
      <c r="R1488">
        <v>77.5</v>
      </c>
      <c r="S1488">
        <v>170</v>
      </c>
      <c r="T1488">
        <v>100</v>
      </c>
      <c r="U1488">
        <v>1812.1301775147931</v>
      </c>
      <c r="V1488">
        <v>20</v>
      </c>
      <c r="W1488">
        <v>0.95</v>
      </c>
      <c r="X1488">
        <v>1</v>
      </c>
      <c r="Y1488">
        <v>110592.9379945821</v>
      </c>
      <c r="Z1488">
        <v>552964689.97291052</v>
      </c>
      <c r="AA1488">
        <v>774150565.96207464</v>
      </c>
      <c r="AB1488">
        <v>774150.56596207467</v>
      </c>
      <c r="AC1488">
        <v>0</v>
      </c>
      <c r="AD1488">
        <v>5731.0751111365089</v>
      </c>
      <c r="AE1488">
        <v>10315935.20004572</v>
      </c>
      <c r="AF1488">
        <v>10315935.20004572</v>
      </c>
      <c r="AG1488">
        <v>464.38770957026588</v>
      </c>
      <c r="AH1488">
        <v>454.00430815401188</v>
      </c>
      <c r="AI1488">
        <v>454.00430815401188</v>
      </c>
      <c r="AJ1488">
        <v>25159.89339376743</v>
      </c>
      <c r="AK1488">
        <v>854.70085470085473</v>
      </c>
      <c r="AL1488" t="s">
        <v>123</v>
      </c>
      <c r="AM1488">
        <v>35185.333881935927</v>
      </c>
      <c r="AN1488">
        <v>1234.192624182916</v>
      </c>
      <c r="AO1488">
        <v>77180.732386182033</v>
      </c>
      <c r="AP1488">
        <v>62434.120754587108</v>
      </c>
      <c r="AQ1488">
        <v>-14746.61163159492</v>
      </c>
      <c r="AR1488">
        <v>2.4389348038611112E-3</v>
      </c>
      <c r="AS1488">
        <v>54.178637537694158</v>
      </c>
      <c r="AT1488">
        <v>75.767151362588066</v>
      </c>
      <c r="AU1488">
        <v>2.6576771924584541</v>
      </c>
      <c r="AV1488">
        <v>166.1989126663222</v>
      </c>
      <c r="AW1488">
        <v>134.44395591856269</v>
      </c>
      <c r="AX1488">
        <v>-31.75495674775954</v>
      </c>
      <c r="AY1488">
        <v>0.97764066274307182</v>
      </c>
      <c r="AZ1488" t="s">
        <v>136</v>
      </c>
      <c r="BA1488" t="str">
        <f>VLOOKUP($AZ1488,Sheet1!$A$2:$B$58,2,FALSE)</f>
        <v>Itaconate</v>
      </c>
      <c r="BB1488" t="s">
        <v>194</v>
      </c>
      <c r="BC1488">
        <v>5</v>
      </c>
      <c r="BD1488">
        <v>5.5</v>
      </c>
      <c r="BE1488">
        <v>0</v>
      </c>
      <c r="BF1488">
        <v>128.08086</v>
      </c>
      <c r="BG1488">
        <f>VLOOKUP($AZ1488,Sheet1!$A$2:$C$58,3,FALSE)</f>
        <v>3.2</v>
      </c>
      <c r="BH1488">
        <v>381</v>
      </c>
      <c r="BI1488" t="s">
        <v>256</v>
      </c>
      <c r="BJ1488">
        <v>16.042431952851182</v>
      </c>
      <c r="BK1488">
        <v>1.9346938775510199E-2</v>
      </c>
      <c r="BL1488">
        <v>5.3834327405293397E-2</v>
      </c>
      <c r="BM1488">
        <v>100</v>
      </c>
      <c r="BN1488">
        <v>-5.3326017596171873</v>
      </c>
      <c r="BO1488">
        <v>2497.3648301834851</v>
      </c>
      <c r="BP1488">
        <v>-589.86446526379655</v>
      </c>
      <c r="BQ1488">
        <v>2.1177403733092959</v>
      </c>
      <c r="BR1488">
        <v>360.01586346258028</v>
      </c>
      <c r="BS1488">
        <v>2137.3489667209042</v>
      </c>
      <c r="BT1488">
        <v>9.6734693877550987E-2</v>
      </c>
      <c r="BU1488">
        <v>0</v>
      </c>
      <c r="BV1488">
        <v>102.16529610545849</v>
      </c>
      <c r="BW1488">
        <v>0</v>
      </c>
      <c r="BX1488">
        <v>401.06079882127949</v>
      </c>
      <c r="BY1488">
        <v>3.8580884825035691</v>
      </c>
      <c r="BZ1488">
        <v>302.34687236785788</v>
      </c>
      <c r="CA1488">
        <v>200.1815762623994</v>
      </c>
      <c r="CB1488">
        <v>0</v>
      </c>
      <c r="CC1488">
        <v>0</v>
      </c>
      <c r="CD1488">
        <v>102.16529610545849</v>
      </c>
      <c r="CE1488">
        <v>172.2288477972983</v>
      </c>
      <c r="CF1488">
        <v>122.18345373169841</v>
      </c>
      <c r="CG1488">
        <v>20.01815762623994</v>
      </c>
      <c r="CH1488">
        <v>0</v>
      </c>
      <c r="CI1488">
        <v>0</v>
      </c>
      <c r="CJ1488">
        <v>102.16529610545849</v>
      </c>
      <c r="CK1488">
        <v>187.4025030346649</v>
      </c>
      <c r="CL1488">
        <v>23.344084980563998</v>
      </c>
      <c r="CM1488">
        <v>0</v>
      </c>
      <c r="CN1488">
        <v>61.893121948642367</v>
      </c>
      <c r="CO1488">
        <v>102.16529610545849</v>
      </c>
      <c r="CP1488">
        <v>172.2288477972983</v>
      </c>
      <c r="CQ1488">
        <v>166.39282655215729</v>
      </c>
      <c r="CR1488">
        <v>2.3344084980563999</v>
      </c>
      <c r="CS1488">
        <v>0</v>
      </c>
      <c r="CT1488">
        <v>61.893121948642367</v>
      </c>
      <c r="CU1488">
        <v>102.16529610545849</v>
      </c>
      <c r="CV1488">
        <f t="shared" si="23"/>
        <v>2137.3489667209042</v>
      </c>
    </row>
    <row r="1489" spans="1:100" x14ac:dyDescent="0.25">
      <c r="A1489" s="1">
        <v>1394</v>
      </c>
      <c r="B1489" t="s">
        <v>110</v>
      </c>
      <c r="C1489" t="s">
        <v>118</v>
      </c>
      <c r="D1489">
        <v>1</v>
      </c>
      <c r="E1489">
        <v>1</v>
      </c>
      <c r="F1489">
        <v>2</v>
      </c>
      <c r="G1489">
        <v>45.016539999999999</v>
      </c>
      <c r="H1489">
        <v>2</v>
      </c>
      <c r="I1489" t="s">
        <v>119</v>
      </c>
      <c r="J1489">
        <v>1.4</v>
      </c>
      <c r="K1489">
        <v>500</v>
      </c>
      <c r="L1489">
        <v>100</v>
      </c>
      <c r="N1489" t="s">
        <v>114</v>
      </c>
      <c r="O1489">
        <v>0</v>
      </c>
      <c r="P1489">
        <v>0.5</v>
      </c>
      <c r="Q1489">
        <v>3.2500000000000001E-2</v>
      </c>
      <c r="R1489">
        <v>77.5</v>
      </c>
      <c r="S1489">
        <v>170</v>
      </c>
      <c r="T1489">
        <v>100</v>
      </c>
      <c r="U1489">
        <v>1812.1301775147931</v>
      </c>
      <c r="V1489">
        <v>20</v>
      </c>
      <c r="W1489">
        <v>0.95</v>
      </c>
      <c r="X1489">
        <v>1</v>
      </c>
      <c r="Y1489">
        <v>119316.18654497431</v>
      </c>
      <c r="Z1489">
        <v>596580932.72487152</v>
      </c>
      <c r="AA1489">
        <v>835213305.81482005</v>
      </c>
      <c r="AB1489">
        <v>835213.30581482011</v>
      </c>
      <c r="AC1489">
        <v>66773.504273504266</v>
      </c>
      <c r="AD1489">
        <v>6183.1256087718957</v>
      </c>
      <c r="AE1489">
        <v>11129626.09578941</v>
      </c>
      <c r="AF1489">
        <v>11129626.09578941</v>
      </c>
      <c r="AG1489">
        <v>501.0172583261479</v>
      </c>
      <c r="AH1489">
        <v>489.81484447569198</v>
      </c>
      <c r="AI1489">
        <v>489.81484447569198</v>
      </c>
      <c r="AJ1489">
        <v>27144.43243898165</v>
      </c>
      <c r="AK1489">
        <v>2170.1388888888891</v>
      </c>
      <c r="AL1489" t="s">
        <v>125</v>
      </c>
      <c r="AM1489">
        <v>37960.65044686613</v>
      </c>
      <c r="AN1489">
        <v>1331.542140481469</v>
      </c>
      <c r="AO1489">
        <v>83268.52356086763</v>
      </c>
      <c r="AP1489">
        <v>68606.763915218136</v>
      </c>
      <c r="AQ1489">
        <v>-14661.75964564949</v>
      </c>
      <c r="AR1489">
        <v>2.4389348038611112E-3</v>
      </c>
      <c r="AS1489">
        <v>54.178637537694172</v>
      </c>
      <c r="AT1489">
        <v>75.767151362588066</v>
      </c>
      <c r="AU1489">
        <v>2.6576771924584541</v>
      </c>
      <c r="AV1489">
        <v>166.1989126663222</v>
      </c>
      <c r="AW1489">
        <v>136.93493143215659</v>
      </c>
      <c r="AX1489">
        <v>-29.263981234165609</v>
      </c>
      <c r="AY1489">
        <v>0.97764066274307171</v>
      </c>
      <c r="AZ1489" t="s">
        <v>176</v>
      </c>
      <c r="BA1489" t="str">
        <f>VLOOKUP($AZ1489,Sheet1!$A$2:$B$58,2,FALSE)</f>
        <v>Propane (PW1)</v>
      </c>
      <c r="BB1489" t="s">
        <v>223</v>
      </c>
      <c r="BC1489">
        <v>3</v>
      </c>
      <c r="BD1489">
        <v>5.5</v>
      </c>
      <c r="BE1489">
        <v>0</v>
      </c>
      <c r="BF1489">
        <v>44.094819999999999</v>
      </c>
      <c r="BG1489">
        <f>VLOOKUP($AZ1489,Sheet1!$A$2:$C$58,3,FALSE)</f>
        <v>6.666666666666667</v>
      </c>
      <c r="BH1489">
        <v>-42</v>
      </c>
      <c r="BI1489" t="s">
        <v>254</v>
      </c>
      <c r="BJ1489">
        <v>16.16715345519026</v>
      </c>
      <c r="BK1489">
        <v>5.2087912087911602E-2</v>
      </c>
      <c r="BL1489">
        <v>4.9898480710071101E-2</v>
      </c>
      <c r="BM1489">
        <v>100</v>
      </c>
      <c r="BN1489">
        <v>-3.3376481813644401</v>
      </c>
      <c r="BO1489">
        <v>2744.2705566087252</v>
      </c>
      <c r="BP1489">
        <v>-586.47038582597986</v>
      </c>
      <c r="BQ1489">
        <v>3.4254403238374209</v>
      </c>
      <c r="BR1489">
        <v>582.3248550523615</v>
      </c>
      <c r="BS1489">
        <v>2161.9457015563639</v>
      </c>
      <c r="BT1489">
        <v>0.1562637362637348</v>
      </c>
      <c r="BU1489">
        <v>0</v>
      </c>
      <c r="BV1489">
        <v>110.22379683175249</v>
      </c>
      <c r="BW1489">
        <v>0</v>
      </c>
      <c r="BX1489">
        <v>404.17883637975649</v>
      </c>
      <c r="BY1489">
        <v>3.8580884825035691</v>
      </c>
      <c r="BZ1489">
        <v>388.56942080419782</v>
      </c>
      <c r="CA1489">
        <v>215.9713154321079</v>
      </c>
      <c r="CB1489">
        <v>0</v>
      </c>
      <c r="CC1489">
        <v>62.374308540337317</v>
      </c>
      <c r="CD1489">
        <v>110.22379683175249</v>
      </c>
      <c r="CE1489">
        <v>248.18806577332759</v>
      </c>
      <c r="CF1489">
        <v>194.19523691530071</v>
      </c>
      <c r="CG1489">
        <v>21.597131543210789</v>
      </c>
      <c r="CH1489">
        <v>0</v>
      </c>
      <c r="CI1489">
        <v>62.374308540337317</v>
      </c>
      <c r="CJ1489">
        <v>110.22379683175249</v>
      </c>
      <c r="CK1489">
        <v>210.35711068894821</v>
      </c>
      <c r="CL1489">
        <v>37.759005316858413</v>
      </c>
      <c r="CM1489">
        <v>0</v>
      </c>
      <c r="CN1489">
        <v>62.374308540337317</v>
      </c>
      <c r="CO1489">
        <v>110.22379683175249</v>
      </c>
      <c r="CP1489">
        <v>185.8137572329903</v>
      </c>
      <c r="CQ1489">
        <v>176.3740059037757</v>
      </c>
      <c r="CR1489">
        <v>3.7759005316858412</v>
      </c>
      <c r="CS1489">
        <v>0</v>
      </c>
      <c r="CT1489">
        <v>62.374308540337317</v>
      </c>
      <c r="CU1489">
        <v>110.22379683175249</v>
      </c>
      <c r="CV1489">
        <f t="shared" si="23"/>
        <v>2161.9457015563639</v>
      </c>
    </row>
    <row r="1490" spans="1:100" x14ac:dyDescent="0.25">
      <c r="A1490" s="1">
        <v>1395</v>
      </c>
      <c r="B1490" t="s">
        <v>110</v>
      </c>
      <c r="C1490" t="s">
        <v>118</v>
      </c>
      <c r="D1490">
        <v>1</v>
      </c>
      <c r="E1490">
        <v>1</v>
      </c>
      <c r="F1490">
        <v>2</v>
      </c>
      <c r="G1490">
        <v>45.016539999999999</v>
      </c>
      <c r="H1490">
        <v>2</v>
      </c>
      <c r="I1490" t="s">
        <v>119</v>
      </c>
      <c r="J1490">
        <v>1.4</v>
      </c>
      <c r="K1490">
        <v>500</v>
      </c>
      <c r="L1490">
        <v>100</v>
      </c>
      <c r="N1490" t="s">
        <v>114</v>
      </c>
      <c r="O1490">
        <v>0</v>
      </c>
      <c r="P1490">
        <v>0.5</v>
      </c>
      <c r="Q1490">
        <v>3.2500000000000001E-2</v>
      </c>
      <c r="R1490">
        <v>77.5</v>
      </c>
      <c r="S1490">
        <v>170</v>
      </c>
      <c r="T1490">
        <v>100</v>
      </c>
      <c r="U1490">
        <v>1812.1301775147931</v>
      </c>
      <c r="V1490">
        <v>20</v>
      </c>
      <c r="W1490">
        <v>0.95</v>
      </c>
      <c r="X1490">
        <v>1</v>
      </c>
      <c r="Y1490">
        <v>124342.89852254459</v>
      </c>
      <c r="Z1490">
        <v>621714492.61272275</v>
      </c>
      <c r="AA1490">
        <v>870400289.65781176</v>
      </c>
      <c r="AB1490">
        <v>870400.28965781175</v>
      </c>
      <c r="AC1490">
        <v>66773.504273504266</v>
      </c>
      <c r="AD1490">
        <v>6443.6165987744926</v>
      </c>
      <c r="AE1490">
        <v>11598509.877794091</v>
      </c>
      <c r="AF1490">
        <v>11598509.877794091</v>
      </c>
      <c r="AG1490">
        <v>522.12478385411271</v>
      </c>
      <c r="AH1490">
        <v>510.45041972171782</v>
      </c>
      <c r="AI1490">
        <v>510.45041972171782</v>
      </c>
      <c r="AJ1490">
        <v>28288.009413878881</v>
      </c>
      <c r="AK1490">
        <v>2170.1388888888891</v>
      </c>
      <c r="AL1490" t="s">
        <v>125</v>
      </c>
      <c r="AM1490">
        <v>39559.907528433127</v>
      </c>
      <c r="AN1490">
        <v>1387.639129666376</v>
      </c>
      <c r="AO1490">
        <v>86776.57135269203</v>
      </c>
      <c r="AP1490">
        <v>71405.694960867288</v>
      </c>
      <c r="AQ1490">
        <v>-15370.87639182474</v>
      </c>
      <c r="AR1490">
        <v>2.4389348038611112E-3</v>
      </c>
      <c r="AS1490">
        <v>54.178637537694172</v>
      </c>
      <c r="AT1490">
        <v>75.767151362588066</v>
      </c>
      <c r="AU1490">
        <v>2.6576771924584541</v>
      </c>
      <c r="AV1490">
        <v>166.1989126663222</v>
      </c>
      <c r="AW1490">
        <v>136.75982670996669</v>
      </c>
      <c r="AX1490">
        <v>-29.439085956355481</v>
      </c>
      <c r="AY1490">
        <v>0.97764066274307171</v>
      </c>
      <c r="AZ1490" t="s">
        <v>179</v>
      </c>
      <c r="BA1490" t="str">
        <f>VLOOKUP($AZ1490,Sheet1!$A$2:$B$58,2,FALSE)</f>
        <v>Butane</v>
      </c>
      <c r="BB1490" t="s">
        <v>226</v>
      </c>
      <c r="BC1490">
        <v>4</v>
      </c>
      <c r="BD1490">
        <v>5.5</v>
      </c>
      <c r="BE1490">
        <v>45.75</v>
      </c>
      <c r="BF1490">
        <v>58.121200000000002</v>
      </c>
      <c r="BG1490">
        <f>VLOOKUP($AZ1490,Sheet1!$A$2:$C$58,3,FALSE)</f>
        <v>6.5</v>
      </c>
      <c r="BH1490">
        <v>-1</v>
      </c>
      <c r="BI1490" t="s">
        <v>254</v>
      </c>
      <c r="BJ1490">
        <v>16.939795906188809</v>
      </c>
      <c r="BK1490">
        <v>3.7920000000000197E-2</v>
      </c>
      <c r="BL1490">
        <v>4.7881274310443901E-2</v>
      </c>
      <c r="BM1490">
        <v>100</v>
      </c>
      <c r="BN1490">
        <v>-3.6809447889933642</v>
      </c>
      <c r="BO1490">
        <v>2856.2277984346911</v>
      </c>
      <c r="BP1490">
        <v>-614.83505567299005</v>
      </c>
      <c r="BQ1490">
        <v>3.4782208826799099</v>
      </c>
      <c r="BR1490">
        <v>591.29755005558468</v>
      </c>
      <c r="BS1490">
        <v>2264.9302483791062</v>
      </c>
      <c r="BT1490">
        <v>0.15168000000000079</v>
      </c>
      <c r="BU1490">
        <v>0</v>
      </c>
      <c r="BV1490">
        <v>114.8674524479048</v>
      </c>
      <c r="BW1490">
        <v>0.39828514540051069</v>
      </c>
      <c r="BX1490">
        <v>423.49489765472009</v>
      </c>
      <c r="BY1490">
        <v>3.8580884825035691</v>
      </c>
      <c r="BZ1490">
        <v>405.29272795438692</v>
      </c>
      <c r="CA1490">
        <v>225.07004402485401</v>
      </c>
      <c r="CB1490">
        <v>0</v>
      </c>
      <c r="CC1490">
        <v>65.355231481628138</v>
      </c>
      <c r="CD1490">
        <v>114.8674524479048</v>
      </c>
      <c r="CE1490">
        <v>258.99719933823178</v>
      </c>
      <c r="CF1490">
        <v>202.7296883320183</v>
      </c>
      <c r="CG1490">
        <v>22.5070044024854</v>
      </c>
      <c r="CH1490">
        <v>0</v>
      </c>
      <c r="CI1490">
        <v>65.355231481628138</v>
      </c>
      <c r="CJ1490">
        <v>114.8674524479048</v>
      </c>
      <c r="CK1490">
        <v>218.56349514973499</v>
      </c>
      <c r="CL1490">
        <v>38.340811220202127</v>
      </c>
      <c r="CM1490">
        <v>0</v>
      </c>
      <c r="CN1490">
        <v>65.355231481628138</v>
      </c>
      <c r="CO1490">
        <v>114.8674524479048</v>
      </c>
      <c r="CP1490">
        <v>193.64196785660371</v>
      </c>
      <c r="CQ1490">
        <v>184.05676505155321</v>
      </c>
      <c r="CR1490">
        <v>3.8340811220202129</v>
      </c>
      <c r="CS1490">
        <v>0</v>
      </c>
      <c r="CT1490">
        <v>65.355231481628138</v>
      </c>
      <c r="CU1490">
        <v>114.8674524479048</v>
      </c>
      <c r="CV1490">
        <f t="shared" si="23"/>
        <v>2264.9302483791062</v>
      </c>
    </row>
    <row r="1491" spans="1:100" x14ac:dyDescent="0.25">
      <c r="A1491" s="1">
        <v>1432</v>
      </c>
      <c r="B1491" t="s">
        <v>110</v>
      </c>
      <c r="C1491" t="s">
        <v>118</v>
      </c>
      <c r="D1491">
        <v>1</v>
      </c>
      <c r="E1491">
        <v>1</v>
      </c>
      <c r="F1491">
        <v>2</v>
      </c>
      <c r="G1491">
        <v>45.016539999999999</v>
      </c>
      <c r="H1491">
        <v>2</v>
      </c>
      <c r="I1491" t="s">
        <v>119</v>
      </c>
      <c r="J1491">
        <v>1.4</v>
      </c>
      <c r="K1491">
        <v>500</v>
      </c>
      <c r="L1491">
        <v>100</v>
      </c>
      <c r="N1491" t="s">
        <v>114</v>
      </c>
      <c r="O1491">
        <v>0</v>
      </c>
      <c r="P1491">
        <v>0.5</v>
      </c>
      <c r="Q1491">
        <v>3.2500000000000001E-2</v>
      </c>
      <c r="R1491">
        <v>77.5</v>
      </c>
      <c r="S1491">
        <v>170</v>
      </c>
      <c r="T1491">
        <v>100</v>
      </c>
      <c r="U1491">
        <v>1812.1301775147931</v>
      </c>
      <c r="V1491">
        <v>20</v>
      </c>
      <c r="W1491">
        <v>0.95</v>
      </c>
      <c r="X1491">
        <v>1</v>
      </c>
      <c r="Y1491">
        <v>123965.7989237486</v>
      </c>
      <c r="Z1491">
        <v>619828994.61874318</v>
      </c>
      <c r="AA1491">
        <v>867760592.46624041</v>
      </c>
      <c r="AB1491">
        <v>867760.5924662404</v>
      </c>
      <c r="AC1491">
        <v>0</v>
      </c>
      <c r="AD1491">
        <v>6424.0747892858562</v>
      </c>
      <c r="AE1491">
        <v>11563334.62071454</v>
      </c>
      <c r="AF1491">
        <v>11563334.62071454</v>
      </c>
      <c r="AG1491">
        <v>520.54131548678095</v>
      </c>
      <c r="AH1491">
        <v>508.90235665764698</v>
      </c>
      <c r="AI1491">
        <v>508.90235665764698</v>
      </c>
      <c r="AJ1491">
        <v>28202.21925515281</v>
      </c>
      <c r="AK1491">
        <v>854.70085470085473</v>
      </c>
      <c r="AL1491" t="s">
        <v>123</v>
      </c>
      <c r="AM1491">
        <v>39439.932640967643</v>
      </c>
      <c r="AN1491">
        <v>1383.430781901538</v>
      </c>
      <c r="AO1491">
        <v>86513.400631799988</v>
      </c>
      <c r="AP1491">
        <v>69880.283532722853</v>
      </c>
      <c r="AQ1491">
        <v>-16633.117099077139</v>
      </c>
      <c r="AR1491">
        <v>2.4389348038611112E-3</v>
      </c>
      <c r="AS1491">
        <v>54.178637537694158</v>
      </c>
      <c r="AT1491">
        <v>75.767151362588066</v>
      </c>
      <c r="AU1491">
        <v>2.6576771924584541</v>
      </c>
      <c r="AV1491">
        <v>166.1989126663222</v>
      </c>
      <c r="AW1491">
        <v>134.24541233076721</v>
      </c>
      <c r="AX1491">
        <v>-31.953500335555049</v>
      </c>
      <c r="AY1491">
        <v>0.97764066274307182</v>
      </c>
      <c r="AZ1491" t="s">
        <v>139</v>
      </c>
      <c r="BA1491" t="str">
        <f>VLOOKUP($AZ1491,Sheet1!$A$2:$B$58,2,FALSE)</f>
        <v>Pentanol (PW1)</v>
      </c>
      <c r="BB1491" t="s">
        <v>196</v>
      </c>
      <c r="BC1491">
        <v>5</v>
      </c>
      <c r="BD1491">
        <v>5.5</v>
      </c>
      <c r="BE1491">
        <v>34.726999999999997</v>
      </c>
      <c r="BF1491">
        <v>88.14658</v>
      </c>
      <c r="BG1491">
        <f>VLOOKUP($AZ1491,Sheet1!$A$2:$C$58,3,FALSE)</f>
        <v>6.06</v>
      </c>
      <c r="BH1491">
        <v>138</v>
      </c>
      <c r="BI1491" t="s">
        <v>255</v>
      </c>
      <c r="BJ1491">
        <v>17.411669447913351</v>
      </c>
      <c r="BK1491">
        <v>2.5079365079365101E-2</v>
      </c>
      <c r="BL1491">
        <v>4.8026927462273397E-2</v>
      </c>
      <c r="BM1491">
        <v>100</v>
      </c>
      <c r="BN1491">
        <v>-4.5149191669637503</v>
      </c>
      <c r="BO1491">
        <v>2795.2113413089141</v>
      </c>
      <c r="BP1491">
        <v>-665.32468396308479</v>
      </c>
      <c r="BQ1491">
        <v>2.9444248183925268</v>
      </c>
      <c r="BR1491">
        <v>500.55221912672948</v>
      </c>
      <c r="BS1491">
        <v>2294.659122182185</v>
      </c>
      <c r="BT1491">
        <v>0.12539682539682551</v>
      </c>
      <c r="BU1491">
        <v>0</v>
      </c>
      <c r="BV1491">
        <v>114.5190894070918</v>
      </c>
      <c r="BW1491">
        <v>0.30324201999679418</v>
      </c>
      <c r="BX1491">
        <v>435.29173619783381</v>
      </c>
      <c r="BY1491">
        <v>3.8580884825035691</v>
      </c>
      <c r="BZ1491">
        <v>338.90655465735358</v>
      </c>
      <c r="CA1491">
        <v>224.38746525026181</v>
      </c>
      <c r="CB1491">
        <v>0</v>
      </c>
      <c r="CC1491">
        <v>0</v>
      </c>
      <c r="CD1491">
        <v>114.5190894070918</v>
      </c>
      <c r="CE1491">
        <v>193.05470224468351</v>
      </c>
      <c r="CF1491">
        <v>136.957835932118</v>
      </c>
      <c r="CG1491">
        <v>22.43874652502619</v>
      </c>
      <c r="CH1491">
        <v>0</v>
      </c>
      <c r="CI1491">
        <v>0</v>
      </c>
      <c r="CJ1491">
        <v>114.5190894070918</v>
      </c>
      <c r="CK1491">
        <v>214.1515692779252</v>
      </c>
      <c r="CL1491">
        <v>32.45671851267965</v>
      </c>
      <c r="CM1491">
        <v>0</v>
      </c>
      <c r="CN1491">
        <v>67.175761358153764</v>
      </c>
      <c r="CO1491">
        <v>114.5190894070918</v>
      </c>
      <c r="CP1491">
        <v>193.05470224468351</v>
      </c>
      <c r="CQ1491">
        <v>184.9405226165135</v>
      </c>
      <c r="CR1491">
        <v>3.2456718512679652</v>
      </c>
      <c r="CS1491">
        <v>0</v>
      </c>
      <c r="CT1491">
        <v>67.175761358153764</v>
      </c>
      <c r="CU1491">
        <v>114.5190894070918</v>
      </c>
      <c r="CV1491">
        <f t="shared" si="23"/>
        <v>2294.659122182185</v>
      </c>
    </row>
    <row r="1492" spans="1:100" x14ac:dyDescent="0.25">
      <c r="A1492" s="1">
        <v>1433</v>
      </c>
      <c r="B1492" t="s">
        <v>110</v>
      </c>
      <c r="C1492" t="s">
        <v>118</v>
      </c>
      <c r="D1492">
        <v>1</v>
      </c>
      <c r="E1492">
        <v>1</v>
      </c>
      <c r="F1492">
        <v>2</v>
      </c>
      <c r="G1492">
        <v>45.016539999999999</v>
      </c>
      <c r="H1492">
        <v>2</v>
      </c>
      <c r="I1492" t="s">
        <v>119</v>
      </c>
      <c r="J1492">
        <v>1.4</v>
      </c>
      <c r="K1492">
        <v>500</v>
      </c>
      <c r="L1492">
        <v>100</v>
      </c>
      <c r="N1492" t="s">
        <v>114</v>
      </c>
      <c r="O1492">
        <v>0</v>
      </c>
      <c r="P1492">
        <v>0.5</v>
      </c>
      <c r="Q1492">
        <v>3.2500000000000001E-2</v>
      </c>
      <c r="R1492">
        <v>77.5</v>
      </c>
      <c r="S1492">
        <v>170</v>
      </c>
      <c r="T1492">
        <v>100</v>
      </c>
      <c r="U1492">
        <v>1812.1301775147931</v>
      </c>
      <c r="V1492">
        <v>20</v>
      </c>
      <c r="W1492">
        <v>0.95</v>
      </c>
      <c r="X1492">
        <v>1</v>
      </c>
      <c r="Y1492">
        <v>127168.3424916959</v>
      </c>
      <c r="Z1492">
        <v>635841712.45847929</v>
      </c>
      <c r="AA1492">
        <v>890178397.44187093</v>
      </c>
      <c r="AB1492">
        <v>890178.39744187088</v>
      </c>
      <c r="AC1492">
        <v>0</v>
      </c>
      <c r="AD1492">
        <v>6590.0349135705719</v>
      </c>
      <c r="AE1492">
        <v>11862062.844427031</v>
      </c>
      <c r="AF1492">
        <v>11862062.844427031</v>
      </c>
      <c r="AG1492">
        <v>533.98902651866308</v>
      </c>
      <c r="AH1492">
        <v>522.04938578323356</v>
      </c>
      <c r="AI1492">
        <v>522.04938578323356</v>
      </c>
      <c r="AJ1492">
        <v>28930.7979168608</v>
      </c>
      <c r="AK1492">
        <v>854.70085470085473</v>
      </c>
      <c r="AL1492" t="s">
        <v>123</v>
      </c>
      <c r="AM1492">
        <v>40458.827398200599</v>
      </c>
      <c r="AN1492">
        <v>1419.170456801744</v>
      </c>
      <c r="AO1492">
        <v>88748.395583149701</v>
      </c>
      <c r="AP1492">
        <v>71663.496626564011</v>
      </c>
      <c r="AQ1492">
        <v>-17084.89895658569</v>
      </c>
      <c r="AR1492">
        <v>2.4389348038611112E-3</v>
      </c>
      <c r="AS1492">
        <v>54.178637537694158</v>
      </c>
      <c r="AT1492">
        <v>75.767151362588066</v>
      </c>
      <c r="AU1492">
        <v>2.657677192458455</v>
      </c>
      <c r="AV1492">
        <v>166.1989126663222</v>
      </c>
      <c r="AW1492">
        <v>134.20406238265531</v>
      </c>
      <c r="AX1492">
        <v>-31.994850283666949</v>
      </c>
      <c r="AY1492">
        <v>0.97764066274307193</v>
      </c>
      <c r="AZ1492" t="s">
        <v>177</v>
      </c>
      <c r="BA1492" t="str">
        <f>VLOOKUP($AZ1492,Sheet1!$A$2:$B$58,2,FALSE)</f>
        <v>Phenol</v>
      </c>
      <c r="BB1492" t="s">
        <v>224</v>
      </c>
      <c r="BC1492">
        <v>6</v>
      </c>
      <c r="BD1492">
        <v>5.5</v>
      </c>
      <c r="BE1492">
        <v>0</v>
      </c>
      <c r="BF1492">
        <v>94.11023999999999</v>
      </c>
      <c r="BG1492">
        <f>VLOOKUP($AZ1492,Sheet1!$A$2:$C$58,3,FALSE)</f>
        <v>4.666666666666667</v>
      </c>
      <c r="BH1492">
        <v>181.7</v>
      </c>
      <c r="BI1492" t="s">
        <v>255</v>
      </c>
      <c r="BJ1492">
        <v>17.61652819292059</v>
      </c>
      <c r="BK1492">
        <v>2.2898550724637801E-2</v>
      </c>
      <c r="BL1492">
        <v>4.6817441480000603E-2</v>
      </c>
      <c r="BM1492">
        <v>100</v>
      </c>
      <c r="BN1492">
        <v>-5.0444476309399189</v>
      </c>
      <c r="BO1492">
        <v>2866.5398650625611</v>
      </c>
      <c r="BP1492">
        <v>-683.39595826342747</v>
      </c>
      <c r="BQ1492">
        <v>3.265447238408751</v>
      </c>
      <c r="BR1492">
        <v>555.12603052948759</v>
      </c>
      <c r="BS1492">
        <v>2311.413834533073</v>
      </c>
      <c r="BT1492">
        <v>0.13739130434782679</v>
      </c>
      <c r="BU1492">
        <v>0</v>
      </c>
      <c r="BV1492">
        <v>117.47758583410589</v>
      </c>
      <c r="BW1492">
        <v>0</v>
      </c>
      <c r="BX1492">
        <v>440.41320482301478</v>
      </c>
      <c r="BY1492">
        <v>3.8580884825035691</v>
      </c>
      <c r="BZ1492">
        <v>347.6618969870608</v>
      </c>
      <c r="CA1492">
        <v>230.1843111529549</v>
      </c>
      <c r="CB1492">
        <v>0</v>
      </c>
      <c r="CC1492">
        <v>0</v>
      </c>
      <c r="CD1492">
        <v>117.47758583410589</v>
      </c>
      <c r="CE1492">
        <v>198.0420947376401</v>
      </c>
      <c r="CF1492">
        <v>140.49601694940139</v>
      </c>
      <c r="CG1492">
        <v>23.018431115295488</v>
      </c>
      <c r="CH1492">
        <v>0</v>
      </c>
      <c r="CI1492">
        <v>0</v>
      </c>
      <c r="CJ1492">
        <v>117.47758583410589</v>
      </c>
      <c r="CK1492">
        <v>221.439094301849</v>
      </c>
      <c r="CL1492">
        <v>35.995383944936798</v>
      </c>
      <c r="CM1492">
        <v>0</v>
      </c>
      <c r="CN1492">
        <v>67.966124522806354</v>
      </c>
      <c r="CO1492">
        <v>117.47758583410589</v>
      </c>
      <c r="CP1492">
        <v>198.0420947376401</v>
      </c>
      <c r="CQ1492">
        <v>189.04324875140591</v>
      </c>
      <c r="CR1492">
        <v>3.5995383944936798</v>
      </c>
      <c r="CS1492">
        <v>0</v>
      </c>
      <c r="CT1492">
        <v>67.966124522806354</v>
      </c>
      <c r="CU1492">
        <v>117.47758583410589</v>
      </c>
      <c r="CV1492">
        <f t="shared" si="23"/>
        <v>2311.413834533073</v>
      </c>
    </row>
    <row r="1493" spans="1:100" x14ac:dyDescent="0.25">
      <c r="A1493" s="1">
        <v>1434</v>
      </c>
      <c r="B1493" t="s">
        <v>110</v>
      </c>
      <c r="C1493" t="s">
        <v>118</v>
      </c>
      <c r="D1493">
        <v>1</v>
      </c>
      <c r="E1493">
        <v>1</v>
      </c>
      <c r="F1493">
        <v>2</v>
      </c>
      <c r="G1493">
        <v>45.016539999999999</v>
      </c>
      <c r="H1493">
        <v>2</v>
      </c>
      <c r="I1493" t="s">
        <v>119</v>
      </c>
      <c r="J1493">
        <v>1.4</v>
      </c>
      <c r="K1493">
        <v>500</v>
      </c>
      <c r="L1493">
        <v>100</v>
      </c>
      <c r="N1493" t="s">
        <v>114</v>
      </c>
      <c r="O1493">
        <v>0</v>
      </c>
      <c r="P1493">
        <v>0.5</v>
      </c>
      <c r="Q1493">
        <v>3.2500000000000001E-2</v>
      </c>
      <c r="R1493">
        <v>77.5</v>
      </c>
      <c r="S1493">
        <v>170</v>
      </c>
      <c r="T1493">
        <v>100</v>
      </c>
      <c r="U1493">
        <v>1812.1301775147931</v>
      </c>
      <c r="V1493">
        <v>20</v>
      </c>
      <c r="W1493">
        <v>0.95</v>
      </c>
      <c r="X1493">
        <v>1</v>
      </c>
      <c r="Y1493">
        <v>128482.12760490899</v>
      </c>
      <c r="Z1493">
        <v>642410638.02454495</v>
      </c>
      <c r="AA1493">
        <v>899374893.23436284</v>
      </c>
      <c r="AB1493">
        <v>899374.89323436283</v>
      </c>
      <c r="AC1493">
        <v>0</v>
      </c>
      <c r="AD1493">
        <v>6658.1170289411421</v>
      </c>
      <c r="AE1493">
        <v>11984610.652094049</v>
      </c>
      <c r="AF1493">
        <v>11984610.652094049</v>
      </c>
      <c r="AG1493">
        <v>539.50570480441809</v>
      </c>
      <c r="AH1493">
        <v>527.44271479865938</v>
      </c>
      <c r="AI1493">
        <v>527.44271479865938</v>
      </c>
      <c r="AJ1493">
        <v>29229.68403011679</v>
      </c>
      <c r="AK1493">
        <v>854.70085470085473</v>
      </c>
      <c r="AL1493" t="s">
        <v>123</v>
      </c>
      <c r="AM1493">
        <v>40876.8103968961</v>
      </c>
      <c r="AN1493">
        <v>1433.8320068599251</v>
      </c>
      <c r="AO1493">
        <v>89665.261515772101</v>
      </c>
      <c r="AP1493">
        <v>72395.027288573678</v>
      </c>
      <c r="AQ1493">
        <v>-17270.23422719842</v>
      </c>
      <c r="AR1493">
        <v>2.4389348038611112E-3</v>
      </c>
      <c r="AS1493">
        <v>54.178637537694158</v>
      </c>
      <c r="AT1493">
        <v>75.767151362588066</v>
      </c>
      <c r="AU1493">
        <v>2.6576771924584541</v>
      </c>
      <c r="AV1493">
        <v>166.1989126663222</v>
      </c>
      <c r="AW1493">
        <v>134.18769559594989</v>
      </c>
      <c r="AX1493">
        <v>-32.011217070372311</v>
      </c>
      <c r="AY1493">
        <v>0.97764066274307182</v>
      </c>
      <c r="AZ1493" t="s">
        <v>175</v>
      </c>
      <c r="BA1493" t="str">
        <f>VLOOKUP($AZ1493,Sheet1!$A$2:$B$58,2,FALSE)</f>
        <v>4-Hydroxystyrene</v>
      </c>
      <c r="BB1493" t="s">
        <v>222</v>
      </c>
      <c r="BC1493">
        <v>8</v>
      </c>
      <c r="BD1493">
        <v>5.5</v>
      </c>
      <c r="BE1493">
        <v>0</v>
      </c>
      <c r="BF1493">
        <v>120.14731999999999</v>
      </c>
      <c r="BG1493">
        <f>VLOOKUP($AZ1493,Sheet1!$A$2:$C$58,3,FALSE)</f>
        <v>4.75</v>
      </c>
      <c r="BH1493">
        <v>229</v>
      </c>
      <c r="BI1493" t="s">
        <v>255</v>
      </c>
      <c r="BJ1493">
        <v>17.702969186474359</v>
      </c>
      <c r="BK1493">
        <v>1.7752808988764E-2</v>
      </c>
      <c r="BL1493">
        <v>4.6338712968870301E-2</v>
      </c>
      <c r="BM1493">
        <v>100</v>
      </c>
      <c r="BN1493">
        <v>-4.9711123209807138</v>
      </c>
      <c r="BO1493">
        <v>2895.8010915429468</v>
      </c>
      <c r="BP1493">
        <v>-690.80936908793728</v>
      </c>
      <c r="BQ1493">
        <v>3.3947394054720159</v>
      </c>
      <c r="BR1493">
        <v>577.10569893024274</v>
      </c>
      <c r="BS1493">
        <v>2318.6953926127039</v>
      </c>
      <c r="BT1493">
        <v>0.142022471910112</v>
      </c>
      <c r="BU1493">
        <v>0</v>
      </c>
      <c r="BV1493">
        <v>118.691255056972</v>
      </c>
      <c r="BW1493">
        <v>0</v>
      </c>
      <c r="BX1493">
        <v>442.57422966185908</v>
      </c>
      <c r="BY1493">
        <v>3.8580884825035691</v>
      </c>
      <c r="BZ1493">
        <v>351.25361655927168</v>
      </c>
      <c r="CA1493">
        <v>232.56236150229969</v>
      </c>
      <c r="CB1493">
        <v>0</v>
      </c>
      <c r="CC1493">
        <v>0</v>
      </c>
      <c r="CD1493">
        <v>118.691255056972</v>
      </c>
      <c r="CE1493">
        <v>200.08808158277691</v>
      </c>
      <c r="CF1493">
        <v>141.94749120720189</v>
      </c>
      <c r="CG1493">
        <v>23.25623615022997</v>
      </c>
      <c r="CH1493">
        <v>0</v>
      </c>
      <c r="CI1493">
        <v>0</v>
      </c>
      <c r="CJ1493">
        <v>118.691255056972</v>
      </c>
      <c r="CK1493">
        <v>224.41146229957451</v>
      </c>
      <c r="CL1493">
        <v>37.420585718150242</v>
      </c>
      <c r="CM1493">
        <v>0</v>
      </c>
      <c r="CN1493">
        <v>68.29962152445232</v>
      </c>
      <c r="CO1493">
        <v>118.691255056972</v>
      </c>
      <c r="CP1493">
        <v>200.08808158277691</v>
      </c>
      <c r="CQ1493">
        <v>190.73293515323931</v>
      </c>
      <c r="CR1493">
        <v>3.742058571815023</v>
      </c>
      <c r="CS1493">
        <v>0</v>
      </c>
      <c r="CT1493">
        <v>68.29962152445232</v>
      </c>
      <c r="CU1493">
        <v>118.691255056972</v>
      </c>
      <c r="CV1493">
        <f t="shared" si="23"/>
        <v>2318.6953926127039</v>
      </c>
    </row>
    <row r="1494" spans="1:100" x14ac:dyDescent="0.25">
      <c r="A1494" s="1">
        <v>1435</v>
      </c>
      <c r="B1494" t="s">
        <v>110</v>
      </c>
      <c r="C1494" t="s">
        <v>118</v>
      </c>
      <c r="D1494">
        <v>1</v>
      </c>
      <c r="E1494">
        <v>1</v>
      </c>
      <c r="F1494">
        <v>2</v>
      </c>
      <c r="G1494">
        <v>45.016539999999999</v>
      </c>
      <c r="H1494">
        <v>2</v>
      </c>
      <c r="I1494" t="s">
        <v>119</v>
      </c>
      <c r="J1494">
        <v>1.4</v>
      </c>
      <c r="K1494">
        <v>500</v>
      </c>
      <c r="L1494">
        <v>100</v>
      </c>
      <c r="N1494" t="s">
        <v>114</v>
      </c>
      <c r="O1494">
        <v>0</v>
      </c>
      <c r="P1494">
        <v>0.5</v>
      </c>
      <c r="Q1494">
        <v>3.2500000000000001E-2</v>
      </c>
      <c r="R1494">
        <v>77.5</v>
      </c>
      <c r="S1494">
        <v>170</v>
      </c>
      <c r="T1494">
        <v>100</v>
      </c>
      <c r="U1494">
        <v>1812.1301775147931</v>
      </c>
      <c r="V1494">
        <v>20</v>
      </c>
      <c r="W1494">
        <v>0.95</v>
      </c>
      <c r="X1494">
        <v>1</v>
      </c>
      <c r="Y1494">
        <v>124109.61967077501</v>
      </c>
      <c r="Z1494">
        <v>620548098.35387504</v>
      </c>
      <c r="AA1494">
        <v>868767337.69542503</v>
      </c>
      <c r="AB1494">
        <v>868767.33769542503</v>
      </c>
      <c r="AC1494">
        <v>0</v>
      </c>
      <c r="AD1494">
        <v>6431.5277742475937</v>
      </c>
      <c r="AE1494">
        <v>11576749.99364567</v>
      </c>
      <c r="AF1494">
        <v>11576749.99364567</v>
      </c>
      <c r="AG1494">
        <v>521.14522915894997</v>
      </c>
      <c r="AH1494">
        <v>509.49276722034591</v>
      </c>
      <c r="AI1494">
        <v>509.49276722034591</v>
      </c>
      <c r="AJ1494">
        <v>28234.938475101309</v>
      </c>
      <c r="AK1494">
        <v>854.70085470085473</v>
      </c>
      <c r="AL1494" t="s">
        <v>123</v>
      </c>
      <c r="AM1494">
        <v>39485.689459576803</v>
      </c>
      <c r="AN1494">
        <v>1385.0357894942761</v>
      </c>
      <c r="AO1494">
        <v>86613.770427458789</v>
      </c>
      <c r="AP1494">
        <v>69960.364578873239</v>
      </c>
      <c r="AQ1494">
        <v>-16653.405848585549</v>
      </c>
      <c r="AR1494">
        <v>2.4389348038611112E-3</v>
      </c>
      <c r="AS1494">
        <v>54.178637537694158</v>
      </c>
      <c r="AT1494">
        <v>75.767151362588066</v>
      </c>
      <c r="AU1494">
        <v>2.6576771924584541</v>
      </c>
      <c r="AV1494">
        <v>166.1989126663222</v>
      </c>
      <c r="AW1494">
        <v>134.24350961013059</v>
      </c>
      <c r="AX1494">
        <v>-31.955403056191528</v>
      </c>
      <c r="AY1494">
        <v>0.97764066274307171</v>
      </c>
      <c r="AZ1494" t="s">
        <v>140</v>
      </c>
      <c r="BA1494" t="str">
        <f>VLOOKUP($AZ1494,Sheet1!$A$2:$B$58,2,FALSE)</f>
        <v>1-Propanol (PW2)</v>
      </c>
      <c r="BB1494" t="s">
        <v>193</v>
      </c>
      <c r="BC1494">
        <v>3</v>
      </c>
      <c r="BD1494">
        <v>5.5</v>
      </c>
      <c r="BE1494">
        <v>30.68</v>
      </c>
      <c r="BF1494">
        <v>60.093820000000001</v>
      </c>
      <c r="BG1494">
        <f>VLOOKUP($AZ1494,Sheet1!$A$2:$C$58,3,FALSE)</f>
        <v>6.01</v>
      </c>
      <c r="BH1494">
        <v>97</v>
      </c>
      <c r="BI1494" t="s">
        <v>255</v>
      </c>
      <c r="BJ1494">
        <v>17.734111533084651</v>
      </c>
      <c r="BK1494">
        <v>3.6744186046511702E-2</v>
      </c>
      <c r="BL1494">
        <v>4.7971272883657101E-2</v>
      </c>
      <c r="BM1494">
        <v>100</v>
      </c>
      <c r="BN1494">
        <v>-4.8498004948709079</v>
      </c>
      <c r="BO1494">
        <v>2798.414583154929</v>
      </c>
      <c r="BP1494">
        <v>-666.13623394342164</v>
      </c>
      <c r="BQ1494">
        <v>2.6455991557291871</v>
      </c>
      <c r="BR1494">
        <v>449.75185647396182</v>
      </c>
      <c r="BS1494">
        <v>2348.6627266809669</v>
      </c>
      <c r="BT1494">
        <v>0.1102325581395351</v>
      </c>
      <c r="BU1494">
        <v>0</v>
      </c>
      <c r="BV1494">
        <v>114.65195041496899</v>
      </c>
      <c r="BW1494">
        <v>0.26759248219465448</v>
      </c>
      <c r="BX1494">
        <v>443.35278832711617</v>
      </c>
      <c r="BY1494">
        <v>3.8580884825035691</v>
      </c>
      <c r="BZ1494">
        <v>339.29974208716192</v>
      </c>
      <c r="CA1494">
        <v>224.64779167219291</v>
      </c>
      <c r="CB1494">
        <v>0</v>
      </c>
      <c r="CC1494">
        <v>0</v>
      </c>
      <c r="CD1494">
        <v>114.65195041496899</v>
      </c>
      <c r="CE1494">
        <v>193.27867750023651</v>
      </c>
      <c r="CF1494">
        <v>137.1167295821883</v>
      </c>
      <c r="CG1494">
        <v>22.464779167219291</v>
      </c>
      <c r="CH1494">
        <v>0</v>
      </c>
      <c r="CI1494">
        <v>0</v>
      </c>
      <c r="CJ1494">
        <v>114.65195041496899</v>
      </c>
      <c r="CK1494">
        <v>212.23445224545361</v>
      </c>
      <c r="CL1494">
        <v>29.162730377256981</v>
      </c>
      <c r="CM1494">
        <v>0</v>
      </c>
      <c r="CN1494">
        <v>68.419771453227582</v>
      </c>
      <c r="CO1494">
        <v>114.65195041496899</v>
      </c>
      <c r="CP1494">
        <v>193.27867750023651</v>
      </c>
      <c r="CQ1494">
        <v>185.98799490592219</v>
      </c>
      <c r="CR1494">
        <v>2.916273037725698</v>
      </c>
      <c r="CS1494">
        <v>0</v>
      </c>
      <c r="CT1494">
        <v>68.419771453227582</v>
      </c>
      <c r="CU1494">
        <v>114.65195041496899</v>
      </c>
      <c r="CV1494">
        <f t="shared" si="23"/>
        <v>2348.6627266809669</v>
      </c>
    </row>
    <row r="1495" spans="1:100" x14ac:dyDescent="0.25">
      <c r="A1495" s="1">
        <v>1436</v>
      </c>
      <c r="B1495" t="s">
        <v>110</v>
      </c>
      <c r="C1495" t="s">
        <v>118</v>
      </c>
      <c r="D1495">
        <v>1</v>
      </c>
      <c r="E1495">
        <v>1</v>
      </c>
      <c r="F1495">
        <v>2</v>
      </c>
      <c r="G1495">
        <v>45.016539999999999</v>
      </c>
      <c r="H1495">
        <v>2</v>
      </c>
      <c r="I1495" t="s">
        <v>119</v>
      </c>
      <c r="J1495">
        <v>1.4</v>
      </c>
      <c r="K1495">
        <v>500</v>
      </c>
      <c r="L1495">
        <v>100</v>
      </c>
      <c r="N1495" t="s">
        <v>114</v>
      </c>
      <c r="O1495">
        <v>0</v>
      </c>
      <c r="P1495">
        <v>0.5</v>
      </c>
      <c r="Q1495">
        <v>3.2500000000000001E-2</v>
      </c>
      <c r="R1495">
        <v>77.5</v>
      </c>
      <c r="S1495">
        <v>170</v>
      </c>
      <c r="T1495">
        <v>100</v>
      </c>
      <c r="U1495">
        <v>1812.1301775147931</v>
      </c>
      <c r="V1495">
        <v>20</v>
      </c>
      <c r="W1495">
        <v>0.95</v>
      </c>
      <c r="X1495">
        <v>1</v>
      </c>
      <c r="Y1495">
        <v>128704.2558595806</v>
      </c>
      <c r="Z1495">
        <v>643521279.29790282</v>
      </c>
      <c r="AA1495">
        <v>900929791.01706386</v>
      </c>
      <c r="AB1495">
        <v>900929.79101706389</v>
      </c>
      <c r="AC1495">
        <v>0</v>
      </c>
      <c r="AD1495">
        <v>6669.6280144969351</v>
      </c>
      <c r="AE1495">
        <v>12005330.42609448</v>
      </c>
      <c r="AF1495">
        <v>12005330.42609448</v>
      </c>
      <c r="AG1495">
        <v>540.43843733949939</v>
      </c>
      <c r="AH1495">
        <v>528.35459205241818</v>
      </c>
      <c r="AI1495">
        <v>528.35459205241818</v>
      </c>
      <c r="AJ1495">
        <v>29280.218208054579</v>
      </c>
      <c r="AK1495">
        <v>854.70085470085473</v>
      </c>
      <c r="AL1495" t="s">
        <v>123</v>
      </c>
      <c r="AM1495">
        <v>40947.48088406241</v>
      </c>
      <c r="AN1495">
        <v>1436.3109088450749</v>
      </c>
      <c r="AO1495">
        <v>89820.280648911095</v>
      </c>
      <c r="AP1495">
        <v>72518.710855662925</v>
      </c>
      <c r="AQ1495">
        <v>-17301.569793248171</v>
      </c>
      <c r="AR1495">
        <v>2.4389348038611112E-3</v>
      </c>
      <c r="AS1495">
        <v>54.178637537694172</v>
      </c>
      <c r="AT1495">
        <v>75.767151362588066</v>
      </c>
      <c r="AU1495">
        <v>2.6576771924584541</v>
      </c>
      <c r="AV1495">
        <v>166.1989126663222</v>
      </c>
      <c r="AW1495">
        <v>134.18496140404471</v>
      </c>
      <c r="AX1495">
        <v>-32.013951262277537</v>
      </c>
      <c r="AY1495">
        <v>0.97764066274307171</v>
      </c>
      <c r="AZ1495" t="s">
        <v>141</v>
      </c>
      <c r="BA1495" t="str">
        <f>VLOOKUP($AZ1495,Sheet1!$A$2:$B$58,2,FALSE)</f>
        <v>Butanol (PW2)</v>
      </c>
      <c r="BB1495" t="s">
        <v>192</v>
      </c>
      <c r="BC1495">
        <v>4</v>
      </c>
      <c r="BD1495">
        <v>5.5</v>
      </c>
      <c r="BE1495">
        <v>33.075000000000003</v>
      </c>
      <c r="BF1495">
        <v>74.120199999999997</v>
      </c>
      <c r="BG1495">
        <f>VLOOKUP($AZ1495,Sheet1!$A$2:$C$58,3,FALSE)</f>
        <v>6.03</v>
      </c>
      <c r="BH1495">
        <v>117.7</v>
      </c>
      <c r="BI1495" t="s">
        <v>255</v>
      </c>
      <c r="BJ1495">
        <v>18.293982893814061</v>
      </c>
      <c r="BK1495">
        <v>2.8727272727272699E-2</v>
      </c>
      <c r="BL1495">
        <v>4.6258737855640698E-2</v>
      </c>
      <c r="BM1495">
        <v>100</v>
      </c>
      <c r="BN1495">
        <v>-4.9239212160309247</v>
      </c>
      <c r="BO1495">
        <v>2900.748434226517</v>
      </c>
      <c r="BP1495">
        <v>-692.06279172992674</v>
      </c>
      <c r="BQ1495">
        <v>2.8402007882826652</v>
      </c>
      <c r="BR1495">
        <v>482.83413400805313</v>
      </c>
      <c r="BS1495">
        <v>2417.9143002184642</v>
      </c>
      <c r="BT1495">
        <v>0.11490909090909079</v>
      </c>
      <c r="BU1495">
        <v>0</v>
      </c>
      <c r="BV1495">
        <v>118.89645621468981</v>
      </c>
      <c r="BW1495">
        <v>0.27818322810460289</v>
      </c>
      <c r="BX1495">
        <v>457.34957234535148</v>
      </c>
      <c r="BY1495">
        <v>3.8580884825035691</v>
      </c>
      <c r="BZ1495">
        <v>351.86088664615352</v>
      </c>
      <c r="CA1495">
        <v>232.9644304314636</v>
      </c>
      <c r="CB1495">
        <v>0</v>
      </c>
      <c r="CC1495">
        <v>0</v>
      </c>
      <c r="CD1495">
        <v>118.89645621468981</v>
      </c>
      <c r="CE1495">
        <v>200.43400686570209</v>
      </c>
      <c r="CF1495">
        <v>142.19289925783619</v>
      </c>
      <c r="CG1495">
        <v>23.296443043146351</v>
      </c>
      <c r="CH1495">
        <v>0</v>
      </c>
      <c r="CI1495">
        <v>0</v>
      </c>
      <c r="CJ1495">
        <v>118.89645621468981</v>
      </c>
      <c r="CK1495">
        <v>220.78410648577659</v>
      </c>
      <c r="CL1495">
        <v>31.30784556934546</v>
      </c>
      <c r="CM1495">
        <v>0</v>
      </c>
      <c r="CN1495">
        <v>70.579804701741338</v>
      </c>
      <c r="CO1495">
        <v>118.89645621468981</v>
      </c>
      <c r="CP1495">
        <v>200.43400686570209</v>
      </c>
      <c r="CQ1495">
        <v>192.6070454733657</v>
      </c>
      <c r="CR1495">
        <v>3.1307845569345458</v>
      </c>
      <c r="CS1495">
        <v>0</v>
      </c>
      <c r="CT1495">
        <v>70.579804701741338</v>
      </c>
      <c r="CU1495">
        <v>118.89645621468981</v>
      </c>
      <c r="CV1495">
        <f t="shared" si="23"/>
        <v>2417.9143002184642</v>
      </c>
    </row>
    <row r="1496" spans="1:100" x14ac:dyDescent="0.25">
      <c r="A1496" s="1">
        <v>1437</v>
      </c>
      <c r="B1496" t="s">
        <v>110</v>
      </c>
      <c r="C1496" t="s">
        <v>118</v>
      </c>
      <c r="D1496">
        <v>1</v>
      </c>
      <c r="E1496">
        <v>1</v>
      </c>
      <c r="F1496">
        <v>2</v>
      </c>
      <c r="G1496">
        <v>45.016539999999999</v>
      </c>
      <c r="H1496">
        <v>2</v>
      </c>
      <c r="I1496" t="s">
        <v>119</v>
      </c>
      <c r="J1496">
        <v>1.4</v>
      </c>
      <c r="K1496">
        <v>500</v>
      </c>
      <c r="L1496">
        <v>100</v>
      </c>
      <c r="N1496" t="s">
        <v>114</v>
      </c>
      <c r="O1496">
        <v>0</v>
      </c>
      <c r="P1496">
        <v>0.5</v>
      </c>
      <c r="Q1496">
        <v>3.2500000000000001E-2</v>
      </c>
      <c r="R1496">
        <v>77.5</v>
      </c>
      <c r="S1496">
        <v>170</v>
      </c>
      <c r="T1496">
        <v>100</v>
      </c>
      <c r="U1496">
        <v>1812.1301775147931</v>
      </c>
      <c r="V1496">
        <v>20</v>
      </c>
      <c r="W1496">
        <v>0.95</v>
      </c>
      <c r="X1496">
        <v>1</v>
      </c>
      <c r="Y1496">
        <v>131836.64329986399</v>
      </c>
      <c r="Z1496">
        <v>659183216.49932003</v>
      </c>
      <c r="AA1496">
        <v>922856503.09904802</v>
      </c>
      <c r="AB1496">
        <v>922856.50309904804</v>
      </c>
      <c r="AC1496">
        <v>0</v>
      </c>
      <c r="AD1496">
        <v>6831.9525536851834</v>
      </c>
      <c r="AE1496">
        <v>12297514.59663333</v>
      </c>
      <c r="AF1496">
        <v>12297514.59663333</v>
      </c>
      <c r="AG1496">
        <v>553.59155773992813</v>
      </c>
      <c r="AH1496">
        <v>541.21361739783288</v>
      </c>
      <c r="AI1496">
        <v>541.21361739783288</v>
      </c>
      <c r="AJ1496">
        <v>29992.836350719059</v>
      </c>
      <c r="AK1496">
        <v>854.70085470085473</v>
      </c>
      <c r="AL1496" t="s">
        <v>123</v>
      </c>
      <c r="AM1496">
        <v>41944.055348332047</v>
      </c>
      <c r="AN1496">
        <v>1471.267656942955</v>
      </c>
      <c r="AO1496">
        <v>92006.314957631592</v>
      </c>
      <c r="AP1496">
        <v>74262.860210694926</v>
      </c>
      <c r="AQ1496">
        <v>-17743.45474693667</v>
      </c>
      <c r="AR1496">
        <v>2.4389348038611112E-3</v>
      </c>
      <c r="AS1496">
        <v>54.178637537694172</v>
      </c>
      <c r="AT1496">
        <v>75.767151362588066</v>
      </c>
      <c r="AU1496">
        <v>2.6576771924584541</v>
      </c>
      <c r="AV1496">
        <v>166.1989126663222</v>
      </c>
      <c r="AW1496">
        <v>134.14738568969091</v>
      </c>
      <c r="AX1496">
        <v>-32.051526976631322</v>
      </c>
      <c r="AY1496">
        <v>0.97764066274307182</v>
      </c>
      <c r="AZ1496" t="s">
        <v>143</v>
      </c>
      <c r="BA1496" t="str">
        <f>VLOOKUP($AZ1496,Sheet1!$A$2:$B$58,2,FALSE)</f>
        <v>Pentanol (PW2)</v>
      </c>
      <c r="BB1496" t="s">
        <v>196</v>
      </c>
      <c r="BC1496">
        <v>5</v>
      </c>
      <c r="BD1496">
        <v>5.5</v>
      </c>
      <c r="BE1496">
        <v>34.726999999999997</v>
      </c>
      <c r="BF1496">
        <v>88.14658</v>
      </c>
      <c r="BG1496">
        <f>VLOOKUP($AZ1496,Sheet1!$A$2:$C$58,3,FALSE)</f>
        <v>6</v>
      </c>
      <c r="BH1496">
        <v>138</v>
      </c>
      <c r="BI1496" t="s">
        <v>255</v>
      </c>
      <c r="BJ1496">
        <v>18.675674489504711</v>
      </c>
      <c r="BK1496">
        <v>2.3582089552237999E-2</v>
      </c>
      <c r="BL1496">
        <v>4.5159648210792901E-2</v>
      </c>
      <c r="BM1496">
        <v>100</v>
      </c>
      <c r="BN1496">
        <v>-4.9744529244157052</v>
      </c>
      <c r="BO1496">
        <v>2970.5144084277972</v>
      </c>
      <c r="BP1496">
        <v>-709.73818987746654</v>
      </c>
      <c r="BQ1496">
        <v>2.9728702064085968</v>
      </c>
      <c r="BR1496">
        <v>505.38793508946151</v>
      </c>
      <c r="BS1496">
        <v>2465.1264733383359</v>
      </c>
      <c r="BT1496">
        <v>0.11791044776119</v>
      </c>
      <c r="BU1496">
        <v>0</v>
      </c>
      <c r="BV1496">
        <v>121.79014270278419</v>
      </c>
      <c r="BW1496">
        <v>0.28513801880294642</v>
      </c>
      <c r="BX1496">
        <v>466.89186223761789</v>
      </c>
      <c r="BY1496">
        <v>3.8580884825035691</v>
      </c>
      <c r="BZ1496">
        <v>360.42443114354671</v>
      </c>
      <c r="CA1496">
        <v>238.6342884407625</v>
      </c>
      <c r="CB1496">
        <v>0</v>
      </c>
      <c r="CC1496">
        <v>0</v>
      </c>
      <c r="CD1496">
        <v>121.79014270278419</v>
      </c>
      <c r="CE1496">
        <v>205.31214365705111</v>
      </c>
      <c r="CF1496">
        <v>145.65357154686049</v>
      </c>
      <c r="CG1496">
        <v>23.86342884407625</v>
      </c>
      <c r="CH1496">
        <v>0</v>
      </c>
      <c r="CI1496">
        <v>0</v>
      </c>
      <c r="CJ1496">
        <v>121.79014270278419</v>
      </c>
      <c r="CK1496">
        <v>226.6128225060796</v>
      </c>
      <c r="CL1496">
        <v>32.770275152351502</v>
      </c>
      <c r="CM1496">
        <v>0</v>
      </c>
      <c r="CN1496">
        <v>72.052404650943856</v>
      </c>
      <c r="CO1496">
        <v>121.79014270278419</v>
      </c>
      <c r="CP1496">
        <v>205.31214365705111</v>
      </c>
      <c r="CQ1496">
        <v>197.11957486896321</v>
      </c>
      <c r="CR1496">
        <v>3.27702751523515</v>
      </c>
      <c r="CS1496">
        <v>0</v>
      </c>
      <c r="CT1496">
        <v>72.052404650943856</v>
      </c>
      <c r="CU1496">
        <v>121.79014270278419</v>
      </c>
      <c r="CV1496">
        <f t="shared" si="23"/>
        <v>2465.1264733383359</v>
      </c>
    </row>
    <row r="1497" spans="1:100" x14ac:dyDescent="0.25">
      <c r="A1497" s="1">
        <v>1439</v>
      </c>
      <c r="B1497" t="s">
        <v>110</v>
      </c>
      <c r="C1497" t="s">
        <v>118</v>
      </c>
      <c r="D1497">
        <v>1</v>
      </c>
      <c r="E1497">
        <v>1</v>
      </c>
      <c r="F1497">
        <v>2</v>
      </c>
      <c r="G1497">
        <v>45.016539999999999</v>
      </c>
      <c r="H1497">
        <v>2</v>
      </c>
      <c r="I1497" t="s">
        <v>119</v>
      </c>
      <c r="J1497">
        <v>1.4</v>
      </c>
      <c r="K1497">
        <v>500</v>
      </c>
      <c r="L1497">
        <v>100</v>
      </c>
      <c r="N1497" t="s">
        <v>114</v>
      </c>
      <c r="O1497">
        <v>0</v>
      </c>
      <c r="P1497">
        <v>0.5</v>
      </c>
      <c r="Q1497">
        <v>3.2500000000000001E-2</v>
      </c>
      <c r="R1497">
        <v>77.5</v>
      </c>
      <c r="S1497">
        <v>170</v>
      </c>
      <c r="T1497">
        <v>100</v>
      </c>
      <c r="U1497">
        <v>1812.1301775147931</v>
      </c>
      <c r="V1497">
        <v>20</v>
      </c>
      <c r="W1497">
        <v>0.95</v>
      </c>
      <c r="X1497">
        <v>1</v>
      </c>
      <c r="Y1497">
        <v>133148.45069587819</v>
      </c>
      <c r="Z1497">
        <v>665742253.47939086</v>
      </c>
      <c r="AA1497">
        <v>932039154.87114716</v>
      </c>
      <c r="AB1497">
        <v>932039.15487114713</v>
      </c>
      <c r="AC1497">
        <v>0</v>
      </c>
      <c r="AD1497">
        <v>6899.9321810848087</v>
      </c>
      <c r="AE1497">
        <v>12419877.92595266</v>
      </c>
      <c r="AF1497">
        <v>12419877.92595266</v>
      </c>
      <c r="AG1497">
        <v>559.09993144876478</v>
      </c>
      <c r="AH1497">
        <v>546.5988275211763</v>
      </c>
      <c r="AI1497">
        <v>546.5988275211763</v>
      </c>
      <c r="AJ1497">
        <v>30291.27253331228</v>
      </c>
      <c r="AK1497">
        <v>854.70085470085473</v>
      </c>
      <c r="AL1497" t="s">
        <v>123</v>
      </c>
      <c r="AM1497">
        <v>42361.40913289116</v>
      </c>
      <c r="AN1497">
        <v>1485.9071361164681</v>
      </c>
      <c r="AO1497">
        <v>92921.800678599975</v>
      </c>
      <c r="AP1497">
        <v>74993.289657020767</v>
      </c>
      <c r="AQ1497">
        <v>-17928.511021579208</v>
      </c>
      <c r="AR1497">
        <v>2.4389348038611112E-3</v>
      </c>
      <c r="AS1497">
        <v>54.178637537694172</v>
      </c>
      <c r="AT1497">
        <v>75.767151362588038</v>
      </c>
      <c r="AU1497">
        <v>2.657677192458455</v>
      </c>
      <c r="AV1497">
        <v>166.1989126663222</v>
      </c>
      <c r="AW1497">
        <v>134.1321746591791</v>
      </c>
      <c r="AX1497">
        <v>-32.066738007143101</v>
      </c>
      <c r="AY1497">
        <v>0.9776406627430716</v>
      </c>
      <c r="AZ1497" t="s">
        <v>142</v>
      </c>
      <c r="BA1497" t="str">
        <f>VLOOKUP($AZ1497,Sheet1!$A$2:$B$58,2,FALSE)</f>
        <v>2-Methyl-1-Butanol</v>
      </c>
      <c r="BB1497" t="s">
        <v>196</v>
      </c>
      <c r="BC1497">
        <v>5</v>
      </c>
      <c r="BD1497">
        <v>5.5</v>
      </c>
      <c r="BE1497">
        <v>34.96</v>
      </c>
      <c r="BF1497">
        <v>88.14658</v>
      </c>
      <c r="BG1497">
        <f>VLOOKUP($AZ1497,Sheet1!$A$2:$C$58,3,FALSE)</f>
        <v>6.02</v>
      </c>
      <c r="BH1497">
        <v>129</v>
      </c>
      <c r="BI1497" t="s">
        <v>255</v>
      </c>
      <c r="BJ1497">
        <v>18.886341996435959</v>
      </c>
      <c r="BK1497">
        <v>2.33497536945813E-2</v>
      </c>
      <c r="BL1497">
        <v>4.4714725568323503E-2</v>
      </c>
      <c r="BM1497">
        <v>100</v>
      </c>
      <c r="BN1497">
        <v>-5.0510418839908366</v>
      </c>
      <c r="BO1497">
        <v>2999.73158628083</v>
      </c>
      <c r="BP1497">
        <v>-717.14044086316835</v>
      </c>
      <c r="BQ1497">
        <v>2.9776111044110931</v>
      </c>
      <c r="BR1497">
        <v>506.19388774988568</v>
      </c>
      <c r="BS1497">
        <v>2493.5376985309449</v>
      </c>
      <c r="BT1497">
        <v>0.11674876847290649</v>
      </c>
      <c r="BU1497">
        <v>0</v>
      </c>
      <c r="BV1497">
        <v>123.0019849187283</v>
      </c>
      <c r="BW1497">
        <v>0.28422305561247091</v>
      </c>
      <c r="BX1497">
        <v>472.15854991089901</v>
      </c>
      <c r="BY1497">
        <v>3.8580884825035691</v>
      </c>
      <c r="BZ1497">
        <v>364.01074389123158</v>
      </c>
      <c r="CA1497">
        <v>241.00875897250339</v>
      </c>
      <c r="CB1497">
        <v>0</v>
      </c>
      <c r="CC1497">
        <v>0</v>
      </c>
      <c r="CD1497">
        <v>123.0019849187283</v>
      </c>
      <c r="CE1497">
        <v>207.35505055910451</v>
      </c>
      <c r="CF1497">
        <v>147.1028608159786</v>
      </c>
      <c r="CG1497">
        <v>24.10087589725034</v>
      </c>
      <c r="CH1497">
        <v>0</v>
      </c>
      <c r="CI1497">
        <v>0</v>
      </c>
      <c r="CJ1497">
        <v>123.0019849187283</v>
      </c>
      <c r="CK1497">
        <v>228.6896980440961</v>
      </c>
      <c r="CL1497">
        <v>32.82253459229478</v>
      </c>
      <c r="CM1497">
        <v>0</v>
      </c>
      <c r="CN1497">
        <v>72.865178533073021</v>
      </c>
      <c r="CO1497">
        <v>123.0019849187283</v>
      </c>
      <c r="CP1497">
        <v>207.3550505591044</v>
      </c>
      <c r="CQ1497">
        <v>199.14941691103081</v>
      </c>
      <c r="CR1497">
        <v>3.2822534592294779</v>
      </c>
      <c r="CS1497">
        <v>0</v>
      </c>
      <c r="CT1497">
        <v>72.865178533073021</v>
      </c>
      <c r="CU1497">
        <v>123.0019849187283</v>
      </c>
      <c r="CV1497">
        <f t="shared" si="23"/>
        <v>2493.5376985309449</v>
      </c>
    </row>
    <row r="1498" spans="1:100" x14ac:dyDescent="0.25">
      <c r="A1498" s="1">
        <v>1440</v>
      </c>
      <c r="B1498" t="s">
        <v>110</v>
      </c>
      <c r="C1498" t="s">
        <v>118</v>
      </c>
      <c r="D1498">
        <v>1</v>
      </c>
      <c r="E1498">
        <v>1</v>
      </c>
      <c r="F1498">
        <v>2</v>
      </c>
      <c r="G1498">
        <v>45.016539999999999</v>
      </c>
      <c r="H1498">
        <v>2</v>
      </c>
      <c r="I1498" t="s">
        <v>119</v>
      </c>
      <c r="J1498">
        <v>1.4</v>
      </c>
      <c r="K1498">
        <v>500</v>
      </c>
      <c r="L1498">
        <v>100</v>
      </c>
      <c r="N1498" t="s">
        <v>114</v>
      </c>
      <c r="O1498">
        <v>0</v>
      </c>
      <c r="P1498">
        <v>0.5</v>
      </c>
      <c r="Q1498">
        <v>3.2500000000000001E-2</v>
      </c>
      <c r="R1498">
        <v>77.5</v>
      </c>
      <c r="S1498">
        <v>170</v>
      </c>
      <c r="T1498">
        <v>100</v>
      </c>
      <c r="U1498">
        <v>1812.1301775147931</v>
      </c>
      <c r="V1498">
        <v>20</v>
      </c>
      <c r="W1498">
        <v>0.95</v>
      </c>
      <c r="X1498">
        <v>1</v>
      </c>
      <c r="Y1498">
        <v>136372.44078195709</v>
      </c>
      <c r="Z1498">
        <v>681862203.90978539</v>
      </c>
      <c r="AA1498">
        <v>954607085.47369945</v>
      </c>
      <c r="AB1498">
        <v>954607.0854736995</v>
      </c>
      <c r="AC1498">
        <v>0</v>
      </c>
      <c r="AD1498">
        <v>7067.0036928461013</v>
      </c>
      <c r="AE1498">
        <v>12720606.647122979</v>
      </c>
      <c r="AF1498">
        <v>12720606.647122979</v>
      </c>
      <c r="AG1498">
        <v>572.63769795447763</v>
      </c>
      <c r="AH1498">
        <v>559.8338985398824</v>
      </c>
      <c r="AI1498">
        <v>559.8338985398824</v>
      </c>
      <c r="AJ1498">
        <v>31024.73027789524</v>
      </c>
      <c r="AK1498">
        <v>854.70085470085473</v>
      </c>
      <c r="AL1498" t="s">
        <v>123</v>
      </c>
      <c r="AM1498">
        <v>43387.127136840892</v>
      </c>
      <c r="AN1498">
        <v>1521.8861493955289</v>
      </c>
      <c r="AO1498">
        <v>95171.762751780014</v>
      </c>
      <c r="AP1498">
        <v>76788.444418832514</v>
      </c>
      <c r="AQ1498">
        <v>-18383.3183329475</v>
      </c>
      <c r="AR1498">
        <v>2.4389348038611112E-3</v>
      </c>
      <c r="AS1498">
        <v>54.178637537694158</v>
      </c>
      <c r="AT1498">
        <v>75.767151362588052</v>
      </c>
      <c r="AU1498">
        <v>2.657677192458455</v>
      </c>
      <c r="AV1498">
        <v>166.1989126663222</v>
      </c>
      <c r="AW1498">
        <v>134.09603435667779</v>
      </c>
      <c r="AX1498">
        <v>-32.102878309644382</v>
      </c>
      <c r="AY1498">
        <v>0.97764066274307171</v>
      </c>
      <c r="AZ1498" t="s">
        <v>144</v>
      </c>
      <c r="BA1498" t="str">
        <f>VLOOKUP($AZ1498,Sheet1!$A$2:$B$58,2,FALSE)</f>
        <v>3-Methyl-1-Pentanol</v>
      </c>
      <c r="BB1498" t="s">
        <v>197</v>
      </c>
      <c r="BC1498">
        <v>6</v>
      </c>
      <c r="BD1498">
        <v>5.5</v>
      </c>
      <c r="BE1498">
        <v>0</v>
      </c>
      <c r="BF1498">
        <v>102.17296</v>
      </c>
      <c r="BG1498">
        <f>VLOOKUP($AZ1498,Sheet1!$A$2:$C$58,3,FALSE)</f>
        <v>6.02</v>
      </c>
      <c r="BH1498">
        <v>153</v>
      </c>
      <c r="BI1498" t="s">
        <v>255</v>
      </c>
      <c r="BJ1498">
        <v>19.316062102011461</v>
      </c>
      <c r="BK1498">
        <v>1.96680497925311E-2</v>
      </c>
      <c r="BL1498">
        <v>4.36576217201603E-2</v>
      </c>
      <c r="BM1498">
        <v>100</v>
      </c>
      <c r="BN1498">
        <v>-5.1432601121142243</v>
      </c>
      <c r="BO1498">
        <v>3071.5377767533009</v>
      </c>
      <c r="BP1498">
        <v>-735.33273331789974</v>
      </c>
      <c r="BQ1498">
        <v>3.0772938395838381</v>
      </c>
      <c r="BR1498">
        <v>523.13995272925251</v>
      </c>
      <c r="BS1498">
        <v>2548.397824024049</v>
      </c>
      <c r="BT1498">
        <v>0.11800829875518661</v>
      </c>
      <c r="BU1498">
        <v>0</v>
      </c>
      <c r="BV1498">
        <v>125.98029354998511</v>
      </c>
      <c r="BW1498">
        <v>0</v>
      </c>
      <c r="BX1498">
        <v>482.90155255028651</v>
      </c>
      <c r="BY1498">
        <v>3.8580884825035691</v>
      </c>
      <c r="BZ1498">
        <v>372.8247182439041</v>
      </c>
      <c r="CA1498">
        <v>246.844424693919</v>
      </c>
      <c r="CB1498">
        <v>0</v>
      </c>
      <c r="CC1498">
        <v>0</v>
      </c>
      <c r="CD1498">
        <v>125.98029354998511</v>
      </c>
      <c r="CE1498">
        <v>212.37584219285679</v>
      </c>
      <c r="CF1498">
        <v>150.66473601937699</v>
      </c>
      <c r="CG1498">
        <v>24.684442469391911</v>
      </c>
      <c r="CH1498">
        <v>0</v>
      </c>
      <c r="CI1498">
        <v>0</v>
      </c>
      <c r="CJ1498">
        <v>125.98029354998511</v>
      </c>
      <c r="CK1498">
        <v>234.4247186153008</v>
      </c>
      <c r="CL1498">
        <v>33.921348342221663</v>
      </c>
      <c r="CM1498">
        <v>0</v>
      </c>
      <c r="CN1498">
        <v>74.523076723094093</v>
      </c>
      <c r="CO1498">
        <v>125.98029354998511</v>
      </c>
      <c r="CP1498">
        <v>212.37584219285679</v>
      </c>
      <c r="CQ1498">
        <v>203.89550510730129</v>
      </c>
      <c r="CR1498">
        <v>3.392134834222166</v>
      </c>
      <c r="CS1498">
        <v>0</v>
      </c>
      <c r="CT1498">
        <v>74.523076723094093</v>
      </c>
      <c r="CU1498">
        <v>125.98029354998511</v>
      </c>
      <c r="CV1498">
        <f t="shared" si="23"/>
        <v>2548.397824024049</v>
      </c>
    </row>
    <row r="1499" spans="1:100" x14ac:dyDescent="0.25">
      <c r="A1499" s="1">
        <v>1462</v>
      </c>
      <c r="B1499" t="s">
        <v>110</v>
      </c>
      <c r="C1499" t="s">
        <v>118</v>
      </c>
      <c r="D1499">
        <v>1</v>
      </c>
      <c r="E1499">
        <v>1</v>
      </c>
      <c r="F1499">
        <v>2</v>
      </c>
      <c r="G1499">
        <v>45.016539999999999</v>
      </c>
      <c r="H1499">
        <v>2</v>
      </c>
      <c r="I1499" t="s">
        <v>119</v>
      </c>
      <c r="J1499">
        <v>1.4</v>
      </c>
      <c r="K1499">
        <v>500</v>
      </c>
      <c r="L1499">
        <v>100</v>
      </c>
      <c r="N1499" t="s">
        <v>114</v>
      </c>
      <c r="O1499">
        <v>0</v>
      </c>
      <c r="P1499">
        <v>0.5</v>
      </c>
      <c r="Q1499">
        <v>3.2500000000000001E-2</v>
      </c>
      <c r="R1499">
        <v>77.5</v>
      </c>
      <c r="S1499">
        <v>170</v>
      </c>
      <c r="T1499">
        <v>100</v>
      </c>
      <c r="U1499">
        <v>1812.1301775147931</v>
      </c>
      <c r="V1499">
        <v>20</v>
      </c>
      <c r="W1499">
        <v>0.95</v>
      </c>
      <c r="X1499">
        <v>1</v>
      </c>
      <c r="Y1499">
        <v>133435.82920151559</v>
      </c>
      <c r="Z1499">
        <v>667179146.00757778</v>
      </c>
      <c r="AA1499">
        <v>934050804.41060889</v>
      </c>
      <c r="AB1499">
        <v>934050.80441060883</v>
      </c>
      <c r="AC1499">
        <v>0</v>
      </c>
      <c r="AD1499">
        <v>6914.8245225941264</v>
      </c>
      <c r="AE1499">
        <v>12446684.14066943</v>
      </c>
      <c r="AF1499">
        <v>12446684.14066943</v>
      </c>
      <c r="AG1499">
        <v>560.3066544858109</v>
      </c>
      <c r="AH1499">
        <v>547.77856903086138</v>
      </c>
      <c r="AI1499">
        <v>547.77856903086138</v>
      </c>
      <c r="AJ1499">
        <v>30356.651143344789</v>
      </c>
      <c r="AK1499">
        <v>854.70085470085473</v>
      </c>
      <c r="AL1499" t="s">
        <v>123</v>
      </c>
      <c r="AM1499">
        <v>42452.83909989176</v>
      </c>
      <c r="AN1499">
        <v>1489.1142164096391</v>
      </c>
      <c r="AO1499">
        <v>93122.356735246431</v>
      </c>
      <c r="AP1499">
        <v>75153.305314347046</v>
      </c>
      <c r="AQ1499">
        <v>-17969.051420899381</v>
      </c>
      <c r="AR1499">
        <v>2.4389348038611112E-3</v>
      </c>
      <c r="AS1499">
        <v>54.178637537694158</v>
      </c>
      <c r="AT1499">
        <v>75.767151362588052</v>
      </c>
      <c r="AU1499">
        <v>2.6576771924584541</v>
      </c>
      <c r="AV1499">
        <v>166.19891266632209</v>
      </c>
      <c r="AW1499">
        <v>134.1288823051988</v>
      </c>
      <c r="AX1499">
        <v>-32.070030361123322</v>
      </c>
      <c r="AY1499">
        <v>0.9776406627430716</v>
      </c>
      <c r="AZ1499" t="s">
        <v>146</v>
      </c>
      <c r="BA1499" t="str">
        <f>VLOOKUP($AZ1499,Sheet1!$A$2:$B$58,2,FALSE)</f>
        <v>Shikimate</v>
      </c>
      <c r="BB1499" t="s">
        <v>199</v>
      </c>
      <c r="BC1499">
        <v>7</v>
      </c>
      <c r="BD1499">
        <v>5.5</v>
      </c>
      <c r="BE1499">
        <v>0</v>
      </c>
      <c r="BF1499">
        <v>173.14045999999999</v>
      </c>
      <c r="BG1499">
        <f>VLOOKUP($AZ1499,Sheet1!$A$2:$C$58,3,FALSE)</f>
        <v>3.8571428571428572</v>
      </c>
      <c r="BH1499">
        <v>400.5</v>
      </c>
      <c r="BI1499" t="s">
        <v>256</v>
      </c>
      <c r="BJ1499">
        <v>19.649596209818871</v>
      </c>
      <c r="BK1499">
        <v>1.18618618618618E-2</v>
      </c>
      <c r="BL1499">
        <v>4.46184242144015E-2</v>
      </c>
      <c r="BM1499">
        <v>100</v>
      </c>
      <c r="BN1499">
        <v>-6.4968105057227916</v>
      </c>
      <c r="BO1499">
        <v>3006.132212573882</v>
      </c>
      <c r="BP1499">
        <v>-718.7620568359755</v>
      </c>
      <c r="BQ1499">
        <v>2.2615465514155839</v>
      </c>
      <c r="BR1499">
        <v>384.46291374064941</v>
      </c>
      <c r="BS1499">
        <v>2621.669298833232</v>
      </c>
      <c r="BT1499">
        <v>8.3033033033032597E-2</v>
      </c>
      <c r="BU1499">
        <v>0</v>
      </c>
      <c r="BV1499">
        <v>123.2674639868784</v>
      </c>
      <c r="BW1499">
        <v>0</v>
      </c>
      <c r="BX1499">
        <v>491.23990524547179</v>
      </c>
      <c r="BY1499">
        <v>3.8580884825035691</v>
      </c>
      <c r="BZ1499">
        <v>364.79639977433578</v>
      </c>
      <c r="CA1499">
        <v>241.52893578745741</v>
      </c>
      <c r="CB1499">
        <v>0</v>
      </c>
      <c r="CC1499">
        <v>0</v>
      </c>
      <c r="CD1499">
        <v>123.2674639868784</v>
      </c>
      <c r="CE1499">
        <v>207.8025915124885</v>
      </c>
      <c r="CF1499">
        <v>147.4203575656241</v>
      </c>
      <c r="CG1499">
        <v>24.15289357874574</v>
      </c>
      <c r="CH1499">
        <v>0</v>
      </c>
      <c r="CI1499">
        <v>0</v>
      </c>
      <c r="CJ1499">
        <v>123.2674639868784</v>
      </c>
      <c r="CK1499">
        <v>224.0066211031467</v>
      </c>
      <c r="CL1499">
        <v>24.92927629332036</v>
      </c>
      <c r="CM1499">
        <v>0</v>
      </c>
      <c r="CN1499">
        <v>75.80988082294796</v>
      </c>
      <c r="CO1499">
        <v>123.2674639868784</v>
      </c>
      <c r="CP1499">
        <v>207.8025915124885</v>
      </c>
      <c r="CQ1499">
        <v>201.5702724391584</v>
      </c>
      <c r="CR1499">
        <v>2.492927629332037</v>
      </c>
      <c r="CS1499">
        <v>0</v>
      </c>
      <c r="CT1499">
        <v>75.80988082294796</v>
      </c>
      <c r="CU1499">
        <v>123.2674639868784</v>
      </c>
      <c r="CV1499">
        <f t="shared" si="23"/>
        <v>2621.669298833232</v>
      </c>
    </row>
    <row r="1500" spans="1:100" x14ac:dyDescent="0.25">
      <c r="A1500" s="1">
        <v>1463</v>
      </c>
      <c r="B1500" t="s">
        <v>110</v>
      </c>
      <c r="C1500" t="s">
        <v>118</v>
      </c>
      <c r="D1500">
        <v>1</v>
      </c>
      <c r="E1500">
        <v>1</v>
      </c>
      <c r="F1500">
        <v>2</v>
      </c>
      <c r="G1500">
        <v>45.016539999999999</v>
      </c>
      <c r="H1500">
        <v>2</v>
      </c>
      <c r="I1500" t="s">
        <v>119</v>
      </c>
      <c r="J1500">
        <v>1.4</v>
      </c>
      <c r="K1500">
        <v>500</v>
      </c>
      <c r="L1500">
        <v>100</v>
      </c>
      <c r="N1500" t="s">
        <v>114</v>
      </c>
      <c r="O1500">
        <v>0</v>
      </c>
      <c r="P1500">
        <v>0.5</v>
      </c>
      <c r="Q1500">
        <v>3.2500000000000001E-2</v>
      </c>
      <c r="R1500">
        <v>77.5</v>
      </c>
      <c r="S1500">
        <v>170</v>
      </c>
      <c r="T1500">
        <v>100</v>
      </c>
      <c r="U1500">
        <v>1812.1301775147931</v>
      </c>
      <c r="V1500">
        <v>20</v>
      </c>
      <c r="W1500">
        <v>0.95</v>
      </c>
      <c r="X1500">
        <v>1</v>
      </c>
      <c r="Y1500">
        <v>134096.22270625431</v>
      </c>
      <c r="Z1500">
        <v>670481113.53127158</v>
      </c>
      <c r="AA1500">
        <v>938673558.94378018</v>
      </c>
      <c r="AB1500">
        <v>938673.55894378014</v>
      </c>
      <c r="AC1500">
        <v>0</v>
      </c>
      <c r="AD1500">
        <v>6949.0470041304243</v>
      </c>
      <c r="AE1500">
        <v>12508284.607434761</v>
      </c>
      <c r="AF1500">
        <v>12508284.607434761</v>
      </c>
      <c r="AG1500">
        <v>563.07969436197141</v>
      </c>
      <c r="AH1500">
        <v>550.4896055732039</v>
      </c>
      <c r="AI1500">
        <v>550.4896055732039</v>
      </c>
      <c r="AJ1500">
        <v>30506.89066567285</v>
      </c>
      <c r="AK1500">
        <v>854.70085470085473</v>
      </c>
      <c r="AL1500" t="s">
        <v>123</v>
      </c>
      <c r="AM1500">
        <v>42662.944431923301</v>
      </c>
      <c r="AN1500">
        <v>1496.4840612422879</v>
      </c>
      <c r="AO1500">
        <v>93583.23294744466</v>
      </c>
      <c r="AP1500">
        <v>75521.020013539295</v>
      </c>
      <c r="AQ1500">
        <v>-18062.212933905361</v>
      </c>
      <c r="AR1500">
        <v>2.4389348038611099E-3</v>
      </c>
      <c r="AS1500">
        <v>54.178637537694158</v>
      </c>
      <c r="AT1500">
        <v>75.767151362588038</v>
      </c>
      <c r="AU1500">
        <v>2.6576771924584541</v>
      </c>
      <c r="AV1500">
        <v>166.19891266632209</v>
      </c>
      <c r="AW1500">
        <v>134.12136997607871</v>
      </c>
      <c r="AX1500">
        <v>-32.077542690243398</v>
      </c>
      <c r="AY1500">
        <v>0.9776406627430716</v>
      </c>
      <c r="AZ1500" t="s">
        <v>145</v>
      </c>
      <c r="BA1500" t="str">
        <f>VLOOKUP($AZ1500,Sheet1!$A$2:$B$58,2,FALSE)</f>
        <v>Acrylate (PW2)</v>
      </c>
      <c r="BB1500" t="s">
        <v>198</v>
      </c>
      <c r="BC1500">
        <v>3</v>
      </c>
      <c r="BD1500">
        <v>5.5</v>
      </c>
      <c r="BE1500">
        <v>0</v>
      </c>
      <c r="BF1500">
        <v>71.053619999999995</v>
      </c>
      <c r="BG1500">
        <f>VLOOKUP($AZ1500,Sheet1!$A$2:$C$58,3,FALSE)</f>
        <v>3.666666666666667</v>
      </c>
      <c r="BH1500">
        <v>80</v>
      </c>
      <c r="BI1500" t="s">
        <v>256</v>
      </c>
      <c r="BJ1500">
        <v>19.676783658042609</v>
      </c>
      <c r="BK1500">
        <v>2.8762135922329901E-2</v>
      </c>
      <c r="BL1500">
        <v>4.4398688587638797E-2</v>
      </c>
      <c r="BM1500">
        <v>100</v>
      </c>
      <c r="BN1500">
        <v>-6.4780220885470321</v>
      </c>
      <c r="BO1500">
        <v>3020.8408005415722</v>
      </c>
      <c r="BP1500">
        <v>-722.48851735621383</v>
      </c>
      <c r="BQ1500">
        <v>2.3428005648855472</v>
      </c>
      <c r="BR1500">
        <v>398.27609603054287</v>
      </c>
      <c r="BS1500">
        <v>2622.564704511029</v>
      </c>
      <c r="BT1500">
        <v>8.6286407766989703E-2</v>
      </c>
      <c r="BU1500">
        <v>0</v>
      </c>
      <c r="BV1500">
        <v>123.8775327596337</v>
      </c>
      <c r="BW1500">
        <v>0</v>
      </c>
      <c r="BX1500">
        <v>491.91959145106512</v>
      </c>
      <c r="BY1500">
        <v>3.8580884825035691</v>
      </c>
      <c r="BZ1500">
        <v>366.60183070248058</v>
      </c>
      <c r="CA1500">
        <v>242.7242979428469</v>
      </c>
      <c r="CB1500">
        <v>0</v>
      </c>
      <c r="CC1500">
        <v>0</v>
      </c>
      <c r="CD1500">
        <v>123.8775327596337</v>
      </c>
      <c r="CE1500">
        <v>208.8310370396301</v>
      </c>
      <c r="CF1500">
        <v>148.14996255391841</v>
      </c>
      <c r="CG1500">
        <v>24.27242979428469</v>
      </c>
      <c r="CH1500">
        <v>0</v>
      </c>
      <c r="CI1500">
        <v>0</v>
      </c>
      <c r="CJ1500">
        <v>123.8775327596337</v>
      </c>
      <c r="CK1500">
        <v>225.61725338112171</v>
      </c>
      <c r="CL1500">
        <v>25.824948217679431</v>
      </c>
      <c r="CM1500">
        <v>0</v>
      </c>
      <c r="CN1500">
        <v>75.914772403808612</v>
      </c>
      <c r="CO1500">
        <v>123.8775327596337</v>
      </c>
      <c r="CP1500">
        <v>208.8310370396301</v>
      </c>
      <c r="CQ1500">
        <v>202.37479998521019</v>
      </c>
      <c r="CR1500">
        <v>2.5824948217679431</v>
      </c>
      <c r="CS1500">
        <v>0</v>
      </c>
      <c r="CT1500">
        <v>75.914772403808612</v>
      </c>
      <c r="CU1500">
        <v>123.8775327596337</v>
      </c>
      <c r="CV1500">
        <f t="shared" si="23"/>
        <v>2622.564704511029</v>
      </c>
    </row>
    <row r="1501" spans="1:100" x14ac:dyDescent="0.25">
      <c r="A1501" s="1">
        <v>1438</v>
      </c>
      <c r="B1501" t="s">
        <v>110</v>
      </c>
      <c r="C1501" t="s">
        <v>118</v>
      </c>
      <c r="D1501">
        <v>1</v>
      </c>
      <c r="E1501">
        <v>1</v>
      </c>
      <c r="F1501">
        <v>2</v>
      </c>
      <c r="G1501">
        <v>45.016539999999999</v>
      </c>
      <c r="H1501">
        <v>2</v>
      </c>
      <c r="I1501" t="s">
        <v>119</v>
      </c>
      <c r="J1501">
        <v>1.4</v>
      </c>
      <c r="K1501">
        <v>500</v>
      </c>
      <c r="L1501">
        <v>100</v>
      </c>
      <c r="N1501" t="s">
        <v>114</v>
      </c>
      <c r="O1501">
        <v>0</v>
      </c>
      <c r="P1501">
        <v>0.5</v>
      </c>
      <c r="Q1501">
        <v>3.2500000000000001E-2</v>
      </c>
      <c r="R1501">
        <v>77.5</v>
      </c>
      <c r="S1501">
        <v>170</v>
      </c>
      <c r="T1501">
        <v>100</v>
      </c>
      <c r="U1501">
        <v>1812.1301775147931</v>
      </c>
      <c r="V1501">
        <v>20</v>
      </c>
      <c r="W1501">
        <v>0.95</v>
      </c>
      <c r="X1501">
        <v>1</v>
      </c>
      <c r="Y1501">
        <v>141683.28882528539</v>
      </c>
      <c r="Z1501">
        <v>708416444.12642682</v>
      </c>
      <c r="AA1501">
        <v>991783021.77699745</v>
      </c>
      <c r="AB1501">
        <v>991783.02177699748</v>
      </c>
      <c r="AC1501">
        <v>0</v>
      </c>
      <c r="AD1501">
        <v>7342.2189967530994</v>
      </c>
      <c r="AE1501">
        <v>13215994.194155579</v>
      </c>
      <c r="AF1501">
        <v>13215994.194155579</v>
      </c>
      <c r="AG1501">
        <v>594.93833128097231</v>
      </c>
      <c r="AH1501">
        <v>581.63590448478715</v>
      </c>
      <c r="AI1501">
        <v>581.63590448478715</v>
      </c>
      <c r="AJ1501">
        <v>32232.948207752419</v>
      </c>
      <c r="AK1501">
        <v>854.70085470085473</v>
      </c>
      <c r="AL1501" t="s">
        <v>123</v>
      </c>
      <c r="AM1501">
        <v>45076.782597571007</v>
      </c>
      <c r="AN1501">
        <v>1581.154033964732</v>
      </c>
      <c r="AO1501">
        <v>98878.103762413812</v>
      </c>
      <c r="AP1501">
        <v>79745.585693989022</v>
      </c>
      <c r="AQ1501">
        <v>-19132.51806842479</v>
      </c>
      <c r="AR1501">
        <v>2.4389348038611112E-3</v>
      </c>
      <c r="AS1501">
        <v>54.178637537694158</v>
      </c>
      <c r="AT1501">
        <v>75.767151362588081</v>
      </c>
      <c r="AU1501">
        <v>2.6576771924584541</v>
      </c>
      <c r="AV1501">
        <v>166.1989126663222</v>
      </c>
      <c r="AW1501">
        <v>134.0400870158885</v>
      </c>
      <c r="AX1501">
        <v>-32.158825650433762</v>
      </c>
      <c r="AY1501">
        <v>0.97764066274307204</v>
      </c>
      <c r="AZ1501" t="s">
        <v>178</v>
      </c>
      <c r="BA1501" t="str">
        <f>VLOOKUP($AZ1501,Sheet1!$A$2:$B$58,2,FALSE)</f>
        <v>Benzyl Alcohol</v>
      </c>
      <c r="BB1501" t="s">
        <v>225</v>
      </c>
      <c r="BC1501">
        <v>7</v>
      </c>
      <c r="BD1501">
        <v>5.5</v>
      </c>
      <c r="BE1501">
        <v>0</v>
      </c>
      <c r="BF1501">
        <v>108.13661999999999</v>
      </c>
      <c r="BG1501">
        <f>VLOOKUP($AZ1501,Sheet1!$A$2:$C$58,3,FALSE)</f>
        <v>4.8571428571428568</v>
      </c>
      <c r="BH1501">
        <v>205</v>
      </c>
      <c r="BI1501" t="s">
        <v>255</v>
      </c>
      <c r="BJ1501">
        <v>19.904493811109539</v>
      </c>
      <c r="BK1501">
        <v>1.7886792452830199E-2</v>
      </c>
      <c r="BL1501">
        <v>4.2021162002071802E-2</v>
      </c>
      <c r="BM1501">
        <v>100</v>
      </c>
      <c r="BN1501">
        <v>-5.7567433486684561</v>
      </c>
      <c r="BO1501">
        <v>3189.8234277595611</v>
      </c>
      <c r="BP1501">
        <v>-765.30072273699147</v>
      </c>
      <c r="BQ1501">
        <v>3.3609423682819499</v>
      </c>
      <c r="BR1501">
        <v>571.36020260793157</v>
      </c>
      <c r="BS1501">
        <v>2618.4632251516291</v>
      </c>
      <c r="BT1501">
        <v>0.12520754716981139</v>
      </c>
      <c r="BU1501">
        <v>0</v>
      </c>
      <c r="BV1501">
        <v>130.8864328818139</v>
      </c>
      <c r="BW1501">
        <v>0</v>
      </c>
      <c r="BX1501">
        <v>497.61234527773843</v>
      </c>
      <c r="BY1501">
        <v>3.8580884825035691</v>
      </c>
      <c r="BZ1501">
        <v>387.3438939221914</v>
      </c>
      <c r="CA1501">
        <v>256.4574610403775</v>
      </c>
      <c r="CB1501">
        <v>0</v>
      </c>
      <c r="CC1501">
        <v>0</v>
      </c>
      <c r="CD1501">
        <v>130.8864328818139</v>
      </c>
      <c r="CE1501">
        <v>220.64654424594599</v>
      </c>
      <c r="CF1501">
        <v>156.53217898585169</v>
      </c>
      <c r="CG1501">
        <v>25.645746104037752</v>
      </c>
      <c r="CH1501">
        <v>0</v>
      </c>
      <c r="CI1501">
        <v>0</v>
      </c>
      <c r="CJ1501">
        <v>130.8864328818139</v>
      </c>
      <c r="CK1501">
        <v>244.72776846573879</v>
      </c>
      <c r="CL1501">
        <v>37.048037261219598</v>
      </c>
      <c r="CM1501">
        <v>0</v>
      </c>
      <c r="CN1501">
        <v>76.793298322705255</v>
      </c>
      <c r="CO1501">
        <v>130.8864328818139</v>
      </c>
      <c r="CP1501">
        <v>220.64654424594599</v>
      </c>
      <c r="CQ1501">
        <v>211.38453493064111</v>
      </c>
      <c r="CR1501">
        <v>3.7048037261219608</v>
      </c>
      <c r="CS1501">
        <v>0</v>
      </c>
      <c r="CT1501">
        <v>76.793298322705255</v>
      </c>
      <c r="CU1501">
        <v>130.8864328818139</v>
      </c>
      <c r="CV1501">
        <f t="shared" si="23"/>
        <v>2618.4632251516291</v>
      </c>
    </row>
    <row r="1502" spans="1:100" x14ac:dyDescent="0.25">
      <c r="A1502" s="1">
        <v>1396</v>
      </c>
      <c r="B1502" t="s">
        <v>110</v>
      </c>
      <c r="C1502" t="s">
        <v>118</v>
      </c>
      <c r="D1502">
        <v>1</v>
      </c>
      <c r="E1502">
        <v>1</v>
      </c>
      <c r="F1502">
        <v>2</v>
      </c>
      <c r="G1502">
        <v>45.016539999999999</v>
      </c>
      <c r="H1502">
        <v>2</v>
      </c>
      <c r="I1502" t="s">
        <v>119</v>
      </c>
      <c r="J1502">
        <v>1.4</v>
      </c>
      <c r="K1502">
        <v>500</v>
      </c>
      <c r="L1502">
        <v>100</v>
      </c>
      <c r="N1502" t="s">
        <v>114</v>
      </c>
      <c r="O1502">
        <v>0</v>
      </c>
      <c r="P1502">
        <v>0.5</v>
      </c>
      <c r="Q1502">
        <v>3.2500000000000001E-2</v>
      </c>
      <c r="R1502">
        <v>77.5</v>
      </c>
      <c r="S1502">
        <v>170</v>
      </c>
      <c r="T1502">
        <v>100</v>
      </c>
      <c r="U1502">
        <v>1812.1301775147931</v>
      </c>
      <c r="V1502">
        <v>20</v>
      </c>
      <c r="W1502">
        <v>0.95</v>
      </c>
      <c r="X1502">
        <v>1</v>
      </c>
      <c r="Y1502">
        <v>142917.1904769465</v>
      </c>
      <c r="Z1502">
        <v>714585952.3847326</v>
      </c>
      <c r="AA1502">
        <v>1000420333.338626</v>
      </c>
      <c r="AB1502">
        <v>1000420.333338625</v>
      </c>
      <c r="AC1502">
        <v>66773.504273504266</v>
      </c>
      <c r="AD1502">
        <v>7406.1614434739922</v>
      </c>
      <c r="AE1502">
        <v>13331090.598253191</v>
      </c>
      <c r="AF1502">
        <v>13331090.598253191</v>
      </c>
      <c r="AG1502">
        <v>600.11957315988855</v>
      </c>
      <c r="AH1502">
        <v>586.7012972291227</v>
      </c>
      <c r="AI1502">
        <v>586.7012972291227</v>
      </c>
      <c r="AJ1502">
        <v>32513.660833505332</v>
      </c>
      <c r="AK1502">
        <v>2170.1388888888891</v>
      </c>
      <c r="AL1502" t="s">
        <v>125</v>
      </c>
      <c r="AM1502">
        <v>45469.350535257006</v>
      </c>
      <c r="AN1502">
        <v>1594.924102334938</v>
      </c>
      <c r="AO1502">
        <v>99739.220528950857</v>
      </c>
      <c r="AP1502">
        <v>81748.07435998616</v>
      </c>
      <c r="AQ1502">
        <v>-17991.1461689647</v>
      </c>
      <c r="AR1502">
        <v>2.4389348038611112E-3</v>
      </c>
      <c r="AS1502">
        <v>54.178637537694158</v>
      </c>
      <c r="AT1502">
        <v>75.767151362588052</v>
      </c>
      <c r="AU1502">
        <v>2.6576771924584541</v>
      </c>
      <c r="AV1502">
        <v>166.1989126663222</v>
      </c>
      <c r="AW1502">
        <v>136.2196435779411</v>
      </c>
      <c r="AX1502">
        <v>-29.97926908838107</v>
      </c>
      <c r="AY1502">
        <v>0.9776406627430716</v>
      </c>
      <c r="AZ1502" t="s">
        <v>182</v>
      </c>
      <c r="BA1502" t="str">
        <f>VLOOKUP($AZ1502,Sheet1!$A$2:$B$58,2,FALSE)</f>
        <v>Propane (PW2)</v>
      </c>
      <c r="BB1502" t="s">
        <v>223</v>
      </c>
      <c r="BC1502">
        <v>3</v>
      </c>
      <c r="BD1502">
        <v>5.5</v>
      </c>
      <c r="BE1502">
        <v>0</v>
      </c>
      <c r="BF1502">
        <v>44.094819999999999</v>
      </c>
      <c r="BG1502">
        <f>VLOOKUP($AZ1502,Sheet1!$A$2:$C$58,3,FALSE)</f>
        <v>6.666666666666667</v>
      </c>
      <c r="BH1502">
        <v>-42</v>
      </c>
      <c r="BI1502" t="s">
        <v>254</v>
      </c>
      <c r="BJ1502">
        <v>19.957317068024579</v>
      </c>
      <c r="BK1502">
        <v>4.3486238532109901E-2</v>
      </c>
      <c r="BL1502">
        <v>4.1658364629509101E-2</v>
      </c>
      <c r="BM1502">
        <v>100</v>
      </c>
      <c r="BN1502">
        <v>-4.7155763296341391</v>
      </c>
      <c r="BO1502">
        <v>3269.922974399447</v>
      </c>
      <c r="BP1502">
        <v>-719.6458467585876</v>
      </c>
      <c r="BQ1502">
        <v>3.510734821140328</v>
      </c>
      <c r="BR1502">
        <v>596.82491959385584</v>
      </c>
      <c r="BS1502">
        <v>2673.09805480559</v>
      </c>
      <c r="BT1502">
        <v>0.13045871559632971</v>
      </c>
      <c r="BU1502">
        <v>0</v>
      </c>
      <c r="BV1502">
        <v>132.0263060951755</v>
      </c>
      <c r="BW1502">
        <v>0</v>
      </c>
      <c r="BX1502">
        <v>498.93292670061447</v>
      </c>
      <c r="BY1502">
        <v>3.8580884825035691</v>
      </c>
      <c r="BZ1502">
        <v>467.71431750380219</v>
      </c>
      <c r="CA1502">
        <v>258.69091628680928</v>
      </c>
      <c r="CB1502">
        <v>0</v>
      </c>
      <c r="CC1502">
        <v>76.997095121817523</v>
      </c>
      <c r="CD1502">
        <v>132.0263060951755</v>
      </c>
      <c r="CE1502">
        <v>299.56522191737622</v>
      </c>
      <c r="CF1502">
        <v>234.8924928456739</v>
      </c>
      <c r="CG1502">
        <v>25.86909162868093</v>
      </c>
      <c r="CH1502">
        <v>0</v>
      </c>
      <c r="CI1502">
        <v>76.997095121817523</v>
      </c>
      <c r="CJ1502">
        <v>132.0263060951755</v>
      </c>
      <c r="CK1502">
        <v>247.7226171557522</v>
      </c>
      <c r="CL1502">
        <v>38.699215938759231</v>
      </c>
      <c r="CM1502">
        <v>0</v>
      </c>
      <c r="CN1502">
        <v>76.997095121817523</v>
      </c>
      <c r="CO1502">
        <v>132.0263060951755</v>
      </c>
      <c r="CP1502">
        <v>222.5681267955587</v>
      </c>
      <c r="CQ1502">
        <v>212.89332281086891</v>
      </c>
      <c r="CR1502">
        <v>3.8699215938759228</v>
      </c>
      <c r="CS1502">
        <v>0</v>
      </c>
      <c r="CT1502">
        <v>76.997095121817523</v>
      </c>
      <c r="CU1502">
        <v>132.0263060951755</v>
      </c>
      <c r="CV1502">
        <f t="shared" si="23"/>
        <v>2673.09805480559</v>
      </c>
    </row>
    <row r="1503" spans="1:100" x14ac:dyDescent="0.25">
      <c r="A1503" s="1">
        <v>1441</v>
      </c>
      <c r="B1503" t="s">
        <v>110</v>
      </c>
      <c r="C1503" t="s">
        <v>118</v>
      </c>
      <c r="D1503">
        <v>1</v>
      </c>
      <c r="E1503">
        <v>1</v>
      </c>
      <c r="F1503">
        <v>2</v>
      </c>
      <c r="G1503">
        <v>45.016539999999999</v>
      </c>
      <c r="H1503">
        <v>2</v>
      </c>
      <c r="I1503" t="s">
        <v>119</v>
      </c>
      <c r="J1503">
        <v>1.4</v>
      </c>
      <c r="K1503">
        <v>500</v>
      </c>
      <c r="L1503">
        <v>100</v>
      </c>
      <c r="N1503" t="s">
        <v>114</v>
      </c>
      <c r="O1503">
        <v>0</v>
      </c>
      <c r="P1503">
        <v>0.5</v>
      </c>
      <c r="Q1503">
        <v>3.2500000000000001E-2</v>
      </c>
      <c r="R1503">
        <v>77.5</v>
      </c>
      <c r="S1503">
        <v>170</v>
      </c>
      <c r="T1503">
        <v>100</v>
      </c>
      <c r="U1503">
        <v>1812.1301775147931</v>
      </c>
      <c r="V1503">
        <v>20</v>
      </c>
      <c r="W1503">
        <v>0.95</v>
      </c>
      <c r="X1503">
        <v>1</v>
      </c>
      <c r="Y1503">
        <v>152355.96408758379</v>
      </c>
      <c r="Z1503">
        <v>761779820.43791914</v>
      </c>
      <c r="AA1503">
        <v>1066491748.6130871</v>
      </c>
      <c r="AB1503">
        <v>1066491.748613087</v>
      </c>
      <c r="AC1503">
        <v>0</v>
      </c>
      <c r="AD1503">
        <v>7895.2914141618639</v>
      </c>
      <c r="AE1503">
        <v>14211524.545491351</v>
      </c>
      <c r="AF1503">
        <v>14211524.545491351</v>
      </c>
      <c r="AG1503">
        <v>639.75366316309328</v>
      </c>
      <c r="AH1503">
        <v>625.4491952470745</v>
      </c>
      <c r="AI1503">
        <v>625.4491952470745</v>
      </c>
      <c r="AJ1503">
        <v>34660.981829925317</v>
      </c>
      <c r="AK1503">
        <v>854.70085470085473</v>
      </c>
      <c r="AL1503" t="s">
        <v>123</v>
      </c>
      <c r="AM1503">
        <v>48472.312631648267</v>
      </c>
      <c r="AN1503">
        <v>1700.258719380302</v>
      </c>
      <c r="AO1503">
        <v>106326.3631920027</v>
      </c>
      <c r="AP1503">
        <v>85688.254035654754</v>
      </c>
      <c r="AQ1503">
        <v>-20638.109156347909</v>
      </c>
      <c r="AR1503">
        <v>2.4389348038611112E-3</v>
      </c>
      <c r="AS1503">
        <v>54.178637537694172</v>
      </c>
      <c r="AT1503">
        <v>75.767151362588066</v>
      </c>
      <c r="AU1503">
        <v>2.657677192458455</v>
      </c>
      <c r="AV1503">
        <v>166.1989126663222</v>
      </c>
      <c r="AW1503">
        <v>133.93945040031781</v>
      </c>
      <c r="AX1503">
        <v>-32.259462266004419</v>
      </c>
      <c r="AY1503">
        <v>0.97764066274307193</v>
      </c>
      <c r="AZ1503" t="s">
        <v>172</v>
      </c>
      <c r="BA1503" t="str">
        <f>VLOOKUP($AZ1503,Sheet1!$A$2:$B$58,2,FALSE)</f>
        <v>Limonene</v>
      </c>
      <c r="BB1503" t="s">
        <v>219</v>
      </c>
      <c r="BC1503">
        <v>10</v>
      </c>
      <c r="BD1503">
        <v>5.5</v>
      </c>
      <c r="BE1503">
        <v>0</v>
      </c>
      <c r="BF1503">
        <v>136.23244</v>
      </c>
      <c r="BG1503">
        <f>VLOOKUP($AZ1503,Sheet1!$A$2:$C$58,3,FALSE)</f>
        <v>5.6</v>
      </c>
      <c r="BH1503">
        <v>176</v>
      </c>
      <c r="BI1503" t="s">
        <v>255</v>
      </c>
      <c r="BJ1503">
        <v>21.236842234074789</v>
      </c>
      <c r="BK1503">
        <v>1.32033426183843E-2</v>
      </c>
      <c r="BL1503">
        <v>3.9077540996630002E-2</v>
      </c>
      <c r="BM1503">
        <v>100</v>
      </c>
      <c r="BN1503">
        <v>-5.606699446853983</v>
      </c>
      <c r="BO1503">
        <v>3427.5301614261898</v>
      </c>
      <c r="BP1503">
        <v>-825.52436625391647</v>
      </c>
      <c r="BQ1503">
        <v>3.7811255758081899</v>
      </c>
      <c r="BR1503">
        <v>642.79134788739225</v>
      </c>
      <c r="BS1503">
        <v>2784.7388135387969</v>
      </c>
      <c r="BT1503">
        <v>0.13203342618384301</v>
      </c>
      <c r="BU1503">
        <v>0</v>
      </c>
      <c r="BV1503">
        <v>140.74580589588049</v>
      </c>
      <c r="BW1503">
        <v>0</v>
      </c>
      <c r="BX1503">
        <v>530.92105585186982</v>
      </c>
      <c r="BY1503">
        <v>3.8580884825035691</v>
      </c>
      <c r="BZ1503">
        <v>416.52161579003638</v>
      </c>
      <c r="CA1503">
        <v>275.77580989415588</v>
      </c>
      <c r="CB1503">
        <v>0</v>
      </c>
      <c r="CC1503">
        <v>0</v>
      </c>
      <c r="CD1503">
        <v>140.74580589588049</v>
      </c>
      <c r="CE1503">
        <v>237.2673393588351</v>
      </c>
      <c r="CF1503">
        <v>168.32338688529609</v>
      </c>
      <c r="CG1503">
        <v>27.577580989415591</v>
      </c>
      <c r="CH1503">
        <v>0</v>
      </c>
      <c r="CI1503">
        <v>0</v>
      </c>
      <c r="CJ1503">
        <v>140.74580589588049</v>
      </c>
      <c r="CK1503">
        <v>264.35918528083909</v>
      </c>
      <c r="CL1503">
        <v>41.67976295692926</v>
      </c>
      <c r="CM1503">
        <v>0</v>
      </c>
      <c r="CN1503">
        <v>81.93361642802931</v>
      </c>
      <c r="CO1503">
        <v>140.74580589588049</v>
      </c>
      <c r="CP1503">
        <v>237.26733935883499</v>
      </c>
      <c r="CQ1503">
        <v>226.84739861960281</v>
      </c>
      <c r="CR1503">
        <v>4.1679762956929256</v>
      </c>
      <c r="CS1503">
        <v>0</v>
      </c>
      <c r="CT1503">
        <v>81.93361642802931</v>
      </c>
      <c r="CU1503">
        <v>140.74580589588049</v>
      </c>
      <c r="CV1503">
        <f t="shared" si="23"/>
        <v>2784.7388135387969</v>
      </c>
    </row>
    <row r="1504" spans="1:100" x14ac:dyDescent="0.25">
      <c r="A1504" s="1">
        <v>1442</v>
      </c>
      <c r="B1504" t="s">
        <v>110</v>
      </c>
      <c r="C1504" t="s">
        <v>118</v>
      </c>
      <c r="D1504">
        <v>1</v>
      </c>
      <c r="E1504">
        <v>1</v>
      </c>
      <c r="F1504">
        <v>2</v>
      </c>
      <c r="G1504">
        <v>45.016539999999999</v>
      </c>
      <c r="H1504">
        <v>2</v>
      </c>
      <c r="I1504" t="s">
        <v>119</v>
      </c>
      <c r="J1504">
        <v>1.4</v>
      </c>
      <c r="K1504">
        <v>500</v>
      </c>
      <c r="L1504">
        <v>100</v>
      </c>
      <c r="N1504" t="s">
        <v>114</v>
      </c>
      <c r="O1504">
        <v>0</v>
      </c>
      <c r="P1504">
        <v>0.5</v>
      </c>
      <c r="Q1504">
        <v>3.2500000000000001E-2</v>
      </c>
      <c r="R1504">
        <v>77.5</v>
      </c>
      <c r="S1504">
        <v>170</v>
      </c>
      <c r="T1504">
        <v>100</v>
      </c>
      <c r="U1504">
        <v>1812.1301775147931</v>
      </c>
      <c r="V1504">
        <v>20</v>
      </c>
      <c r="W1504">
        <v>0.95</v>
      </c>
      <c r="X1504">
        <v>1</v>
      </c>
      <c r="Y1504">
        <v>152497.4273782862</v>
      </c>
      <c r="Z1504">
        <v>762487136.89143097</v>
      </c>
      <c r="AA1504">
        <v>1067481991.648003</v>
      </c>
      <c r="AB1504">
        <v>1067481.991648003</v>
      </c>
      <c r="AC1504">
        <v>0</v>
      </c>
      <c r="AD1504">
        <v>7902.6222325593599</v>
      </c>
      <c r="AE1504">
        <v>14224720.018606851</v>
      </c>
      <c r="AF1504">
        <v>14224720.018606851</v>
      </c>
      <c r="AG1504">
        <v>640.34767770641588</v>
      </c>
      <c r="AH1504">
        <v>626.02992801888729</v>
      </c>
      <c r="AI1504">
        <v>626.02992801888729</v>
      </c>
      <c r="AJ1504">
        <v>34693.164728560107</v>
      </c>
      <c r="AK1504">
        <v>1835.336538461539</v>
      </c>
      <c r="AL1504" t="s">
        <v>124</v>
      </c>
      <c r="AM1504">
        <v>48517.319421463762</v>
      </c>
      <c r="AN1504">
        <v>1701.8374182840789</v>
      </c>
      <c r="AO1504">
        <v>106425.0877632108</v>
      </c>
      <c r="AP1504">
        <v>86747.658106769479</v>
      </c>
      <c r="AQ1504">
        <v>-19677.429656441371</v>
      </c>
      <c r="AR1504">
        <v>2.4389348038611112E-3</v>
      </c>
      <c r="AS1504">
        <v>54.178637537694158</v>
      </c>
      <c r="AT1504">
        <v>75.767151362588052</v>
      </c>
      <c r="AU1504">
        <v>2.657677192458455</v>
      </c>
      <c r="AV1504">
        <v>166.1989126663222</v>
      </c>
      <c r="AW1504">
        <v>135.4696224049417</v>
      </c>
      <c r="AX1504">
        <v>-30.72929026138047</v>
      </c>
      <c r="AY1504">
        <v>0.97764066274307171</v>
      </c>
      <c r="AZ1504" t="s">
        <v>173</v>
      </c>
      <c r="BA1504" t="str">
        <f>VLOOKUP($AZ1504,Sheet1!$A$2:$B$58,2,FALSE)</f>
        <v>Farnesene</v>
      </c>
      <c r="BB1504" t="s">
        <v>220</v>
      </c>
      <c r="BC1504">
        <v>15</v>
      </c>
      <c r="BD1504">
        <v>5.5</v>
      </c>
      <c r="BE1504">
        <v>0</v>
      </c>
      <c r="BF1504">
        <v>204.34866</v>
      </c>
      <c r="BG1504">
        <f>VLOOKUP($AZ1504,Sheet1!$A$2:$C$58,3,FALSE)</f>
        <v>5.601</v>
      </c>
      <c r="BH1504" t="s">
        <v>230</v>
      </c>
      <c r="BI1504" t="s">
        <v>255</v>
      </c>
      <c r="BJ1504">
        <v>21.259560293803041</v>
      </c>
      <c r="BK1504">
        <v>8.7940630797773405E-3</v>
      </c>
      <c r="BL1504">
        <v>3.9041290958599997E-2</v>
      </c>
      <c r="BM1504">
        <v>100</v>
      </c>
      <c r="BN1504">
        <v>-5.6149586823834534</v>
      </c>
      <c r="BO1504">
        <v>3469.9063242707789</v>
      </c>
      <c r="BP1504">
        <v>-787.09718625765458</v>
      </c>
      <c r="BQ1504">
        <v>3.7816368269524498</v>
      </c>
      <c r="BR1504">
        <v>642.87826058191649</v>
      </c>
      <c r="BS1504">
        <v>2827.0280636888629</v>
      </c>
      <c r="BT1504">
        <v>0.13191094619666011</v>
      </c>
      <c r="BU1504">
        <v>0</v>
      </c>
      <c r="BV1504">
        <v>140.8764890954115</v>
      </c>
      <c r="BW1504">
        <v>0</v>
      </c>
      <c r="BX1504">
        <v>531.48900734507606</v>
      </c>
      <c r="BY1504">
        <v>3.8580884825035691</v>
      </c>
      <c r="BZ1504">
        <v>416.90835823737802</v>
      </c>
      <c r="CA1504">
        <v>276.03186914196652</v>
      </c>
      <c r="CB1504">
        <v>0</v>
      </c>
      <c r="CC1504">
        <v>0</v>
      </c>
      <c r="CD1504">
        <v>140.8764890954115</v>
      </c>
      <c r="CE1504">
        <v>237.48764329509979</v>
      </c>
      <c r="CF1504">
        <v>168.4796760096082</v>
      </c>
      <c r="CG1504">
        <v>27.603186914196659</v>
      </c>
      <c r="CH1504">
        <v>0</v>
      </c>
      <c r="CI1504">
        <v>0</v>
      </c>
      <c r="CJ1504">
        <v>140.8764890954115</v>
      </c>
      <c r="CK1504">
        <v>264.58315234252768</v>
      </c>
      <c r="CL1504">
        <v>41.685398534504529</v>
      </c>
      <c r="CM1504">
        <v>0</v>
      </c>
      <c r="CN1504">
        <v>82.021264712611696</v>
      </c>
      <c r="CO1504">
        <v>140.8764890954115</v>
      </c>
      <c r="CP1504">
        <v>237.48764329509979</v>
      </c>
      <c r="CQ1504">
        <v>227.06629366147371</v>
      </c>
      <c r="CR1504">
        <v>4.1685398534504534</v>
      </c>
      <c r="CS1504">
        <v>0</v>
      </c>
      <c r="CT1504">
        <v>82.021264712611696</v>
      </c>
      <c r="CU1504">
        <v>140.8764890954115</v>
      </c>
      <c r="CV1504">
        <f t="shared" si="23"/>
        <v>2827.0280636888629</v>
      </c>
    </row>
    <row r="1505" spans="1:100" x14ac:dyDescent="0.25">
      <c r="A1505" s="1">
        <v>1464</v>
      </c>
      <c r="B1505" t="s">
        <v>110</v>
      </c>
      <c r="C1505" t="s">
        <v>118</v>
      </c>
      <c r="D1505">
        <v>1</v>
      </c>
      <c r="E1505">
        <v>1</v>
      </c>
      <c r="F1505">
        <v>2</v>
      </c>
      <c r="G1505">
        <v>45.016539999999999</v>
      </c>
      <c r="H1505">
        <v>2</v>
      </c>
      <c r="I1505" t="s">
        <v>119</v>
      </c>
      <c r="J1505">
        <v>1.4</v>
      </c>
      <c r="K1505">
        <v>500</v>
      </c>
      <c r="L1505">
        <v>100</v>
      </c>
      <c r="N1505" t="s">
        <v>114</v>
      </c>
      <c r="O1505">
        <v>0</v>
      </c>
      <c r="P1505">
        <v>0.5</v>
      </c>
      <c r="Q1505">
        <v>3.2500000000000001E-2</v>
      </c>
      <c r="R1505">
        <v>77.5</v>
      </c>
      <c r="S1505">
        <v>170</v>
      </c>
      <c r="T1505">
        <v>100</v>
      </c>
      <c r="U1505">
        <v>1812.1301775147931</v>
      </c>
      <c r="V1505">
        <v>20</v>
      </c>
      <c r="W1505">
        <v>0.95</v>
      </c>
      <c r="X1505">
        <v>1</v>
      </c>
      <c r="Y1505">
        <v>144185.98703609151</v>
      </c>
      <c r="Z1505">
        <v>720929935.18045771</v>
      </c>
      <c r="AA1505">
        <v>1009301909.252641</v>
      </c>
      <c r="AB1505">
        <v>1009301.909252641</v>
      </c>
      <c r="AC1505">
        <v>0</v>
      </c>
      <c r="AD1505">
        <v>7471.9121913342933</v>
      </c>
      <c r="AE1505">
        <v>13449441.94440173</v>
      </c>
      <c r="AF1505">
        <v>13449441.94440173</v>
      </c>
      <c r="AG1505">
        <v>605.44734126783817</v>
      </c>
      <c r="AH1505">
        <v>591.90993997312</v>
      </c>
      <c r="AI1505">
        <v>591.90993997312</v>
      </c>
      <c r="AJ1505">
        <v>32802.312050710832</v>
      </c>
      <c r="AK1505">
        <v>854.70085470085473</v>
      </c>
      <c r="AL1505" t="s">
        <v>123</v>
      </c>
      <c r="AM1505">
        <v>45873.020347916798</v>
      </c>
      <c r="AN1505">
        <v>1609.083590122144</v>
      </c>
      <c r="AO1505">
        <v>100624.6897954304</v>
      </c>
      <c r="AP1505">
        <v>81139.116843450625</v>
      </c>
      <c r="AQ1505">
        <v>-19485.572951979779</v>
      </c>
      <c r="AR1505">
        <v>2.4389348038611112E-3</v>
      </c>
      <c r="AS1505">
        <v>54.178637537694158</v>
      </c>
      <c r="AT1505">
        <v>75.767151362588052</v>
      </c>
      <c r="AU1505">
        <v>2.6576771924584541</v>
      </c>
      <c r="AV1505">
        <v>166.1989126663222</v>
      </c>
      <c r="AW1505">
        <v>134.01515096844111</v>
      </c>
      <c r="AX1505">
        <v>-32.183761697881067</v>
      </c>
      <c r="AY1505">
        <v>0.97764066274307171</v>
      </c>
      <c r="AZ1505" t="s">
        <v>153</v>
      </c>
      <c r="BA1505" t="str">
        <f>VLOOKUP($AZ1505,Sheet1!$A$2:$B$58,2,FALSE)</f>
        <v>Acrylate (PW1)</v>
      </c>
      <c r="BB1505" t="s">
        <v>198</v>
      </c>
      <c r="BC1505">
        <v>3</v>
      </c>
      <c r="BD1505">
        <v>5.5</v>
      </c>
      <c r="BE1505">
        <v>0</v>
      </c>
      <c r="BF1505">
        <v>71.053619999999995</v>
      </c>
      <c r="BG1505">
        <f>VLOOKUP($AZ1505,Sheet1!$A$2:$C$58,3,FALSE)</f>
        <v>3.666666666666667</v>
      </c>
      <c r="BH1505">
        <v>80</v>
      </c>
      <c r="BI1505" t="s">
        <v>256</v>
      </c>
      <c r="BJ1505">
        <v>21.29713242520738</v>
      </c>
      <c r="BK1505">
        <v>2.6749435665914499E-2</v>
      </c>
      <c r="BL1505">
        <v>4.1291782614238097E-2</v>
      </c>
      <c r="BM1505">
        <v>100</v>
      </c>
      <c r="BN1505">
        <v>-7.0671059393681306</v>
      </c>
      <c r="BO1505">
        <v>3245.5646737380248</v>
      </c>
      <c r="BP1505">
        <v>-779.42291807919105</v>
      </c>
      <c r="BQ1505">
        <v>2.3792651737174282</v>
      </c>
      <c r="BR1505">
        <v>404.47507953196282</v>
      </c>
      <c r="BS1505">
        <v>2841.089594206062</v>
      </c>
      <c r="BT1505">
        <v>8.024830699774349E-2</v>
      </c>
      <c r="BU1505">
        <v>0</v>
      </c>
      <c r="BV1505">
        <v>133.1984150789244</v>
      </c>
      <c r="BW1505">
        <v>0</v>
      </c>
      <c r="BX1505">
        <v>532.42831063018446</v>
      </c>
      <c r="BY1505">
        <v>3.8580884825035691</v>
      </c>
      <c r="BZ1505">
        <v>394.18594903202978</v>
      </c>
      <c r="CA1505">
        <v>260.98753395310553</v>
      </c>
      <c r="CB1505">
        <v>0</v>
      </c>
      <c r="CC1505">
        <v>0</v>
      </c>
      <c r="CD1505">
        <v>133.1984150789244</v>
      </c>
      <c r="CE1505">
        <v>224.5440519625113</v>
      </c>
      <c r="CF1505">
        <v>159.29716847423501</v>
      </c>
      <c r="CG1505">
        <v>26.098753395310549</v>
      </c>
      <c r="CH1505">
        <v>0</v>
      </c>
      <c r="CI1505">
        <v>0</v>
      </c>
      <c r="CJ1505">
        <v>133.1984150789244</v>
      </c>
      <c r="CK1505">
        <v>241.59153800908749</v>
      </c>
      <c r="CL1505">
        <v>26.226901610117249</v>
      </c>
      <c r="CM1505">
        <v>0</v>
      </c>
      <c r="CN1505">
        <v>82.166221320045878</v>
      </c>
      <c r="CO1505">
        <v>133.1984150789244</v>
      </c>
      <c r="CP1505">
        <v>224.5440519625113</v>
      </c>
      <c r="CQ1505">
        <v>217.98732655998199</v>
      </c>
      <c r="CR1505">
        <v>2.6226901610117248</v>
      </c>
      <c r="CS1505">
        <v>0</v>
      </c>
      <c r="CT1505">
        <v>82.166221320045878</v>
      </c>
      <c r="CU1505">
        <v>133.1984150789244</v>
      </c>
      <c r="CV1505">
        <f t="shared" si="23"/>
        <v>2841.089594206062</v>
      </c>
    </row>
    <row r="1506" spans="1:100" x14ac:dyDescent="0.25">
      <c r="A1506" s="1">
        <v>1444</v>
      </c>
      <c r="B1506" t="s">
        <v>110</v>
      </c>
      <c r="C1506" t="s">
        <v>118</v>
      </c>
      <c r="D1506">
        <v>1</v>
      </c>
      <c r="E1506">
        <v>1</v>
      </c>
      <c r="F1506">
        <v>2</v>
      </c>
      <c r="G1506">
        <v>45.016539999999999</v>
      </c>
      <c r="H1506">
        <v>2</v>
      </c>
      <c r="I1506" t="s">
        <v>119</v>
      </c>
      <c r="J1506">
        <v>1.4</v>
      </c>
      <c r="K1506">
        <v>500</v>
      </c>
      <c r="L1506">
        <v>100</v>
      </c>
      <c r="N1506" t="s">
        <v>114</v>
      </c>
      <c r="O1506">
        <v>0</v>
      </c>
      <c r="P1506">
        <v>0.5</v>
      </c>
      <c r="Q1506">
        <v>3.2500000000000001E-2</v>
      </c>
      <c r="R1506">
        <v>77.5</v>
      </c>
      <c r="S1506">
        <v>170</v>
      </c>
      <c r="T1506">
        <v>100</v>
      </c>
      <c r="U1506">
        <v>1812.1301775147931</v>
      </c>
      <c r="V1506">
        <v>20</v>
      </c>
      <c r="W1506">
        <v>0.95</v>
      </c>
      <c r="X1506">
        <v>1</v>
      </c>
      <c r="Y1506">
        <v>152780.35395969549</v>
      </c>
      <c r="Z1506">
        <v>763901769.79847753</v>
      </c>
      <c r="AA1506">
        <v>1069462477.717868</v>
      </c>
      <c r="AB1506">
        <v>1069462.477717869</v>
      </c>
      <c r="AC1506">
        <v>66773.504273504266</v>
      </c>
      <c r="AD1506">
        <v>7917.2838693545882</v>
      </c>
      <c r="AE1506">
        <v>14251110.964838261</v>
      </c>
      <c r="AF1506">
        <v>14251110.964838261</v>
      </c>
      <c r="AG1506">
        <v>641.53570679308007</v>
      </c>
      <c r="AH1506">
        <v>627.19139356253174</v>
      </c>
      <c r="AI1506">
        <v>627.19139356253174</v>
      </c>
      <c r="AJ1506">
        <v>34757.530525830727</v>
      </c>
      <c r="AK1506">
        <v>2170.1388888888891</v>
      </c>
      <c r="AL1506" t="s">
        <v>125</v>
      </c>
      <c r="AM1506">
        <v>48607.333001096209</v>
      </c>
      <c r="AN1506">
        <v>1704.9948160916831</v>
      </c>
      <c r="AO1506">
        <v>106622.5369056304</v>
      </c>
      <c r="AP1506">
        <v>87239.997231907502</v>
      </c>
      <c r="AQ1506">
        <v>-19382.539673722891</v>
      </c>
      <c r="AR1506">
        <v>2.4389348038611112E-3</v>
      </c>
      <c r="AS1506">
        <v>54.178637537694172</v>
      </c>
      <c r="AT1506">
        <v>75.767151362588052</v>
      </c>
      <c r="AU1506">
        <v>2.6576771924584541</v>
      </c>
      <c r="AV1506">
        <v>166.1989126663222</v>
      </c>
      <c r="AW1506">
        <v>135.98619111632041</v>
      </c>
      <c r="AX1506">
        <v>-30.212721550001731</v>
      </c>
      <c r="AY1506">
        <v>0.97764066274307171</v>
      </c>
      <c r="AZ1506" t="s">
        <v>174</v>
      </c>
      <c r="BA1506" t="str">
        <f>VLOOKUP($AZ1506,Sheet1!$A$2:$B$58,2,FALSE)</f>
        <v>Isoprene</v>
      </c>
      <c r="BB1506" t="s">
        <v>221</v>
      </c>
      <c r="BC1506">
        <v>5</v>
      </c>
      <c r="BD1506">
        <v>5.5</v>
      </c>
      <c r="BE1506">
        <v>0</v>
      </c>
      <c r="BF1506">
        <v>68.116219999999998</v>
      </c>
      <c r="BG1506">
        <f>VLOOKUP($AZ1506,Sheet1!$A$2:$C$58,3,FALSE)</f>
        <v>5.6</v>
      </c>
      <c r="BH1506">
        <v>34.07</v>
      </c>
      <c r="BI1506" t="s">
        <v>255</v>
      </c>
      <c r="BJ1506">
        <v>21.304996413260039</v>
      </c>
      <c r="BK1506">
        <v>2.63333333333329E-2</v>
      </c>
      <c r="BL1506">
        <v>3.8968992271638997E-2</v>
      </c>
      <c r="BM1506">
        <v>100</v>
      </c>
      <c r="BN1506">
        <v>-5.6314771534425647</v>
      </c>
      <c r="BO1506">
        <v>3489.5998892763</v>
      </c>
      <c r="BP1506">
        <v>-775.30158694891531</v>
      </c>
      <c r="BQ1506">
        <v>3.7826593292412301</v>
      </c>
      <c r="BR1506">
        <v>643.05208597100921</v>
      </c>
      <c r="BS1506">
        <v>2846.5478033052909</v>
      </c>
      <c r="BT1506">
        <v>0.13166666666666449</v>
      </c>
      <c r="BU1506">
        <v>0</v>
      </c>
      <c r="BV1506">
        <v>141.13785549447761</v>
      </c>
      <c r="BW1506">
        <v>0</v>
      </c>
      <c r="BX1506">
        <v>532.62491033150093</v>
      </c>
      <c r="BY1506">
        <v>3.8580884825035691</v>
      </c>
      <c r="BZ1506">
        <v>499.87840441385219</v>
      </c>
      <c r="CA1506">
        <v>276.54398763759622</v>
      </c>
      <c r="CB1506">
        <v>0</v>
      </c>
      <c r="CC1506">
        <v>82.196561281778401</v>
      </c>
      <c r="CD1506">
        <v>141.13785549447761</v>
      </c>
      <c r="CE1506">
        <v>320.12481244941472</v>
      </c>
      <c r="CF1506">
        <v>250.98881554001571</v>
      </c>
      <c r="CG1506">
        <v>27.65439876375962</v>
      </c>
      <c r="CH1506">
        <v>0</v>
      </c>
      <c r="CI1506">
        <v>82.196561281778401</v>
      </c>
      <c r="CJ1506">
        <v>141.13785549447761</v>
      </c>
      <c r="CK1506">
        <v>265.03108646591397</v>
      </c>
      <c r="CL1506">
        <v>41.696669689657931</v>
      </c>
      <c r="CM1506">
        <v>0</v>
      </c>
      <c r="CN1506">
        <v>82.196561281778401</v>
      </c>
      <c r="CO1506">
        <v>141.13785549447761</v>
      </c>
      <c r="CP1506">
        <v>237.92825116763629</v>
      </c>
      <c r="CQ1506">
        <v>227.50408374522181</v>
      </c>
      <c r="CR1506">
        <v>4.1696669689657924</v>
      </c>
      <c r="CS1506">
        <v>0</v>
      </c>
      <c r="CT1506">
        <v>82.196561281778401</v>
      </c>
      <c r="CU1506">
        <v>141.13785549447761</v>
      </c>
      <c r="CV1506">
        <f t="shared" si="23"/>
        <v>2846.5478033052909</v>
      </c>
    </row>
    <row r="1507" spans="1:100" x14ac:dyDescent="0.25">
      <c r="A1507" s="1">
        <v>1443</v>
      </c>
      <c r="B1507" t="s">
        <v>110</v>
      </c>
      <c r="C1507" t="s">
        <v>118</v>
      </c>
      <c r="D1507">
        <v>1</v>
      </c>
      <c r="E1507">
        <v>1</v>
      </c>
      <c r="F1507">
        <v>2</v>
      </c>
      <c r="G1507">
        <v>45.016539999999999</v>
      </c>
      <c r="H1507">
        <v>2</v>
      </c>
      <c r="I1507" t="s">
        <v>119</v>
      </c>
      <c r="J1507">
        <v>1.4</v>
      </c>
      <c r="K1507">
        <v>500</v>
      </c>
      <c r="L1507">
        <v>100</v>
      </c>
      <c r="N1507" t="s">
        <v>114</v>
      </c>
      <c r="O1507">
        <v>0</v>
      </c>
      <c r="P1507">
        <v>0.5</v>
      </c>
      <c r="Q1507">
        <v>3.2500000000000001E-2</v>
      </c>
      <c r="R1507">
        <v>77.5</v>
      </c>
      <c r="S1507">
        <v>170</v>
      </c>
      <c r="T1507">
        <v>100</v>
      </c>
      <c r="U1507">
        <v>1812.1301775147931</v>
      </c>
      <c r="V1507">
        <v>20</v>
      </c>
      <c r="W1507">
        <v>0.95</v>
      </c>
      <c r="X1507">
        <v>1</v>
      </c>
      <c r="Y1507">
        <v>154880.7634448082</v>
      </c>
      <c r="Z1507">
        <v>774403817.22404099</v>
      </c>
      <c r="AA1507">
        <v>1084165344.113657</v>
      </c>
      <c r="AB1507">
        <v>1084165.344113657</v>
      </c>
      <c r="AC1507">
        <v>0</v>
      </c>
      <c r="AD1507">
        <v>8026.1299199397899</v>
      </c>
      <c r="AE1507">
        <v>14447033.855891621</v>
      </c>
      <c r="AF1507">
        <v>14447033.855891621</v>
      </c>
      <c r="AG1507">
        <v>650.3554774550995</v>
      </c>
      <c r="AH1507">
        <v>635.81395999779033</v>
      </c>
      <c r="AI1507">
        <v>635.81395999779033</v>
      </c>
      <c r="AJ1507">
        <v>35235.373683693862</v>
      </c>
      <c r="AK1507">
        <v>854.70085470085473</v>
      </c>
      <c r="AL1507" t="s">
        <v>123</v>
      </c>
      <c r="AM1507">
        <v>49275.58189982875</v>
      </c>
      <c r="AN1507">
        <v>1728.434919422846</v>
      </c>
      <c r="AO1507">
        <v>108088.3731996244</v>
      </c>
      <c r="AP1507">
        <v>87094.091357646321</v>
      </c>
      <c r="AQ1507">
        <v>-20994.281841978041</v>
      </c>
      <c r="AR1507">
        <v>2.4389348038611112E-3</v>
      </c>
      <c r="AS1507">
        <v>54.178637537694158</v>
      </c>
      <c r="AT1507">
        <v>75.767151362588066</v>
      </c>
      <c r="AU1507">
        <v>2.6576771924584541</v>
      </c>
      <c r="AV1507">
        <v>166.1989126663222</v>
      </c>
      <c r="AW1507">
        <v>133.917671760763</v>
      </c>
      <c r="AX1507">
        <v>-32.281240905559173</v>
      </c>
      <c r="AY1507">
        <v>0.97764066274307171</v>
      </c>
      <c r="AZ1507" t="s">
        <v>181</v>
      </c>
      <c r="BA1507" t="str">
        <f>VLOOKUP($AZ1507,Sheet1!$A$2:$B$58,2,FALSE)</f>
        <v>Styrene</v>
      </c>
      <c r="BB1507" t="s">
        <v>228</v>
      </c>
      <c r="BC1507">
        <v>8</v>
      </c>
      <c r="BD1507">
        <v>5.5</v>
      </c>
      <c r="BE1507">
        <v>0</v>
      </c>
      <c r="BF1507">
        <v>104.14832</v>
      </c>
      <c r="BG1507">
        <f>VLOOKUP($AZ1507,Sheet1!$A$2:$C$58,3,FALSE)</f>
        <v>5</v>
      </c>
      <c r="BH1507">
        <v>145</v>
      </c>
      <c r="BI1507" t="s">
        <v>255</v>
      </c>
      <c r="BJ1507">
        <v>21.492252830544469</v>
      </c>
      <c r="BK1507">
        <v>1.6989247311828E-2</v>
      </c>
      <c r="BL1507">
        <v>3.84405157896529E-2</v>
      </c>
      <c r="BM1507">
        <v>100</v>
      </c>
      <c r="BN1507">
        <v>-5.9700641536870851</v>
      </c>
      <c r="BO1507">
        <v>3483.7636543058529</v>
      </c>
      <c r="BP1507">
        <v>-839.7712736791209</v>
      </c>
      <c r="BQ1507">
        <v>3.9403055693671369</v>
      </c>
      <c r="BR1507">
        <v>669.85194679241329</v>
      </c>
      <c r="BS1507">
        <v>2813.91170751344</v>
      </c>
      <c r="BT1507">
        <v>0.135913978494624</v>
      </c>
      <c r="BU1507">
        <v>0</v>
      </c>
      <c r="BV1507">
        <v>143.0782050401219</v>
      </c>
      <c r="BW1507">
        <v>0</v>
      </c>
      <c r="BX1507">
        <v>537.30632076361178</v>
      </c>
      <c r="BY1507">
        <v>3.8580884825035691</v>
      </c>
      <c r="BZ1507">
        <v>423.42409259240299</v>
      </c>
      <c r="CA1507">
        <v>280.34588755228111</v>
      </c>
      <c r="CB1507">
        <v>0</v>
      </c>
      <c r="CC1507">
        <v>0</v>
      </c>
      <c r="CD1507">
        <v>143.0782050401219</v>
      </c>
      <c r="CE1507">
        <v>241.19926568342029</v>
      </c>
      <c r="CF1507">
        <v>171.11279379535</v>
      </c>
      <c r="CG1507">
        <v>28.034588755228111</v>
      </c>
      <c r="CH1507">
        <v>0</v>
      </c>
      <c r="CI1507">
        <v>0</v>
      </c>
      <c r="CJ1507">
        <v>143.0782050401219</v>
      </c>
      <c r="CK1507">
        <v>269.43163967647178</v>
      </c>
      <c r="CL1507">
        <v>43.434421527771541</v>
      </c>
      <c r="CM1507">
        <v>0</v>
      </c>
      <c r="CN1507">
        <v>82.919013108578341</v>
      </c>
      <c r="CO1507">
        <v>143.0782050401219</v>
      </c>
      <c r="CP1507">
        <v>241.19926568342029</v>
      </c>
      <c r="CQ1507">
        <v>230.34066030147741</v>
      </c>
      <c r="CR1507">
        <v>4.3434421527771541</v>
      </c>
      <c r="CS1507">
        <v>0</v>
      </c>
      <c r="CT1507">
        <v>82.919013108578341</v>
      </c>
      <c r="CU1507">
        <v>143.0782050401219</v>
      </c>
      <c r="CV1507">
        <f t="shared" si="23"/>
        <v>2813.91170751344</v>
      </c>
    </row>
    <row r="1508" spans="1:100" x14ac:dyDescent="0.25">
      <c r="A1508" s="1">
        <v>1446</v>
      </c>
      <c r="B1508" t="s">
        <v>110</v>
      </c>
      <c r="C1508" t="s">
        <v>118</v>
      </c>
      <c r="D1508">
        <v>1</v>
      </c>
      <c r="E1508">
        <v>1</v>
      </c>
      <c r="F1508">
        <v>2</v>
      </c>
      <c r="G1508">
        <v>45.016539999999999</v>
      </c>
      <c r="H1508">
        <v>2</v>
      </c>
      <c r="I1508" t="s">
        <v>119</v>
      </c>
      <c r="J1508">
        <v>1.4</v>
      </c>
      <c r="K1508">
        <v>500</v>
      </c>
      <c r="L1508">
        <v>100</v>
      </c>
      <c r="N1508" t="s">
        <v>114</v>
      </c>
      <c r="O1508">
        <v>0</v>
      </c>
      <c r="P1508">
        <v>0.5</v>
      </c>
      <c r="Q1508">
        <v>3.2500000000000001E-2</v>
      </c>
      <c r="R1508">
        <v>77.5</v>
      </c>
      <c r="S1508">
        <v>170</v>
      </c>
      <c r="T1508">
        <v>100</v>
      </c>
      <c r="U1508">
        <v>1812.1301775147931</v>
      </c>
      <c r="V1508">
        <v>20</v>
      </c>
      <c r="W1508">
        <v>0.95</v>
      </c>
      <c r="X1508">
        <v>1</v>
      </c>
      <c r="Y1508">
        <v>153720.59401296341</v>
      </c>
      <c r="Z1508">
        <v>768602970.06481671</v>
      </c>
      <c r="AA1508">
        <v>1076044158.0907431</v>
      </c>
      <c r="AB1508">
        <v>1076044.158090743</v>
      </c>
      <c r="AC1508">
        <v>0</v>
      </c>
      <c r="AD1508">
        <v>7966.0083762307959</v>
      </c>
      <c r="AE1508">
        <v>14338815.077215429</v>
      </c>
      <c r="AF1508">
        <v>14338815.077215429</v>
      </c>
      <c r="AG1508">
        <v>645.48384247607157</v>
      </c>
      <c r="AH1508">
        <v>631.05125154825112</v>
      </c>
      <c r="AI1508">
        <v>631.05125154825112</v>
      </c>
      <c r="AJ1508">
        <v>34971.435137949164</v>
      </c>
      <c r="AK1508">
        <v>854.70085470085473</v>
      </c>
      <c r="AL1508" t="s">
        <v>123</v>
      </c>
      <c r="AM1508">
        <v>48906.471994989457</v>
      </c>
      <c r="AN1508">
        <v>1715.487686249101</v>
      </c>
      <c r="AO1508">
        <v>107278.7127632027</v>
      </c>
      <c r="AP1508">
        <v>86448.095673888587</v>
      </c>
      <c r="AQ1508">
        <v>-20830.61708931411</v>
      </c>
      <c r="AR1508">
        <v>2.4389348038611099E-3</v>
      </c>
      <c r="AS1508">
        <v>54.178637537694158</v>
      </c>
      <c r="AT1508">
        <v>75.767151362588052</v>
      </c>
      <c r="AU1508">
        <v>2.6576771924584541</v>
      </c>
      <c r="AV1508">
        <v>166.1989126663222</v>
      </c>
      <c r="AW1508">
        <v>133.92759041384261</v>
      </c>
      <c r="AX1508">
        <v>-32.271322252479621</v>
      </c>
      <c r="AY1508">
        <v>0.97764066274307171</v>
      </c>
      <c r="AZ1508" t="s">
        <v>147</v>
      </c>
      <c r="BA1508" t="str">
        <f>VLOOKUP($AZ1508,Sheet1!$A$2:$B$58,2,FALSE)</f>
        <v>Nonane</v>
      </c>
      <c r="BB1508" t="s">
        <v>200</v>
      </c>
      <c r="BC1508">
        <v>9</v>
      </c>
      <c r="BD1508">
        <v>5.5</v>
      </c>
      <c r="BE1508">
        <v>44.311</v>
      </c>
      <c r="BF1508">
        <v>128.25309999999999</v>
      </c>
      <c r="BG1508">
        <f>VLOOKUP($AZ1508,Sheet1!$A$2:$C$58,3,FALSE)</f>
        <v>6.2222222222222223</v>
      </c>
      <c r="BH1508">
        <v>151</v>
      </c>
      <c r="BI1508" t="s">
        <v>255</v>
      </c>
      <c r="BJ1508">
        <v>21.598154377278611</v>
      </c>
      <c r="BK1508">
        <v>1.3900293255132101E-2</v>
      </c>
      <c r="BL1508">
        <v>3.8730636392229699E-2</v>
      </c>
      <c r="BM1508">
        <v>100</v>
      </c>
      <c r="BN1508">
        <v>-5.4817766769042793</v>
      </c>
      <c r="BO1508">
        <v>3457.9238269555431</v>
      </c>
      <c r="BP1508">
        <v>-833.224683572564</v>
      </c>
      <c r="BQ1508">
        <v>3.643895684651429</v>
      </c>
      <c r="BR1508">
        <v>619.46226639074303</v>
      </c>
      <c r="BS1508">
        <v>2838.4615605648</v>
      </c>
      <c r="BT1508">
        <v>0.12510263929618889</v>
      </c>
      <c r="BU1508">
        <v>0</v>
      </c>
      <c r="BV1508">
        <v>142.00644534473571</v>
      </c>
      <c r="BW1508">
        <v>0.31203513257747101</v>
      </c>
      <c r="BX1508">
        <v>539.95385943196538</v>
      </c>
      <c r="BY1508">
        <v>3.8580884825035691</v>
      </c>
      <c r="BZ1508">
        <v>420.25233854105232</v>
      </c>
      <c r="CA1508">
        <v>278.24589319631662</v>
      </c>
      <c r="CB1508">
        <v>0</v>
      </c>
      <c r="CC1508">
        <v>0</v>
      </c>
      <c r="CD1508">
        <v>142.00644534473571</v>
      </c>
      <c r="CE1508">
        <v>239.39250796344649</v>
      </c>
      <c r="CF1508">
        <v>169.83103466436739</v>
      </c>
      <c r="CG1508">
        <v>27.824589319631659</v>
      </c>
      <c r="CH1508">
        <v>0</v>
      </c>
      <c r="CI1508">
        <v>0</v>
      </c>
      <c r="CJ1508">
        <v>142.00644534473571</v>
      </c>
      <c r="CK1508">
        <v>265.50109876932879</v>
      </c>
      <c r="CL1508">
        <v>40.167062778280389</v>
      </c>
      <c r="CM1508">
        <v>0</v>
      </c>
      <c r="CN1508">
        <v>83.327590646312657</v>
      </c>
      <c r="CO1508">
        <v>142.00644534473571</v>
      </c>
      <c r="CP1508">
        <v>239.39250796344649</v>
      </c>
      <c r="CQ1508">
        <v>229.35074226887639</v>
      </c>
      <c r="CR1508">
        <v>4.0167062778280389</v>
      </c>
      <c r="CS1508">
        <v>0</v>
      </c>
      <c r="CT1508">
        <v>83.327590646312657</v>
      </c>
      <c r="CU1508">
        <v>142.00644534473571</v>
      </c>
      <c r="CV1508">
        <f t="shared" si="23"/>
        <v>2838.4615605648</v>
      </c>
    </row>
    <row r="1509" spans="1:100" x14ac:dyDescent="0.25">
      <c r="A1509" s="1">
        <v>1445</v>
      </c>
      <c r="B1509" t="s">
        <v>110</v>
      </c>
      <c r="C1509" t="s">
        <v>118</v>
      </c>
      <c r="D1509">
        <v>1</v>
      </c>
      <c r="E1509">
        <v>1</v>
      </c>
      <c r="F1509">
        <v>2</v>
      </c>
      <c r="G1509">
        <v>45.016539999999999</v>
      </c>
      <c r="H1509">
        <v>2</v>
      </c>
      <c r="I1509" t="s">
        <v>119</v>
      </c>
      <c r="J1509">
        <v>1.4</v>
      </c>
      <c r="K1509">
        <v>500</v>
      </c>
      <c r="L1509">
        <v>100</v>
      </c>
      <c r="N1509" t="s">
        <v>114</v>
      </c>
      <c r="O1509">
        <v>0</v>
      </c>
      <c r="P1509">
        <v>0.5</v>
      </c>
      <c r="Q1509">
        <v>3.2500000000000001E-2</v>
      </c>
      <c r="R1509">
        <v>77.5</v>
      </c>
      <c r="S1509">
        <v>170</v>
      </c>
      <c r="T1509">
        <v>100</v>
      </c>
      <c r="U1509">
        <v>1812.1301775147931</v>
      </c>
      <c r="V1509">
        <v>20</v>
      </c>
      <c r="W1509">
        <v>0.95</v>
      </c>
      <c r="X1509">
        <v>1</v>
      </c>
      <c r="Y1509">
        <v>156367.11396817569</v>
      </c>
      <c r="Z1509">
        <v>781835569.84087873</v>
      </c>
      <c r="AA1509">
        <v>1094569797.77723</v>
      </c>
      <c r="AB1509">
        <v>1094569.7977772299</v>
      </c>
      <c r="AC1509">
        <v>0</v>
      </c>
      <c r="AD1509">
        <v>8103.1546074592934</v>
      </c>
      <c r="AE1509">
        <v>14585678.29342673</v>
      </c>
      <c r="AF1509">
        <v>14585678.29342673</v>
      </c>
      <c r="AG1509">
        <v>656.59677032317597</v>
      </c>
      <c r="AH1509">
        <v>641.91570169371028</v>
      </c>
      <c r="AI1509">
        <v>641.91570169371028</v>
      </c>
      <c r="AJ1509">
        <v>35573.518427759976</v>
      </c>
      <c r="AK1509">
        <v>854.70085470085473</v>
      </c>
      <c r="AL1509" t="s">
        <v>123</v>
      </c>
      <c r="AM1509">
        <v>49748.466881262553</v>
      </c>
      <c r="AN1509">
        <v>1745.022261129787</v>
      </c>
      <c r="AO1509">
        <v>109125.6692879308</v>
      </c>
      <c r="AP1509">
        <v>87921.70842485319</v>
      </c>
      <c r="AQ1509">
        <v>-21203.960863077558</v>
      </c>
      <c r="AR1509">
        <v>2.4389348038611112E-3</v>
      </c>
      <c r="AS1509">
        <v>54.178637537694172</v>
      </c>
      <c r="AT1509">
        <v>75.767151362588066</v>
      </c>
      <c r="AU1509">
        <v>2.657677192458455</v>
      </c>
      <c r="AV1509">
        <v>166.1989126663222</v>
      </c>
      <c r="AW1509">
        <v>133.90517955423121</v>
      </c>
      <c r="AX1509">
        <v>-32.293733112091019</v>
      </c>
      <c r="AY1509">
        <v>0.97764066274307182</v>
      </c>
      <c r="AZ1509" t="s">
        <v>180</v>
      </c>
      <c r="BA1509" t="str">
        <f>VLOOKUP($AZ1509,Sheet1!$A$2:$B$58,2,FALSE)</f>
        <v>Beta Carotene</v>
      </c>
      <c r="BB1509" t="s">
        <v>227</v>
      </c>
      <c r="BC1509">
        <v>40</v>
      </c>
      <c r="BD1509">
        <v>5.5</v>
      </c>
      <c r="BE1509">
        <v>0</v>
      </c>
      <c r="BF1509">
        <v>536.86703999999997</v>
      </c>
      <c r="BG1509">
        <f>VLOOKUP($AZ1509,Sheet1!$A$2:$C$58,3,FALSE)</f>
        <v>5.4</v>
      </c>
      <c r="BH1509">
        <v>633</v>
      </c>
      <c r="BI1509" t="s">
        <v>255</v>
      </c>
      <c r="BJ1509">
        <v>21.83249004035995</v>
      </c>
      <c r="BK1509">
        <v>3.2644628099173399E-3</v>
      </c>
      <c r="BL1509">
        <v>3.8075118748596697E-2</v>
      </c>
      <c r="BM1509">
        <v>100</v>
      </c>
      <c r="BN1509">
        <v>-5.9107108210346224</v>
      </c>
      <c r="BO1509">
        <v>3516.8683369941268</v>
      </c>
      <c r="BP1509">
        <v>-848.15843452310287</v>
      </c>
      <c r="BQ1509">
        <v>3.844138027388464</v>
      </c>
      <c r="BR1509">
        <v>653.50346465603889</v>
      </c>
      <c r="BS1509">
        <v>2863.3648723380879</v>
      </c>
      <c r="BT1509">
        <v>0.1305785123966936</v>
      </c>
      <c r="BU1509">
        <v>0</v>
      </c>
      <c r="BV1509">
        <v>144.4512894710987</v>
      </c>
      <c r="BW1509">
        <v>0</v>
      </c>
      <c r="BX1509">
        <v>545.81225100899871</v>
      </c>
      <c r="BY1509">
        <v>3.8580884825035691</v>
      </c>
      <c r="BZ1509">
        <v>427.4875838074073</v>
      </c>
      <c r="CA1509">
        <v>283.03629433630857</v>
      </c>
      <c r="CB1509">
        <v>0</v>
      </c>
      <c r="CC1509">
        <v>0</v>
      </c>
      <c r="CD1509">
        <v>144.4512894710987</v>
      </c>
      <c r="CE1509">
        <v>243.51399248880671</v>
      </c>
      <c r="CF1509">
        <v>172.75491890472961</v>
      </c>
      <c r="CG1509">
        <v>28.30362943363086</v>
      </c>
      <c r="CH1509">
        <v>0</v>
      </c>
      <c r="CI1509">
        <v>0</v>
      </c>
      <c r="CJ1509">
        <v>144.4512894710987</v>
      </c>
      <c r="CK1509">
        <v>271.05732397910373</v>
      </c>
      <c r="CL1509">
        <v>42.37435613891833</v>
      </c>
      <c r="CM1509">
        <v>0</v>
      </c>
      <c r="CN1509">
        <v>84.23167836908658</v>
      </c>
      <c r="CO1509">
        <v>144.4512894710987</v>
      </c>
      <c r="CP1509">
        <v>243.51399248880671</v>
      </c>
      <c r="CQ1509">
        <v>232.9204034540771</v>
      </c>
      <c r="CR1509">
        <v>4.237435613891833</v>
      </c>
      <c r="CS1509">
        <v>0</v>
      </c>
      <c r="CT1509">
        <v>84.23167836908658</v>
      </c>
      <c r="CU1509">
        <v>144.4512894710987</v>
      </c>
      <c r="CV1509">
        <f t="shared" si="23"/>
        <v>2863.3648723380879</v>
      </c>
    </row>
    <row r="1510" spans="1:100" x14ac:dyDescent="0.25">
      <c r="A1510" s="1">
        <v>1447</v>
      </c>
      <c r="B1510" t="s">
        <v>110</v>
      </c>
      <c r="C1510" t="s">
        <v>118</v>
      </c>
      <c r="D1510">
        <v>1</v>
      </c>
      <c r="E1510">
        <v>1</v>
      </c>
      <c r="F1510">
        <v>2</v>
      </c>
      <c r="G1510">
        <v>45.016539999999999</v>
      </c>
      <c r="H1510">
        <v>2</v>
      </c>
      <c r="I1510" t="s">
        <v>119</v>
      </c>
      <c r="J1510">
        <v>1.4</v>
      </c>
      <c r="K1510">
        <v>500</v>
      </c>
      <c r="L1510">
        <v>100</v>
      </c>
      <c r="N1510" t="s">
        <v>114</v>
      </c>
      <c r="O1510">
        <v>0</v>
      </c>
      <c r="P1510">
        <v>0.5</v>
      </c>
      <c r="Q1510">
        <v>3.2500000000000001E-2</v>
      </c>
      <c r="R1510">
        <v>77.5</v>
      </c>
      <c r="S1510">
        <v>170</v>
      </c>
      <c r="T1510">
        <v>100</v>
      </c>
      <c r="U1510">
        <v>1812.1301775147931</v>
      </c>
      <c r="V1510">
        <v>20</v>
      </c>
      <c r="W1510">
        <v>0.95</v>
      </c>
      <c r="X1510">
        <v>1</v>
      </c>
      <c r="Y1510">
        <v>155213.1922427172</v>
      </c>
      <c r="Z1510">
        <v>776065961.21358597</v>
      </c>
      <c r="AA1510">
        <v>1086492345.6990199</v>
      </c>
      <c r="AB1510">
        <v>1086492.34569902</v>
      </c>
      <c r="AC1510">
        <v>0</v>
      </c>
      <c r="AD1510">
        <v>8043.3568283162967</v>
      </c>
      <c r="AE1510">
        <v>14478042.290969331</v>
      </c>
      <c r="AF1510">
        <v>14478042.290969331</v>
      </c>
      <c r="AG1510">
        <v>651.75136991311263</v>
      </c>
      <c r="AH1510">
        <v>637.17864122556045</v>
      </c>
      <c r="AI1510">
        <v>637.17864122556045</v>
      </c>
      <c r="AJ1510">
        <v>35311.001235218173</v>
      </c>
      <c r="AK1510">
        <v>854.70085470085473</v>
      </c>
      <c r="AL1510" t="s">
        <v>123</v>
      </c>
      <c r="AM1510">
        <v>49381.344694980937</v>
      </c>
      <c r="AN1510">
        <v>1732.1447509716329</v>
      </c>
      <c r="AO1510">
        <v>108320.3690083453</v>
      </c>
      <c r="AP1510">
        <v>87279.191535871607</v>
      </c>
      <c r="AQ1510">
        <v>-21041.177472473679</v>
      </c>
      <c r="AR1510">
        <v>2.4389348038611112E-3</v>
      </c>
      <c r="AS1510">
        <v>54.178637537694172</v>
      </c>
      <c r="AT1510">
        <v>75.767151362588066</v>
      </c>
      <c r="AU1510">
        <v>2.6576771924584541</v>
      </c>
      <c r="AV1510">
        <v>166.1989126663222</v>
      </c>
      <c r="AW1510">
        <v>133.91485705278549</v>
      </c>
      <c r="AX1510">
        <v>-32.284055613536708</v>
      </c>
      <c r="AY1510">
        <v>0.97764066274307193</v>
      </c>
      <c r="AZ1510" t="s">
        <v>165</v>
      </c>
      <c r="BA1510" t="str">
        <f>VLOOKUP($AZ1510,Sheet1!$A$2:$B$58,2,FALSE)</f>
        <v>Heptane</v>
      </c>
      <c r="BB1510" t="s">
        <v>213</v>
      </c>
      <c r="BC1510">
        <v>7</v>
      </c>
      <c r="BD1510">
        <v>5.5</v>
      </c>
      <c r="BE1510">
        <v>44.566000000000003</v>
      </c>
      <c r="BF1510">
        <v>100.20034</v>
      </c>
      <c r="BG1510">
        <f>VLOOKUP($AZ1510,Sheet1!$A$2:$C$58,3,FALSE)</f>
        <v>6.2857142857142856</v>
      </c>
      <c r="BH1510">
        <v>98</v>
      </c>
      <c r="BI1510" t="s">
        <v>255</v>
      </c>
      <c r="BJ1510">
        <v>21.851661621613658</v>
      </c>
      <c r="BK1510">
        <v>1.7620817843866099E-2</v>
      </c>
      <c r="BL1510">
        <v>3.8358185581309698E-2</v>
      </c>
      <c r="BM1510">
        <v>100</v>
      </c>
      <c r="BN1510">
        <v>-5.5490518059832219</v>
      </c>
      <c r="BO1510">
        <v>3491.1676614348648</v>
      </c>
      <c r="BP1510">
        <v>-841.64709889894652</v>
      </c>
      <c r="BQ1510">
        <v>3.635484027408761</v>
      </c>
      <c r="BR1510">
        <v>618.03228465948939</v>
      </c>
      <c r="BS1510">
        <v>2873.1353767753749</v>
      </c>
      <c r="BT1510">
        <v>0.12334572490706271</v>
      </c>
      <c r="BU1510">
        <v>0</v>
      </c>
      <c r="BV1510">
        <v>143.38530138088481</v>
      </c>
      <c r="BW1510">
        <v>0.31081289065757239</v>
      </c>
      <c r="BX1510">
        <v>546.29154054034143</v>
      </c>
      <c r="BY1510">
        <v>3.8580884825035691</v>
      </c>
      <c r="BZ1510">
        <v>424.33291018198292</v>
      </c>
      <c r="CA1510">
        <v>280.94760880109811</v>
      </c>
      <c r="CB1510">
        <v>0</v>
      </c>
      <c r="CC1510">
        <v>0</v>
      </c>
      <c r="CD1510">
        <v>143.38530138088481</v>
      </c>
      <c r="CE1510">
        <v>241.7169644612691</v>
      </c>
      <c r="CF1510">
        <v>171.4800622609946</v>
      </c>
      <c r="CG1510">
        <v>28.09476088010981</v>
      </c>
      <c r="CH1510">
        <v>0</v>
      </c>
      <c r="CI1510">
        <v>0</v>
      </c>
      <c r="CJ1510">
        <v>143.38530138088481</v>
      </c>
      <c r="CK1510">
        <v>267.76528556243028</v>
      </c>
      <c r="CL1510">
        <v>40.074340155632648</v>
      </c>
      <c r="CM1510">
        <v>0</v>
      </c>
      <c r="CN1510">
        <v>84.305644025912898</v>
      </c>
      <c r="CO1510">
        <v>143.38530138088481</v>
      </c>
      <c r="CP1510">
        <v>241.7169644612691</v>
      </c>
      <c r="CQ1510">
        <v>231.69837942236089</v>
      </c>
      <c r="CR1510">
        <v>4.0074340155632653</v>
      </c>
      <c r="CS1510">
        <v>0</v>
      </c>
      <c r="CT1510">
        <v>84.305644025912898</v>
      </c>
      <c r="CU1510">
        <v>143.38530138088481</v>
      </c>
      <c r="CV1510">
        <f t="shared" si="23"/>
        <v>2873.1353767753749</v>
      </c>
    </row>
    <row r="1511" spans="1:100" x14ac:dyDescent="0.25">
      <c r="A1511" s="1">
        <v>1448</v>
      </c>
      <c r="B1511" t="s">
        <v>110</v>
      </c>
      <c r="C1511" t="s">
        <v>118</v>
      </c>
      <c r="D1511">
        <v>1</v>
      </c>
      <c r="E1511">
        <v>1</v>
      </c>
      <c r="F1511">
        <v>2</v>
      </c>
      <c r="G1511">
        <v>45.016539999999999</v>
      </c>
      <c r="H1511">
        <v>2</v>
      </c>
      <c r="I1511" t="s">
        <v>119</v>
      </c>
      <c r="J1511">
        <v>1.4</v>
      </c>
      <c r="K1511">
        <v>500</v>
      </c>
      <c r="L1511">
        <v>100</v>
      </c>
      <c r="N1511" t="s">
        <v>114</v>
      </c>
      <c r="O1511">
        <v>0</v>
      </c>
      <c r="P1511">
        <v>0.5</v>
      </c>
      <c r="Q1511">
        <v>3.2500000000000001E-2</v>
      </c>
      <c r="R1511">
        <v>77.5</v>
      </c>
      <c r="S1511">
        <v>170</v>
      </c>
      <c r="T1511">
        <v>100</v>
      </c>
      <c r="U1511">
        <v>1812.1301775147931</v>
      </c>
      <c r="V1511">
        <v>20</v>
      </c>
      <c r="W1511">
        <v>0.95</v>
      </c>
      <c r="X1511">
        <v>1</v>
      </c>
      <c r="Y1511">
        <v>156399.84538434169</v>
      </c>
      <c r="Z1511">
        <v>781999226.92170846</v>
      </c>
      <c r="AA1511">
        <v>1094798917.690392</v>
      </c>
      <c r="AB1511">
        <v>1094798.9176903919</v>
      </c>
      <c r="AC1511">
        <v>0</v>
      </c>
      <c r="AD1511">
        <v>8104.8507935625157</v>
      </c>
      <c r="AE1511">
        <v>14588731.428412531</v>
      </c>
      <c r="AF1511">
        <v>14588731.428412531</v>
      </c>
      <c r="AG1511">
        <v>656.73421189638975</v>
      </c>
      <c r="AH1511">
        <v>642.0500701644354</v>
      </c>
      <c r="AI1511">
        <v>642.0500701644354</v>
      </c>
      <c r="AJ1511">
        <v>35580.964824937742</v>
      </c>
      <c r="AK1511">
        <v>854.70085470085473</v>
      </c>
      <c r="AL1511" t="s">
        <v>123</v>
      </c>
      <c r="AM1511">
        <v>49758.880437743741</v>
      </c>
      <c r="AN1511">
        <v>1745.387536464212</v>
      </c>
      <c r="AO1511">
        <v>109148.51192795399</v>
      </c>
      <c r="AP1511">
        <v>87939.933653846558</v>
      </c>
      <c r="AQ1511">
        <v>-21208.578274107469</v>
      </c>
      <c r="AR1511">
        <v>2.4389348038611112E-3</v>
      </c>
      <c r="AS1511">
        <v>54.178637537694158</v>
      </c>
      <c r="AT1511">
        <v>75.767151362588066</v>
      </c>
      <c r="AU1511">
        <v>2.6576771924584541</v>
      </c>
      <c r="AV1511">
        <v>166.1989126663222</v>
      </c>
      <c r="AW1511">
        <v>133.9049071311675</v>
      </c>
      <c r="AX1511">
        <v>-32.294005535154703</v>
      </c>
      <c r="AY1511">
        <v>0.97764066274307171</v>
      </c>
      <c r="AZ1511" t="s">
        <v>169</v>
      </c>
      <c r="BA1511" t="str">
        <f>VLOOKUP($AZ1511,Sheet1!$A$2:$B$58,2,FALSE)</f>
        <v>Octane</v>
      </c>
      <c r="BB1511" t="s">
        <v>216</v>
      </c>
      <c r="BC1511">
        <v>8</v>
      </c>
      <c r="BD1511">
        <v>5.5</v>
      </c>
      <c r="BE1511">
        <v>44.427</v>
      </c>
      <c r="BF1511">
        <v>114.22672</v>
      </c>
      <c r="BG1511">
        <f>VLOOKUP($AZ1511,Sheet1!$A$2:$C$58,3,FALSE)</f>
        <v>6.25</v>
      </c>
      <c r="BH1511">
        <v>126</v>
      </c>
      <c r="BI1511" t="s">
        <v>255</v>
      </c>
      <c r="BJ1511">
        <v>22.03447957810522</v>
      </c>
      <c r="BK1511">
        <v>1.53398058252426E-2</v>
      </c>
      <c r="BL1511">
        <v>3.80671503739844E-2</v>
      </c>
      <c r="BM1511">
        <v>100</v>
      </c>
      <c r="BN1511">
        <v>-5.6294882203003747</v>
      </c>
      <c r="BO1511">
        <v>3517.597346153862</v>
      </c>
      <c r="BP1511">
        <v>-848.34313096429855</v>
      </c>
      <c r="BQ1511">
        <v>3.647523228472195</v>
      </c>
      <c r="BR1511">
        <v>620.07894884027326</v>
      </c>
      <c r="BS1511">
        <v>2897.518397313589</v>
      </c>
      <c r="BT1511">
        <v>0.1227184466019408</v>
      </c>
      <c r="BU1511">
        <v>0</v>
      </c>
      <c r="BV1511">
        <v>144.4815266172057</v>
      </c>
      <c r="BW1511">
        <v>0.30749259812091001</v>
      </c>
      <c r="BX1511">
        <v>550.86198945263038</v>
      </c>
      <c r="BY1511">
        <v>3.8580884825035691</v>
      </c>
      <c r="BZ1511">
        <v>427.57706729057912</v>
      </c>
      <c r="CA1511">
        <v>283.09554067337331</v>
      </c>
      <c r="CB1511">
        <v>0</v>
      </c>
      <c r="CC1511">
        <v>0</v>
      </c>
      <c r="CD1511">
        <v>144.4815266172057</v>
      </c>
      <c r="CE1511">
        <v>243.56496585288639</v>
      </c>
      <c r="CF1511">
        <v>172.79108068454309</v>
      </c>
      <c r="CG1511">
        <v>28.309554067337331</v>
      </c>
      <c r="CH1511">
        <v>0</v>
      </c>
      <c r="CI1511">
        <v>0</v>
      </c>
      <c r="CJ1511">
        <v>144.4815266172057</v>
      </c>
      <c r="CK1511">
        <v>269.69954808811877</v>
      </c>
      <c r="CL1511">
        <v>40.207049592665228</v>
      </c>
      <c r="CM1511">
        <v>0</v>
      </c>
      <c r="CN1511">
        <v>85.010971878247815</v>
      </c>
      <c r="CO1511">
        <v>144.4815266172057</v>
      </c>
      <c r="CP1511">
        <v>243.56496585288639</v>
      </c>
      <c r="CQ1511">
        <v>233.5132034547201</v>
      </c>
      <c r="CR1511">
        <v>4.0207049592665216</v>
      </c>
      <c r="CS1511">
        <v>0</v>
      </c>
      <c r="CT1511">
        <v>85.010971878247815</v>
      </c>
      <c r="CU1511">
        <v>144.4815266172057</v>
      </c>
      <c r="CV1511">
        <f t="shared" si="23"/>
        <v>2897.518397313589</v>
      </c>
    </row>
    <row r="1512" spans="1:100" x14ac:dyDescent="0.25">
      <c r="A1512" s="1">
        <v>1449</v>
      </c>
      <c r="B1512" t="s">
        <v>110</v>
      </c>
      <c r="C1512" t="s">
        <v>118</v>
      </c>
      <c r="D1512">
        <v>1</v>
      </c>
      <c r="E1512">
        <v>1</v>
      </c>
      <c r="F1512">
        <v>2</v>
      </c>
      <c r="G1512">
        <v>45.016539999999999</v>
      </c>
      <c r="H1512">
        <v>2</v>
      </c>
      <c r="I1512" t="s">
        <v>119</v>
      </c>
      <c r="J1512">
        <v>1.4</v>
      </c>
      <c r="K1512">
        <v>500</v>
      </c>
      <c r="L1512">
        <v>100</v>
      </c>
      <c r="N1512" t="s">
        <v>114</v>
      </c>
      <c r="O1512">
        <v>0</v>
      </c>
      <c r="P1512">
        <v>0.5</v>
      </c>
      <c r="Q1512">
        <v>3.2500000000000001E-2</v>
      </c>
      <c r="R1512">
        <v>77.5</v>
      </c>
      <c r="S1512">
        <v>170</v>
      </c>
      <c r="T1512">
        <v>100</v>
      </c>
      <c r="U1512">
        <v>1812.1301775147931</v>
      </c>
      <c r="V1512">
        <v>20</v>
      </c>
      <c r="W1512">
        <v>0.95</v>
      </c>
      <c r="X1512">
        <v>1</v>
      </c>
      <c r="Y1512">
        <v>158667.8613779688</v>
      </c>
      <c r="Z1512">
        <v>793339306.88984382</v>
      </c>
      <c r="AA1512">
        <v>1110675029.645781</v>
      </c>
      <c r="AB1512">
        <v>1110675.029645781</v>
      </c>
      <c r="AC1512">
        <v>66773.504273504266</v>
      </c>
      <c r="AD1512">
        <v>8222.3824393297382</v>
      </c>
      <c r="AE1512">
        <v>14800288.39079353</v>
      </c>
      <c r="AF1512">
        <v>14800288.39079353</v>
      </c>
      <c r="AG1512">
        <v>666.2577743556925</v>
      </c>
      <c r="AH1512">
        <v>651.36069207882326</v>
      </c>
      <c r="AI1512">
        <v>651.36069207882326</v>
      </c>
      <c r="AJ1512">
        <v>36096.938463487902</v>
      </c>
      <c r="AK1512">
        <v>2170.1388888888891</v>
      </c>
      <c r="AL1512" t="s">
        <v>125</v>
      </c>
      <c r="AM1512">
        <v>50480.453636108803</v>
      </c>
      <c r="AN1512">
        <v>1770.698091203255</v>
      </c>
      <c r="AO1512">
        <v>110731.31765339999</v>
      </c>
      <c r="AP1512">
        <v>90518.229079688856</v>
      </c>
      <c r="AQ1512">
        <v>-20213.088573711091</v>
      </c>
      <c r="AR1512">
        <v>2.4389348038611112E-3</v>
      </c>
      <c r="AS1512">
        <v>54.178637537694172</v>
      </c>
      <c r="AT1512">
        <v>75.767151362588066</v>
      </c>
      <c r="AU1512">
        <v>2.657677192458455</v>
      </c>
      <c r="AV1512">
        <v>166.1989126663222</v>
      </c>
      <c r="AW1512">
        <v>135.86067219587031</v>
      </c>
      <c r="AX1512">
        <v>-30.338240470451922</v>
      </c>
      <c r="AY1512">
        <v>0.97764066274307193</v>
      </c>
      <c r="AZ1512" t="s">
        <v>170</v>
      </c>
      <c r="BA1512" t="str">
        <f>VLOOKUP($AZ1512,Sheet1!$A$2:$B$58,2,FALSE)</f>
        <v>Pentane</v>
      </c>
      <c r="BB1512" t="s">
        <v>217</v>
      </c>
      <c r="BC1512">
        <v>5</v>
      </c>
      <c r="BD1512">
        <v>5.5</v>
      </c>
      <c r="BE1512">
        <v>45.35</v>
      </c>
      <c r="BF1512">
        <v>72.147580000000005</v>
      </c>
      <c r="BG1512">
        <f>VLOOKUP($AZ1512,Sheet1!$A$2:$C$58,3,FALSE)</f>
        <v>6.4</v>
      </c>
      <c r="BH1512">
        <v>36.1</v>
      </c>
      <c r="BI1512" t="s">
        <v>255</v>
      </c>
      <c r="BJ1512">
        <v>22.431000527852611</v>
      </c>
      <c r="BK1512">
        <v>2.3939393939394E-2</v>
      </c>
      <c r="BL1512">
        <v>3.7523014308052702E-2</v>
      </c>
      <c r="BM1512">
        <v>100</v>
      </c>
      <c r="BN1512">
        <v>-5.7154298228678826</v>
      </c>
      <c r="BO1512">
        <v>3620.7291631875551</v>
      </c>
      <c r="BP1512">
        <v>-808.52354294844383</v>
      </c>
      <c r="BQ1512">
        <v>3.6234271553003272</v>
      </c>
      <c r="BR1512">
        <v>615.98261640105557</v>
      </c>
      <c r="BS1512">
        <v>3004.746546786499</v>
      </c>
      <c r="BT1512">
        <v>0.11969696969697</v>
      </c>
      <c r="BU1512">
        <v>0</v>
      </c>
      <c r="BV1512">
        <v>146.5767103582524</v>
      </c>
      <c r="BW1512">
        <v>0.30939430888548908</v>
      </c>
      <c r="BX1512">
        <v>560.77501319631517</v>
      </c>
      <c r="BY1512">
        <v>3.8580884825035691</v>
      </c>
      <c r="BZ1512">
        <v>520.31831618177614</v>
      </c>
      <c r="CA1512">
        <v>287.20082103598418</v>
      </c>
      <c r="CB1512">
        <v>0</v>
      </c>
      <c r="CC1512">
        <v>86.540784787539621</v>
      </c>
      <c r="CD1512">
        <v>146.5767103582524</v>
      </c>
      <c r="CE1512">
        <v>333.63778250838641</v>
      </c>
      <c r="CF1512">
        <v>261.83757724939039</v>
      </c>
      <c r="CG1512">
        <v>28.720082103598411</v>
      </c>
      <c r="CH1512">
        <v>0</v>
      </c>
      <c r="CI1512">
        <v>86.540784787539621</v>
      </c>
      <c r="CJ1512">
        <v>146.5767103582524</v>
      </c>
      <c r="CK1512">
        <v>273.0589310745201</v>
      </c>
      <c r="CL1512">
        <v>39.94143592872814</v>
      </c>
      <c r="CM1512">
        <v>0</v>
      </c>
      <c r="CN1512">
        <v>86.540784787539621</v>
      </c>
      <c r="CO1512">
        <v>146.5767103582524</v>
      </c>
      <c r="CP1512">
        <v>247.09699772084679</v>
      </c>
      <c r="CQ1512">
        <v>237.11163873866479</v>
      </c>
      <c r="CR1512">
        <v>3.9941435928728142</v>
      </c>
      <c r="CS1512">
        <v>0</v>
      </c>
      <c r="CT1512">
        <v>86.540784787539621</v>
      </c>
      <c r="CU1512">
        <v>146.5767103582524</v>
      </c>
      <c r="CV1512">
        <f t="shared" si="23"/>
        <v>3004.746546786499</v>
      </c>
    </row>
    <row r="1513" spans="1:100" x14ac:dyDescent="0.25">
      <c r="A1513" s="6">
        <v>1450</v>
      </c>
      <c r="B1513" t="s">
        <v>110</v>
      </c>
      <c r="C1513" t="s">
        <v>118</v>
      </c>
      <c r="D1513">
        <v>1</v>
      </c>
      <c r="E1513">
        <v>1</v>
      </c>
      <c r="F1513">
        <v>2</v>
      </c>
      <c r="G1513">
        <v>45.016539999999999</v>
      </c>
      <c r="H1513">
        <v>2</v>
      </c>
      <c r="I1513" t="s">
        <v>119</v>
      </c>
      <c r="J1513">
        <v>1.4</v>
      </c>
      <c r="K1513">
        <v>500</v>
      </c>
      <c r="L1513">
        <v>100</v>
      </c>
      <c r="N1513" t="s">
        <v>114</v>
      </c>
      <c r="O1513">
        <v>0</v>
      </c>
      <c r="P1513">
        <v>0.5</v>
      </c>
      <c r="Q1513">
        <v>3.2500000000000001E-2</v>
      </c>
      <c r="R1513">
        <v>77.5</v>
      </c>
      <c r="S1513">
        <v>170</v>
      </c>
      <c r="T1513">
        <v>100</v>
      </c>
      <c r="U1513">
        <v>1812.1301775147931</v>
      </c>
      <c r="V1513">
        <v>20</v>
      </c>
      <c r="W1513">
        <v>0.95</v>
      </c>
      <c r="X1513">
        <v>1</v>
      </c>
      <c r="Y1513">
        <v>159007.58495909619</v>
      </c>
      <c r="Z1513">
        <v>795037924.79548109</v>
      </c>
      <c r="AA1513">
        <v>1113053094.7136731</v>
      </c>
      <c r="AB1513">
        <v>1113053.094713673</v>
      </c>
      <c r="AC1513">
        <v>0</v>
      </c>
      <c r="AD1513">
        <v>8239.9873732050019</v>
      </c>
      <c r="AE1513">
        <v>14831977.271769</v>
      </c>
      <c r="AF1513">
        <v>14831977.271769</v>
      </c>
      <c r="AG1513">
        <v>667.68429813368016</v>
      </c>
      <c r="AH1513">
        <v>652.75531973055388</v>
      </c>
      <c r="AI1513">
        <v>652.75531973055388</v>
      </c>
      <c r="AJ1513">
        <v>36174.22557819439</v>
      </c>
      <c r="AK1513">
        <v>854.70085470085473</v>
      </c>
      <c r="AL1513" t="s">
        <v>123</v>
      </c>
      <c r="AM1513">
        <v>50588.537279117932</v>
      </c>
      <c r="AN1513">
        <v>1774.489330912513</v>
      </c>
      <c r="AO1513">
        <v>110968.40435419419</v>
      </c>
      <c r="AP1513">
        <v>89391.953042925685</v>
      </c>
      <c r="AQ1513">
        <v>-21576.45131126848</v>
      </c>
      <c r="AR1513">
        <v>2.4389348038611112E-3</v>
      </c>
      <c r="AS1513">
        <v>54.178637537694172</v>
      </c>
      <c r="AT1513">
        <v>75.767151362588066</v>
      </c>
      <c r="AU1513">
        <v>2.657677192458455</v>
      </c>
      <c r="AV1513">
        <v>166.1989126663222</v>
      </c>
      <c r="AW1513">
        <v>133.8835633738808</v>
      </c>
      <c r="AX1513">
        <v>-32.315349292441432</v>
      </c>
      <c r="AY1513">
        <v>0.97764066274307193</v>
      </c>
      <c r="AZ1513" t="s">
        <v>171</v>
      </c>
      <c r="BA1513" t="str">
        <f>VLOOKUP($AZ1513,Sheet1!$A$2:$B$58,2,FALSE)</f>
        <v>Hexane</v>
      </c>
      <c r="BB1513" t="s">
        <v>218</v>
      </c>
      <c r="BC1513">
        <v>6</v>
      </c>
      <c r="BD1513">
        <v>5.5</v>
      </c>
      <c r="BE1513">
        <v>44.752000000000002</v>
      </c>
      <c r="BF1513">
        <v>86.173959999999994</v>
      </c>
      <c r="BG1513">
        <f>VLOOKUP($AZ1513,Sheet1!$A$2:$C$58,3,FALSE)</f>
        <v>6.333333333333333</v>
      </c>
      <c r="BH1513">
        <v>69</v>
      </c>
      <c r="BI1513" t="s">
        <v>255</v>
      </c>
      <c r="BJ1513">
        <v>22.471289470740231</v>
      </c>
      <c r="BK1513">
        <v>2.0000000000000101E-2</v>
      </c>
      <c r="BL1513">
        <v>3.7442845473347697E-2</v>
      </c>
      <c r="BM1513">
        <v>100</v>
      </c>
      <c r="BN1513">
        <v>-5.7557990836210564</v>
      </c>
      <c r="BO1513">
        <v>3575.6781217170278</v>
      </c>
      <c r="BP1513">
        <v>-863.05805245073884</v>
      </c>
      <c r="BQ1513">
        <v>3.6389233184819219</v>
      </c>
      <c r="BR1513">
        <v>618.6169641419267</v>
      </c>
      <c r="BS1513">
        <v>2957.0611575751009</v>
      </c>
      <c r="BT1513">
        <v>0.12000000000000061</v>
      </c>
      <c r="BU1513">
        <v>0</v>
      </c>
      <c r="BV1513">
        <v>146.89054558940961</v>
      </c>
      <c r="BW1513">
        <v>0.30466222193150111</v>
      </c>
      <c r="BX1513">
        <v>561.78223676850587</v>
      </c>
      <c r="BY1513">
        <v>3.8580884825035691</v>
      </c>
      <c r="BZ1513">
        <v>434.70629198316777</v>
      </c>
      <c r="CA1513">
        <v>287.81574639375822</v>
      </c>
      <c r="CB1513">
        <v>0</v>
      </c>
      <c r="CC1513">
        <v>0</v>
      </c>
      <c r="CD1513">
        <v>146.89054558940961</v>
      </c>
      <c r="CE1513">
        <v>247.626056827225</v>
      </c>
      <c r="CF1513">
        <v>175.6721202287855</v>
      </c>
      <c r="CG1513">
        <v>28.781574639375819</v>
      </c>
      <c r="CH1513">
        <v>0</v>
      </c>
      <c r="CI1513">
        <v>0</v>
      </c>
      <c r="CJ1513">
        <v>146.89054558940961</v>
      </c>
      <c r="CK1513">
        <v>273.69902052275842</v>
      </c>
      <c r="CL1513">
        <v>40.11225183928218</v>
      </c>
      <c r="CM1513">
        <v>0</v>
      </c>
      <c r="CN1513">
        <v>86.69622309406661</v>
      </c>
      <c r="CO1513">
        <v>146.89054558940961</v>
      </c>
      <c r="CP1513">
        <v>247.626056827225</v>
      </c>
      <c r="CQ1513">
        <v>237.59799386740451</v>
      </c>
      <c r="CR1513">
        <v>4.011225183928218</v>
      </c>
      <c r="CS1513">
        <v>0</v>
      </c>
      <c r="CT1513">
        <v>86.69622309406661</v>
      </c>
      <c r="CU1513">
        <v>146.89054558940961</v>
      </c>
      <c r="CV1513">
        <f t="shared" si="23"/>
        <v>2957.0611575751009</v>
      </c>
    </row>
    <row r="1514" spans="1:100" x14ac:dyDescent="0.25">
      <c r="A1514" s="6">
        <v>1465</v>
      </c>
      <c r="B1514" t="s">
        <v>110</v>
      </c>
      <c r="C1514" t="s">
        <v>118</v>
      </c>
      <c r="D1514">
        <v>1</v>
      </c>
      <c r="E1514">
        <v>1</v>
      </c>
      <c r="F1514">
        <v>2</v>
      </c>
      <c r="G1514">
        <v>45.016539999999999</v>
      </c>
      <c r="H1514">
        <v>2</v>
      </c>
      <c r="I1514" t="s">
        <v>119</v>
      </c>
      <c r="J1514">
        <v>1.4</v>
      </c>
      <c r="K1514">
        <v>500</v>
      </c>
      <c r="L1514">
        <v>100</v>
      </c>
      <c r="N1514" t="s">
        <v>114</v>
      </c>
      <c r="O1514">
        <v>0</v>
      </c>
      <c r="P1514">
        <v>0.5</v>
      </c>
      <c r="Q1514">
        <v>3.2500000000000001E-2</v>
      </c>
      <c r="R1514">
        <v>77.5</v>
      </c>
      <c r="S1514">
        <v>170</v>
      </c>
      <c r="T1514">
        <v>100</v>
      </c>
      <c r="U1514">
        <v>1812.1301775147931</v>
      </c>
      <c r="V1514">
        <v>20</v>
      </c>
      <c r="W1514">
        <v>0.95</v>
      </c>
      <c r="X1514">
        <v>1</v>
      </c>
      <c r="Y1514">
        <v>151453.5250702778</v>
      </c>
      <c r="Z1514">
        <v>757267625.35138893</v>
      </c>
      <c r="AA1514">
        <v>1060174675.491944</v>
      </c>
      <c r="AB1514">
        <v>1060174.675491944</v>
      </c>
      <c r="AC1514">
        <v>0</v>
      </c>
      <c r="AD1514">
        <v>7848.5258079198584</v>
      </c>
      <c r="AE1514">
        <v>14127346.454255739</v>
      </c>
      <c r="AF1514">
        <v>14127346.454255739</v>
      </c>
      <c r="AG1514">
        <v>635.96425675186197</v>
      </c>
      <c r="AH1514">
        <v>621.74451745179533</v>
      </c>
      <c r="AI1514">
        <v>621.74451745179533</v>
      </c>
      <c r="AJ1514">
        <v>34455.676953488197</v>
      </c>
      <c r="AK1514">
        <v>854.70085470085473</v>
      </c>
      <c r="AL1514" t="s">
        <v>123</v>
      </c>
      <c r="AM1514">
        <v>48185.200102514144</v>
      </c>
      <c r="AN1514">
        <v>1690.1877003882159</v>
      </c>
      <c r="AO1514">
        <v>105696.5679668052</v>
      </c>
      <c r="AP1514">
        <v>85185.765611091396</v>
      </c>
      <c r="AQ1514">
        <v>-20510.802355713811</v>
      </c>
      <c r="AR1514">
        <v>2.4389348038611112E-3</v>
      </c>
      <c r="AS1514">
        <v>54.178637537694172</v>
      </c>
      <c r="AT1514">
        <v>75.767151362588066</v>
      </c>
      <c r="AU1514">
        <v>2.657677192458455</v>
      </c>
      <c r="AV1514">
        <v>166.1989126663222</v>
      </c>
      <c r="AW1514">
        <v>133.94741089093759</v>
      </c>
      <c r="AX1514">
        <v>-32.251501775384583</v>
      </c>
      <c r="AY1514">
        <v>0.97764066274307171</v>
      </c>
      <c r="AZ1514" t="s">
        <v>149</v>
      </c>
      <c r="BA1514" t="str">
        <f>VLOOKUP($AZ1514,Sheet1!$A$2:$B$58,2,FALSE)</f>
        <v>Glutarate</v>
      </c>
      <c r="BB1514" t="s">
        <v>202</v>
      </c>
      <c r="BC1514">
        <v>5</v>
      </c>
      <c r="BD1514">
        <v>5.5</v>
      </c>
      <c r="BE1514">
        <v>0</v>
      </c>
      <c r="BF1514">
        <v>130.09654</v>
      </c>
      <c r="BG1514">
        <f>VLOOKUP($AZ1514,Sheet1!$A$2:$C$58,3,FALSE)</f>
        <v>3.6</v>
      </c>
      <c r="BH1514">
        <v>200</v>
      </c>
      <c r="BI1514" t="s">
        <v>256</v>
      </c>
      <c r="BJ1514">
        <v>22.630988427050031</v>
      </c>
      <c r="BK1514">
        <v>1.3908450704225301E-2</v>
      </c>
      <c r="BL1514">
        <v>3.93103853472608E-2</v>
      </c>
      <c r="BM1514">
        <v>100</v>
      </c>
      <c r="BN1514">
        <v>-7.6126524720445774</v>
      </c>
      <c r="BO1514">
        <v>3407.4306244436561</v>
      </c>
      <c r="BP1514">
        <v>-820.4320942285525</v>
      </c>
      <c r="BQ1514">
        <v>2.238792271021786</v>
      </c>
      <c r="BR1514">
        <v>380.59468607370371</v>
      </c>
      <c r="BS1514">
        <v>3026.8359383699531</v>
      </c>
      <c r="BT1514">
        <v>6.9542253521126501E-2</v>
      </c>
      <c r="BU1514">
        <v>0</v>
      </c>
      <c r="BV1514">
        <v>139.9121364854096</v>
      </c>
      <c r="BW1514">
        <v>0</v>
      </c>
      <c r="BX1514">
        <v>565.77471067625072</v>
      </c>
      <c r="BY1514">
        <v>3.8580884825035691</v>
      </c>
      <c r="BZ1514">
        <v>414.05446355289661</v>
      </c>
      <c r="CA1514">
        <v>274.14232706748692</v>
      </c>
      <c r="CB1514">
        <v>0</v>
      </c>
      <c r="CC1514">
        <v>0</v>
      </c>
      <c r="CD1514">
        <v>139.9121364854096</v>
      </c>
      <c r="CE1514">
        <v>235.86195095903011</v>
      </c>
      <c r="CF1514">
        <v>167.3263691921583</v>
      </c>
      <c r="CG1514">
        <v>27.414232706748699</v>
      </c>
      <c r="CH1514">
        <v>0</v>
      </c>
      <c r="CI1514">
        <v>0</v>
      </c>
      <c r="CJ1514">
        <v>139.9121364854096</v>
      </c>
      <c r="CK1514">
        <v>251.90294564218911</v>
      </c>
      <c r="CL1514">
        <v>24.678453358706161</v>
      </c>
      <c r="CM1514">
        <v>0</v>
      </c>
      <c r="CN1514">
        <v>87.31235579807327</v>
      </c>
      <c r="CO1514">
        <v>139.9121364854096</v>
      </c>
      <c r="CP1514">
        <v>235.86195095903011</v>
      </c>
      <c r="CQ1514">
        <v>229.69233761935351</v>
      </c>
      <c r="CR1514">
        <v>2.4678453358706149</v>
      </c>
      <c r="CS1514">
        <v>0</v>
      </c>
      <c r="CT1514">
        <v>87.31235579807327</v>
      </c>
      <c r="CU1514">
        <v>139.9121364854096</v>
      </c>
      <c r="CV1514">
        <f t="shared" si="23"/>
        <v>3026.8359383699531</v>
      </c>
    </row>
    <row r="1515" spans="1:100" x14ac:dyDescent="0.25">
      <c r="A1515" s="6">
        <v>1466</v>
      </c>
      <c r="B1515" t="s">
        <v>110</v>
      </c>
      <c r="C1515" t="s">
        <v>118</v>
      </c>
      <c r="D1515">
        <v>1</v>
      </c>
      <c r="E1515">
        <v>1</v>
      </c>
      <c r="F1515">
        <v>2</v>
      </c>
      <c r="G1515">
        <v>45.016539999999999</v>
      </c>
      <c r="H1515">
        <v>2</v>
      </c>
      <c r="I1515" t="s">
        <v>119</v>
      </c>
      <c r="J1515">
        <v>1.4</v>
      </c>
      <c r="K1515">
        <v>500</v>
      </c>
      <c r="L1515">
        <v>100</v>
      </c>
      <c r="N1515" t="s">
        <v>114</v>
      </c>
      <c r="O1515">
        <v>0</v>
      </c>
      <c r="P1515">
        <v>0.5</v>
      </c>
      <c r="Q1515">
        <v>3.2500000000000001E-2</v>
      </c>
      <c r="R1515">
        <v>77.5</v>
      </c>
      <c r="S1515">
        <v>170</v>
      </c>
      <c r="T1515">
        <v>100</v>
      </c>
      <c r="U1515">
        <v>1812.1301775147931</v>
      </c>
      <c r="V1515">
        <v>20</v>
      </c>
      <c r="W1515">
        <v>0.95</v>
      </c>
      <c r="X1515">
        <v>1</v>
      </c>
      <c r="Y1515">
        <v>153441.54411515669</v>
      </c>
      <c r="Z1515">
        <v>767207720.57578325</v>
      </c>
      <c r="AA1515">
        <v>1074090808.806097</v>
      </c>
      <c r="AB1515">
        <v>1074090.8088060969</v>
      </c>
      <c r="AC1515">
        <v>0</v>
      </c>
      <c r="AD1515">
        <v>7951.5476344050976</v>
      </c>
      <c r="AE1515">
        <v>14312785.741929181</v>
      </c>
      <c r="AF1515">
        <v>14312785.741929181</v>
      </c>
      <c r="AG1515">
        <v>644.3120918629844</v>
      </c>
      <c r="AH1515">
        <v>629.90570050230303</v>
      </c>
      <c r="AI1515">
        <v>629.90570050230303</v>
      </c>
      <c r="AJ1515">
        <v>34907.951286198142</v>
      </c>
      <c r="AK1515">
        <v>854.70085470085473</v>
      </c>
      <c r="AL1515" t="s">
        <v>123</v>
      </c>
      <c r="AM1515">
        <v>48817.691788928489</v>
      </c>
      <c r="AN1515">
        <v>1712.3735513694501</v>
      </c>
      <c r="AO1515">
        <v>107083.96908539149</v>
      </c>
      <c r="AP1515">
        <v>86292.717481196945</v>
      </c>
      <c r="AQ1515">
        <v>-20791.25160419456</v>
      </c>
      <c r="AR1515">
        <v>2.4389348038611112E-3</v>
      </c>
      <c r="AS1515">
        <v>54.178637537694172</v>
      </c>
      <c r="AT1515">
        <v>75.767151362588066</v>
      </c>
      <c r="AU1515">
        <v>2.6576771924584541</v>
      </c>
      <c r="AV1515">
        <v>166.1989126663222</v>
      </c>
      <c r="AW1515">
        <v>133.92999847587441</v>
      </c>
      <c r="AX1515">
        <v>-32.268914190447788</v>
      </c>
      <c r="AY1515">
        <v>0.97764066274307182</v>
      </c>
      <c r="AZ1515" t="s">
        <v>152</v>
      </c>
      <c r="BA1515" t="str">
        <f>VLOOKUP($AZ1515,Sheet1!$A$2:$B$58,2,FALSE)</f>
        <v>cis,cis-Muconate</v>
      </c>
      <c r="BB1515" t="s">
        <v>205</v>
      </c>
      <c r="BC1515">
        <v>6</v>
      </c>
      <c r="BD1515">
        <v>5.5</v>
      </c>
      <c r="BE1515">
        <v>0</v>
      </c>
      <c r="BF1515">
        <v>140.09155999999999</v>
      </c>
      <c r="BG1515">
        <f>VLOOKUP($AZ1515,Sheet1!$A$2:$C$58,3,FALSE)</f>
        <v>3.333333333333333</v>
      </c>
      <c r="BH1515">
        <v>345.4</v>
      </c>
      <c r="BI1515" t="s">
        <v>256</v>
      </c>
      <c r="BJ1515">
        <v>22.756777103940191</v>
      </c>
      <c r="BK1515">
        <v>1.2748789671866699E-2</v>
      </c>
      <c r="BL1515">
        <v>3.8801072206660299E-2</v>
      </c>
      <c r="BM1515">
        <v>100</v>
      </c>
      <c r="BN1515">
        <v>-7.7022562747277954</v>
      </c>
      <c r="BO1515">
        <v>3451.708699247878</v>
      </c>
      <c r="BP1515">
        <v>-831.65006416778215</v>
      </c>
      <c r="BQ1515">
        <v>2.4394509161519342</v>
      </c>
      <c r="BR1515">
        <v>414.70665574582881</v>
      </c>
      <c r="BS1515">
        <v>3037.0020435020492</v>
      </c>
      <c r="BT1515">
        <v>7.64927380312002E-2</v>
      </c>
      <c r="BU1515">
        <v>0</v>
      </c>
      <c r="BV1515">
        <v>141.74866020985661</v>
      </c>
      <c r="BW1515">
        <v>0</v>
      </c>
      <c r="BX1515">
        <v>568.91942759850474</v>
      </c>
      <c r="BY1515">
        <v>3.8580884825035691</v>
      </c>
      <c r="BZ1515">
        <v>419.48945200085973</v>
      </c>
      <c r="CA1515">
        <v>277.74079179100318</v>
      </c>
      <c r="CB1515">
        <v>0</v>
      </c>
      <c r="CC1515">
        <v>0</v>
      </c>
      <c r="CD1515">
        <v>141.74866020985661</v>
      </c>
      <c r="CE1515">
        <v>238.95793733670769</v>
      </c>
      <c r="CF1515">
        <v>169.52273938895689</v>
      </c>
      <c r="CG1515">
        <v>27.774079179100319</v>
      </c>
      <c r="CH1515">
        <v>0</v>
      </c>
      <c r="CI1515">
        <v>0</v>
      </c>
      <c r="CJ1515">
        <v>141.74866020985661</v>
      </c>
      <c r="CK1515">
        <v>256.43665551986498</v>
      </c>
      <c r="CL1515">
        <v>26.890335666395849</v>
      </c>
      <c r="CM1515">
        <v>0</v>
      </c>
      <c r="CN1515">
        <v>87.797659643612576</v>
      </c>
      <c r="CO1515">
        <v>141.74866020985661</v>
      </c>
      <c r="CP1515">
        <v>238.95793733670769</v>
      </c>
      <c r="CQ1515">
        <v>232.23535342010871</v>
      </c>
      <c r="CR1515">
        <v>2.6890335666395848</v>
      </c>
      <c r="CS1515">
        <v>0</v>
      </c>
      <c r="CT1515">
        <v>87.797659643612576</v>
      </c>
      <c r="CU1515">
        <v>141.74866020985661</v>
      </c>
      <c r="CV1515">
        <f t="shared" si="23"/>
        <v>3037.0020435020492</v>
      </c>
    </row>
    <row r="1516" spans="1:100" x14ac:dyDescent="0.25">
      <c r="A1516" s="6">
        <v>1467</v>
      </c>
      <c r="B1516" t="s">
        <v>110</v>
      </c>
      <c r="C1516" t="s">
        <v>118</v>
      </c>
      <c r="D1516">
        <v>1</v>
      </c>
      <c r="E1516">
        <v>1</v>
      </c>
      <c r="F1516">
        <v>2</v>
      </c>
      <c r="G1516">
        <v>45.016539999999999</v>
      </c>
      <c r="H1516">
        <v>2</v>
      </c>
      <c r="I1516" t="s">
        <v>119</v>
      </c>
      <c r="J1516">
        <v>1.4</v>
      </c>
      <c r="K1516">
        <v>500</v>
      </c>
      <c r="L1516">
        <v>100</v>
      </c>
      <c r="N1516" t="s">
        <v>114</v>
      </c>
      <c r="O1516">
        <v>0</v>
      </c>
      <c r="P1516">
        <v>0.5</v>
      </c>
      <c r="Q1516">
        <v>3.2500000000000001E-2</v>
      </c>
      <c r="R1516">
        <v>77.5</v>
      </c>
      <c r="S1516">
        <v>170</v>
      </c>
      <c r="T1516">
        <v>100</v>
      </c>
      <c r="U1516">
        <v>1812.1301775147931</v>
      </c>
      <c r="V1516">
        <v>20</v>
      </c>
      <c r="W1516">
        <v>0.95</v>
      </c>
      <c r="X1516">
        <v>1</v>
      </c>
      <c r="Y1516">
        <v>156329.47568209321</v>
      </c>
      <c r="Z1516">
        <v>781647378.41046619</v>
      </c>
      <c r="AA1516">
        <v>1094306329.774653</v>
      </c>
      <c r="AB1516">
        <v>1094306.3297746531</v>
      </c>
      <c r="AC1516">
        <v>0</v>
      </c>
      <c r="AD1516">
        <v>8101.2041407432016</v>
      </c>
      <c r="AE1516">
        <v>14582167.453337761</v>
      </c>
      <c r="AF1516">
        <v>14582167.453337761</v>
      </c>
      <c r="AG1516">
        <v>656.43872444987755</v>
      </c>
      <c r="AH1516">
        <v>641.76118962139492</v>
      </c>
      <c r="AI1516">
        <v>641.76118962139492</v>
      </c>
      <c r="AJ1516">
        <v>35564.95571767621</v>
      </c>
      <c r="AK1516">
        <v>854.70085470085473</v>
      </c>
      <c r="AL1516" t="s">
        <v>123</v>
      </c>
      <c r="AM1516">
        <v>49736.492195658109</v>
      </c>
      <c r="AN1516">
        <v>1744.602226216959</v>
      </c>
      <c r="AO1516">
        <v>109099.4022356371</v>
      </c>
      <c r="AP1516">
        <v>87900.750994252143</v>
      </c>
      <c r="AQ1516">
        <v>-21198.651241385</v>
      </c>
      <c r="AR1516">
        <v>2.4389348038611112E-3</v>
      </c>
      <c r="AS1516">
        <v>54.178637537694158</v>
      </c>
      <c r="AT1516">
        <v>75.767151362588066</v>
      </c>
      <c r="AU1516">
        <v>2.657677192458455</v>
      </c>
      <c r="AV1516">
        <v>166.1989126663222</v>
      </c>
      <c r="AW1516">
        <v>133.90549295810749</v>
      </c>
      <c r="AX1516">
        <v>-32.293419708214707</v>
      </c>
      <c r="AY1516">
        <v>0.97764066274307171</v>
      </c>
      <c r="AZ1516" t="s">
        <v>148</v>
      </c>
      <c r="BA1516" t="str">
        <f>VLOOKUP($AZ1516,Sheet1!$A$2:$B$58,2,FALSE)</f>
        <v>L-Lysine</v>
      </c>
      <c r="BB1516" t="s">
        <v>201</v>
      </c>
      <c r="BC1516">
        <v>6</v>
      </c>
      <c r="BD1516">
        <v>5.5</v>
      </c>
      <c r="BE1516">
        <v>0</v>
      </c>
      <c r="BF1516">
        <v>147.19319999999999</v>
      </c>
      <c r="BG1516">
        <f>VLOOKUP($AZ1516,Sheet1!$A$2:$C$58,3,FALSE)</f>
        <v>4.833333333333333</v>
      </c>
      <c r="BI1516" t="s">
        <v>256</v>
      </c>
      <c r="BJ1516">
        <v>23.311501009419871</v>
      </c>
      <c r="BK1516">
        <v>1.19095477386935E-2</v>
      </c>
      <c r="BL1516">
        <v>3.8084285811978903E-2</v>
      </c>
      <c r="BM1516">
        <v>100</v>
      </c>
      <c r="BN1516">
        <v>-7.6053779360175069</v>
      </c>
      <c r="BO1516">
        <v>3516.0300397700862</v>
      </c>
      <c r="BP1516">
        <v>-847.94604965540009</v>
      </c>
      <c r="BQ1516">
        <v>2.35894657543593</v>
      </c>
      <c r="BR1516">
        <v>401.02091782410798</v>
      </c>
      <c r="BS1516">
        <v>3115.0091219459782</v>
      </c>
      <c r="BT1516">
        <v>7.1457286432160996E-2</v>
      </c>
      <c r="BU1516">
        <v>0</v>
      </c>
      <c r="BV1516">
        <v>144.41651937897299</v>
      </c>
      <c r="BW1516">
        <v>0</v>
      </c>
      <c r="BX1516">
        <v>582.78752523549667</v>
      </c>
      <c r="BY1516">
        <v>3.8580884825035691</v>
      </c>
      <c r="BZ1516">
        <v>427.38468557281209</v>
      </c>
      <c r="CA1516">
        <v>282.96816619383912</v>
      </c>
      <c r="CB1516">
        <v>0</v>
      </c>
      <c r="CC1516">
        <v>0</v>
      </c>
      <c r="CD1516">
        <v>144.41651937897299</v>
      </c>
      <c r="CE1516">
        <v>243.45537754681669</v>
      </c>
      <c r="CF1516">
        <v>172.713335998357</v>
      </c>
      <c r="CG1516">
        <v>28.296816619383911</v>
      </c>
      <c r="CH1516">
        <v>0</v>
      </c>
      <c r="CI1516">
        <v>0</v>
      </c>
      <c r="CJ1516">
        <v>144.41651937897299</v>
      </c>
      <c r="CK1516">
        <v>260.3572804005164</v>
      </c>
      <c r="CL1516">
        <v>26.002927467230279</v>
      </c>
      <c r="CM1516">
        <v>0</v>
      </c>
      <c r="CN1516">
        <v>89.937833554313116</v>
      </c>
      <c r="CO1516">
        <v>144.41651937897299</v>
      </c>
      <c r="CP1516">
        <v>243.45537754681669</v>
      </c>
      <c r="CQ1516">
        <v>236.95464568000921</v>
      </c>
      <c r="CR1516">
        <v>2.600292746723027</v>
      </c>
      <c r="CS1516">
        <v>0</v>
      </c>
      <c r="CT1516">
        <v>89.937833554313116</v>
      </c>
      <c r="CU1516">
        <v>144.41651937897299</v>
      </c>
      <c r="CV1516">
        <f t="shared" si="23"/>
        <v>3115.0091219459782</v>
      </c>
    </row>
    <row r="1517" spans="1:100" x14ac:dyDescent="0.25">
      <c r="A1517" s="6">
        <v>1451</v>
      </c>
      <c r="B1517" t="s">
        <v>110</v>
      </c>
      <c r="C1517" t="s">
        <v>118</v>
      </c>
      <c r="D1517">
        <v>1</v>
      </c>
      <c r="E1517">
        <v>1</v>
      </c>
      <c r="F1517">
        <v>2</v>
      </c>
      <c r="G1517">
        <v>45.016539999999999</v>
      </c>
      <c r="H1517">
        <v>2</v>
      </c>
      <c r="I1517" t="s">
        <v>119</v>
      </c>
      <c r="J1517">
        <v>1.4</v>
      </c>
      <c r="K1517">
        <v>500</v>
      </c>
      <c r="L1517">
        <v>100</v>
      </c>
      <c r="N1517" t="s">
        <v>114</v>
      </c>
      <c r="O1517">
        <v>0</v>
      </c>
      <c r="P1517">
        <v>0.5</v>
      </c>
      <c r="Q1517">
        <v>3.2500000000000001E-2</v>
      </c>
      <c r="R1517">
        <v>77.5</v>
      </c>
      <c r="S1517">
        <v>170</v>
      </c>
      <c r="T1517">
        <v>100</v>
      </c>
      <c r="U1517">
        <v>1812.1301775147931</v>
      </c>
      <c r="V1517">
        <v>20</v>
      </c>
      <c r="W1517">
        <v>0.95</v>
      </c>
      <c r="X1517">
        <v>1</v>
      </c>
      <c r="Y1517">
        <v>165207.02752380929</v>
      </c>
      <c r="Z1517">
        <v>826035137.61904669</v>
      </c>
      <c r="AA1517">
        <v>1156449192.6666651</v>
      </c>
      <c r="AB1517">
        <v>1156449.192666665</v>
      </c>
      <c r="AC1517">
        <v>66773.504273504266</v>
      </c>
      <c r="AD1517">
        <v>8561.2508429148693</v>
      </c>
      <c r="AE1517">
        <v>15410251.51724676</v>
      </c>
      <c r="AF1517">
        <v>15410251.51724676</v>
      </c>
      <c r="AG1517">
        <v>693.71620383619961</v>
      </c>
      <c r="AH1517">
        <v>678.20516927403003</v>
      </c>
      <c r="AI1517">
        <v>678.20516927403003</v>
      </c>
      <c r="AJ1517">
        <v>37584.598761666617</v>
      </c>
      <c r="AK1517">
        <v>2170.1388888888891</v>
      </c>
      <c r="AL1517" t="s">
        <v>125</v>
      </c>
      <c r="AM1517">
        <v>52560.900618737331</v>
      </c>
      <c r="AN1517">
        <v>1843.673732974328</v>
      </c>
      <c r="AO1517">
        <v>115294.8787765851</v>
      </c>
      <c r="AP1517">
        <v>94159.312002267179</v>
      </c>
      <c r="AQ1517">
        <v>-21135.566774317918</v>
      </c>
      <c r="AR1517">
        <v>2.4389348038611112E-3</v>
      </c>
      <c r="AS1517">
        <v>54.178637537694172</v>
      </c>
      <c r="AT1517">
        <v>75.767151362588066</v>
      </c>
      <c r="AU1517">
        <v>2.6576771924584541</v>
      </c>
      <c r="AV1517">
        <v>166.1989126663222</v>
      </c>
      <c r="AW1517">
        <v>135.73174661565221</v>
      </c>
      <c r="AX1517">
        <v>-30.467166050669992</v>
      </c>
      <c r="AY1517">
        <v>0.97764066274307171</v>
      </c>
      <c r="AZ1517" t="s">
        <v>176</v>
      </c>
      <c r="BA1517" t="str">
        <f>VLOOKUP($AZ1517,Sheet1!$A$2:$B$58,2,FALSE)</f>
        <v>Propane (PW1)</v>
      </c>
      <c r="BB1517" t="s">
        <v>223</v>
      </c>
      <c r="BC1517">
        <v>3</v>
      </c>
      <c r="BD1517">
        <v>5.5</v>
      </c>
      <c r="BE1517">
        <v>0</v>
      </c>
      <c r="BF1517">
        <v>44.094819999999999</v>
      </c>
      <c r="BG1517">
        <f>VLOOKUP($AZ1517,Sheet1!$A$2:$C$58,3,FALSE)</f>
        <v>6.666666666666667</v>
      </c>
      <c r="BH1517">
        <v>-42</v>
      </c>
      <c r="BI1517" t="s">
        <v>255</v>
      </c>
      <c r="BJ1517">
        <v>23.536916035701481</v>
      </c>
      <c r="BK1517">
        <v>3.7619047619047503E-2</v>
      </c>
      <c r="BL1517">
        <v>3.6037791623940503E-2</v>
      </c>
      <c r="BM1517">
        <v>100</v>
      </c>
      <c r="BN1517">
        <v>-6.0169529141110782</v>
      </c>
      <c r="BO1517">
        <v>3766.3724800906871</v>
      </c>
      <c r="BP1517">
        <v>-845.42267097271701</v>
      </c>
      <c r="BQ1517">
        <v>3.5912907352597219</v>
      </c>
      <c r="BR1517">
        <v>610.51942499415281</v>
      </c>
      <c r="BS1517">
        <v>3155.8530550965338</v>
      </c>
      <c r="BT1517">
        <v>0.1128571428571425</v>
      </c>
      <c r="BU1517">
        <v>0</v>
      </c>
      <c r="BV1517">
        <v>152.61756484396389</v>
      </c>
      <c r="BW1517">
        <v>0</v>
      </c>
      <c r="BX1517">
        <v>588.42290089253697</v>
      </c>
      <c r="BY1517">
        <v>3.8580884825035691</v>
      </c>
      <c r="BZ1517">
        <v>542.46227549787363</v>
      </c>
      <c r="CA1517">
        <v>299.03720598291642</v>
      </c>
      <c r="CB1517">
        <v>0</v>
      </c>
      <c r="CC1517">
        <v>90.807504670993424</v>
      </c>
      <c r="CD1517">
        <v>152.61756484396389</v>
      </c>
      <c r="CE1517">
        <v>348.08809160897812</v>
      </c>
      <c r="CF1517">
        <v>273.328790113249</v>
      </c>
      <c r="CG1517">
        <v>29.903720598291638</v>
      </c>
      <c r="CH1517">
        <v>0</v>
      </c>
      <c r="CI1517">
        <v>90.807504670993424</v>
      </c>
      <c r="CJ1517">
        <v>152.61756484396389</v>
      </c>
      <c r="CK1517">
        <v>283.01226215217821</v>
      </c>
      <c r="CL1517">
        <v>39.58719263722088</v>
      </c>
      <c r="CM1517">
        <v>0</v>
      </c>
      <c r="CN1517">
        <v>90.807504670993424</v>
      </c>
      <c r="CO1517">
        <v>152.61756484396389</v>
      </c>
      <c r="CP1517">
        <v>257.28058693798471</v>
      </c>
      <c r="CQ1517">
        <v>247.38378877867939</v>
      </c>
      <c r="CR1517">
        <v>3.958719263722088</v>
      </c>
      <c r="CS1517">
        <v>0</v>
      </c>
      <c r="CT1517">
        <v>90.807504670993424</v>
      </c>
      <c r="CU1517">
        <v>152.61756484396389</v>
      </c>
      <c r="CV1517">
        <f t="shared" si="23"/>
        <v>3155.8530550965338</v>
      </c>
    </row>
    <row r="1518" spans="1:100" x14ac:dyDescent="0.25">
      <c r="A1518" s="6">
        <v>1452</v>
      </c>
      <c r="B1518" t="s">
        <v>110</v>
      </c>
      <c r="C1518" t="s">
        <v>118</v>
      </c>
      <c r="D1518">
        <v>1</v>
      </c>
      <c r="E1518">
        <v>1</v>
      </c>
      <c r="F1518">
        <v>2</v>
      </c>
      <c r="G1518">
        <v>45.016539999999999</v>
      </c>
      <c r="H1518">
        <v>2</v>
      </c>
      <c r="I1518" t="s">
        <v>119</v>
      </c>
      <c r="J1518">
        <v>1.4</v>
      </c>
      <c r="K1518">
        <v>500</v>
      </c>
      <c r="L1518">
        <v>100</v>
      </c>
      <c r="N1518" t="s">
        <v>114</v>
      </c>
      <c r="O1518">
        <v>0</v>
      </c>
      <c r="P1518">
        <v>0.5</v>
      </c>
      <c r="Q1518">
        <v>3.2500000000000001E-2</v>
      </c>
      <c r="R1518">
        <v>77.5</v>
      </c>
      <c r="S1518">
        <v>170</v>
      </c>
      <c r="T1518">
        <v>100</v>
      </c>
      <c r="U1518">
        <v>1812.1301775147931</v>
      </c>
      <c r="V1518">
        <v>20</v>
      </c>
      <c r="W1518">
        <v>0.95</v>
      </c>
      <c r="X1518">
        <v>1</v>
      </c>
      <c r="Y1518">
        <v>171095.82836702181</v>
      </c>
      <c r="Z1518">
        <v>855479141.83510888</v>
      </c>
      <c r="AA1518">
        <v>1197670798.5691521</v>
      </c>
      <c r="AB1518">
        <v>1197670.7985691519</v>
      </c>
      <c r="AC1518">
        <v>66773.504273504266</v>
      </c>
      <c r="AD1518">
        <v>8866.416439913728</v>
      </c>
      <c r="AE1518">
        <v>15959549.59184471</v>
      </c>
      <c r="AF1518">
        <v>15959549.59184471</v>
      </c>
      <c r="AG1518">
        <v>718.44370258326114</v>
      </c>
      <c r="AH1518">
        <v>702.37977753708572</v>
      </c>
      <c r="AI1518">
        <v>702.37977753708572</v>
      </c>
      <c r="AJ1518">
        <v>38924.300953497463</v>
      </c>
      <c r="AK1518">
        <v>2170.1388888888891</v>
      </c>
      <c r="AL1518" t="s">
        <v>125</v>
      </c>
      <c r="AM1518">
        <v>54434.432759124153</v>
      </c>
      <c r="AN1518">
        <v>1909.3914424209379</v>
      </c>
      <c r="AO1518">
        <v>119404.5621813046</v>
      </c>
      <c r="AP1518">
        <v>97438.264043931427</v>
      </c>
      <c r="AQ1518">
        <v>-21966.298137373149</v>
      </c>
      <c r="AR1518">
        <v>2.4389348038611112E-3</v>
      </c>
      <c r="AS1518">
        <v>54.178637537694172</v>
      </c>
      <c r="AT1518">
        <v>75.767151362588066</v>
      </c>
      <c r="AU1518">
        <v>2.6576771924584541</v>
      </c>
      <c r="AV1518">
        <v>166.1989126663222</v>
      </c>
      <c r="AW1518">
        <v>135.6240770064224</v>
      </c>
      <c r="AX1518">
        <v>-30.574835659899801</v>
      </c>
      <c r="AY1518">
        <v>0.97764066274307171</v>
      </c>
      <c r="AZ1518" t="s">
        <v>179</v>
      </c>
      <c r="BA1518" t="str">
        <f>VLOOKUP($AZ1518,Sheet1!$A$2:$B$58,2,FALSE)</f>
        <v>Butane</v>
      </c>
      <c r="BB1518" t="s">
        <v>226</v>
      </c>
      <c r="BC1518">
        <v>4</v>
      </c>
      <c r="BD1518">
        <v>5.5</v>
      </c>
      <c r="BE1518">
        <v>45.75</v>
      </c>
      <c r="BF1518">
        <v>58.121200000000002</v>
      </c>
      <c r="BG1518">
        <f>VLOOKUP($AZ1518,Sheet1!$A$2:$C$58,3,FALSE)</f>
        <v>6.5</v>
      </c>
      <c r="BH1518">
        <v>-1</v>
      </c>
      <c r="BI1518" t="s">
        <v>255</v>
      </c>
      <c r="BJ1518">
        <v>24.44800420108588</v>
      </c>
      <c r="BK1518">
        <v>2.7558139534883699E-2</v>
      </c>
      <c r="BL1518">
        <v>3.4797437725613202E-2</v>
      </c>
      <c r="BM1518">
        <v>100</v>
      </c>
      <c r="BN1518">
        <v>-6.4105819786855482</v>
      </c>
      <c r="BO1518">
        <v>3897.5305617572571</v>
      </c>
      <c r="BP1518">
        <v>-878.65192549492565</v>
      </c>
      <c r="BQ1518">
        <v>3.6471869003975428</v>
      </c>
      <c r="BR1518">
        <v>620.02177306758222</v>
      </c>
      <c r="BS1518">
        <v>3277.5087886896749</v>
      </c>
      <c r="BT1518">
        <v>0.11023255813953479</v>
      </c>
      <c r="BU1518">
        <v>0</v>
      </c>
      <c r="BV1518">
        <v>158.0576145683174</v>
      </c>
      <c r="BW1518">
        <v>0.28945141380850981</v>
      </c>
      <c r="BX1518">
        <v>611.20010502714706</v>
      </c>
      <c r="BY1518">
        <v>3.8580884825035691</v>
      </c>
      <c r="BZ1518">
        <v>562.07655857492568</v>
      </c>
      <c r="CA1518">
        <v>309.69638057819992</v>
      </c>
      <c r="CB1518">
        <v>0</v>
      </c>
      <c r="CC1518">
        <v>94.322563428408301</v>
      </c>
      <c r="CD1518">
        <v>158.0576145683174</v>
      </c>
      <c r="CE1518">
        <v>360.77391119909572</v>
      </c>
      <c r="CF1518">
        <v>283.34981605454573</v>
      </c>
      <c r="CG1518">
        <v>30.969638057819989</v>
      </c>
      <c r="CH1518">
        <v>0</v>
      </c>
      <c r="CI1518">
        <v>94.322563428408301</v>
      </c>
      <c r="CJ1518">
        <v>158.0576145683174</v>
      </c>
      <c r="CK1518">
        <v>292.58352020804477</v>
      </c>
      <c r="CL1518">
        <v>40.20334221131904</v>
      </c>
      <c r="CM1518">
        <v>0</v>
      </c>
      <c r="CN1518">
        <v>94.322563428408301</v>
      </c>
      <c r="CO1518">
        <v>158.0576145683174</v>
      </c>
      <c r="CP1518">
        <v>266.45134777068739</v>
      </c>
      <c r="CQ1518">
        <v>256.40051221785762</v>
      </c>
      <c r="CR1518">
        <v>4.020334221131904</v>
      </c>
      <c r="CS1518">
        <v>0</v>
      </c>
      <c r="CT1518">
        <v>94.322563428408301</v>
      </c>
      <c r="CU1518">
        <v>158.0576145683174</v>
      </c>
      <c r="CV1518">
        <f t="shared" si="23"/>
        <v>3277.5087886896749</v>
      </c>
    </row>
    <row r="1519" spans="1:100" x14ac:dyDescent="0.25">
      <c r="A1519" s="6">
        <v>1468</v>
      </c>
      <c r="B1519" t="s">
        <v>110</v>
      </c>
      <c r="C1519" t="s">
        <v>118</v>
      </c>
      <c r="D1519">
        <v>1</v>
      </c>
      <c r="E1519">
        <v>1</v>
      </c>
      <c r="F1519">
        <v>2</v>
      </c>
      <c r="G1519">
        <v>45.016539999999999</v>
      </c>
      <c r="H1519">
        <v>2</v>
      </c>
      <c r="I1519" t="s">
        <v>119</v>
      </c>
      <c r="J1519">
        <v>1.4</v>
      </c>
      <c r="K1519">
        <v>500</v>
      </c>
      <c r="L1519">
        <v>100</v>
      </c>
      <c r="N1519" t="s">
        <v>114</v>
      </c>
      <c r="O1519">
        <v>0</v>
      </c>
      <c r="P1519">
        <v>0.5</v>
      </c>
      <c r="Q1519">
        <v>3.2500000000000001E-2</v>
      </c>
      <c r="R1519">
        <v>77.5</v>
      </c>
      <c r="S1519">
        <v>170</v>
      </c>
      <c r="T1519">
        <v>100</v>
      </c>
      <c r="U1519">
        <v>1812.1301775147931</v>
      </c>
      <c r="V1519">
        <v>20</v>
      </c>
      <c r="W1519">
        <v>0.95</v>
      </c>
      <c r="X1519">
        <v>1</v>
      </c>
      <c r="Y1519">
        <v>165613.90873246349</v>
      </c>
      <c r="Z1519">
        <v>828069543.66231763</v>
      </c>
      <c r="AA1519">
        <v>1159297361.1272449</v>
      </c>
      <c r="AB1519">
        <v>1159297.361127245</v>
      </c>
      <c r="AC1519">
        <v>0</v>
      </c>
      <c r="AD1519">
        <v>8582.3359755679267</v>
      </c>
      <c r="AE1519">
        <v>15448204.756022271</v>
      </c>
      <c r="AF1519">
        <v>15448204.756022271</v>
      </c>
      <c r="AG1519">
        <v>695.42472732766669</v>
      </c>
      <c r="AH1519">
        <v>679.87549131253991</v>
      </c>
      <c r="AI1519">
        <v>679.87549131253991</v>
      </c>
      <c r="AJ1519">
        <v>37677.164236635457</v>
      </c>
      <c r="AK1519">
        <v>1835.336538461539</v>
      </c>
      <c r="AL1519" t="s">
        <v>124</v>
      </c>
      <c r="AM1519">
        <v>52690.350576721838</v>
      </c>
      <c r="AN1519">
        <v>1848.2144368903789</v>
      </c>
      <c r="AO1519">
        <v>115578.83352313181</v>
      </c>
      <c r="AP1519">
        <v>94051.065788709209</v>
      </c>
      <c r="AQ1519">
        <v>-21527.767734422581</v>
      </c>
      <c r="AR1519">
        <v>2.438934803861112E-3</v>
      </c>
      <c r="AS1519">
        <v>54.178637537694179</v>
      </c>
      <c r="AT1519">
        <v>75.767151362588066</v>
      </c>
      <c r="AU1519">
        <v>2.657677192458455</v>
      </c>
      <c r="AV1519">
        <v>166.1989126663222</v>
      </c>
      <c r="AW1519">
        <v>135.24262525165389</v>
      </c>
      <c r="AX1519">
        <v>-30.956287414668282</v>
      </c>
      <c r="AY1519">
        <v>0.9776406627430716</v>
      </c>
      <c r="AZ1519" t="s">
        <v>159</v>
      </c>
      <c r="BA1519" t="str">
        <f>VLOOKUP($AZ1519,Sheet1!$A$2:$B$58,2,FALSE)</f>
        <v>Gamma Butyrolactone</v>
      </c>
      <c r="BB1519" t="s">
        <v>208</v>
      </c>
      <c r="BC1519">
        <v>4</v>
      </c>
      <c r="BD1519">
        <v>5.5</v>
      </c>
      <c r="BE1519">
        <v>0</v>
      </c>
      <c r="BF1519">
        <v>86.08784</v>
      </c>
      <c r="BG1519">
        <f>VLOOKUP($AZ1519,Sheet1!$A$2:$C$58,3,FALSE)</f>
        <v>4.5</v>
      </c>
      <c r="BH1519">
        <v>204</v>
      </c>
      <c r="BI1519" t="s">
        <v>256</v>
      </c>
      <c r="BJ1519">
        <v>24.551599589619041</v>
      </c>
      <c r="BK1519">
        <v>1.92214111922141E-2</v>
      </c>
      <c r="BL1519">
        <v>3.5949253769086399E-2</v>
      </c>
      <c r="BM1519">
        <v>100</v>
      </c>
      <c r="BN1519">
        <v>-7.9965424070477198</v>
      </c>
      <c r="BO1519">
        <v>3762.0426315483692</v>
      </c>
      <c r="BP1519">
        <v>-861.11070937690272</v>
      </c>
      <c r="BQ1519">
        <v>2.643420062882551</v>
      </c>
      <c r="BR1519">
        <v>449.38141069003382</v>
      </c>
      <c r="BS1519">
        <v>3312.661220858336</v>
      </c>
      <c r="BT1519">
        <v>7.6885644768856398E-2</v>
      </c>
      <c r="BU1519">
        <v>0</v>
      </c>
      <c r="BV1519">
        <v>152.99344001208669</v>
      </c>
      <c r="BW1519">
        <v>0</v>
      </c>
      <c r="BX1519">
        <v>613.78998974047602</v>
      </c>
      <c r="BY1519">
        <v>3.8580884825035691</v>
      </c>
      <c r="BZ1519">
        <v>452.76713173429982</v>
      </c>
      <c r="CA1519">
        <v>299.77369172221319</v>
      </c>
      <c r="CB1519">
        <v>0</v>
      </c>
      <c r="CC1519">
        <v>0</v>
      </c>
      <c r="CD1519">
        <v>152.99344001208669</v>
      </c>
      <c r="CE1519">
        <v>257.91423211486131</v>
      </c>
      <c r="CF1519">
        <v>182.970809184308</v>
      </c>
      <c r="CG1519">
        <v>29.977369172221319</v>
      </c>
      <c r="CH1519">
        <v>0</v>
      </c>
      <c r="CI1519">
        <v>0</v>
      </c>
      <c r="CJ1519">
        <v>152.99344001208669</v>
      </c>
      <c r="CK1519">
        <v>276.85439361305248</v>
      </c>
      <c r="CL1519">
        <v>29.13870999721728</v>
      </c>
      <c r="CM1519">
        <v>0</v>
      </c>
      <c r="CN1519">
        <v>94.722243603748552</v>
      </c>
      <c r="CO1519">
        <v>152.99344001208669</v>
      </c>
      <c r="CP1519">
        <v>257.91423211486131</v>
      </c>
      <c r="CQ1519">
        <v>250.629554615557</v>
      </c>
      <c r="CR1519">
        <v>2.9138709997217278</v>
      </c>
      <c r="CS1519">
        <v>0</v>
      </c>
      <c r="CT1519">
        <v>94.722243603748552</v>
      </c>
      <c r="CU1519">
        <v>152.99344001208669</v>
      </c>
      <c r="CV1519">
        <f t="shared" si="23"/>
        <v>3312.661220858336</v>
      </c>
    </row>
    <row r="1520" spans="1:100" x14ac:dyDescent="0.25">
      <c r="A1520" s="6">
        <v>1472</v>
      </c>
      <c r="B1520" t="s">
        <v>110</v>
      </c>
      <c r="C1520" t="s">
        <v>118</v>
      </c>
      <c r="D1520">
        <v>1</v>
      </c>
      <c r="E1520">
        <v>1</v>
      </c>
      <c r="F1520">
        <v>2</v>
      </c>
      <c r="G1520">
        <v>45.016539999999999</v>
      </c>
      <c r="H1520">
        <v>2</v>
      </c>
      <c r="I1520" t="s">
        <v>119</v>
      </c>
      <c r="J1520">
        <v>1.4</v>
      </c>
      <c r="K1520">
        <v>500</v>
      </c>
      <c r="L1520">
        <v>100</v>
      </c>
      <c r="N1520" t="s">
        <v>114</v>
      </c>
      <c r="O1520">
        <v>0</v>
      </c>
      <c r="P1520">
        <v>0.5</v>
      </c>
      <c r="Q1520">
        <v>3.2500000000000001E-2</v>
      </c>
      <c r="R1520">
        <v>77.5</v>
      </c>
      <c r="S1520">
        <v>170</v>
      </c>
      <c r="T1520">
        <v>100</v>
      </c>
      <c r="U1520">
        <v>1812.1301775147931</v>
      </c>
      <c r="V1520">
        <v>20</v>
      </c>
      <c r="W1520">
        <v>0.95</v>
      </c>
      <c r="X1520">
        <v>1</v>
      </c>
      <c r="Y1520">
        <v>172592.64322990141</v>
      </c>
      <c r="Z1520">
        <v>862963216.14950693</v>
      </c>
      <c r="AA1520">
        <v>1208148502.6093099</v>
      </c>
      <c r="AB1520">
        <v>1208148.50260931</v>
      </c>
      <c r="AC1520">
        <v>0</v>
      </c>
      <c r="AD1520">
        <v>8943.9834036112552</v>
      </c>
      <c r="AE1520">
        <v>16099170.12650026</v>
      </c>
      <c r="AF1520">
        <v>16099170.12650026</v>
      </c>
      <c r="AG1520">
        <v>724.72893596640392</v>
      </c>
      <c r="AH1520">
        <v>708.52447726727644</v>
      </c>
      <c r="AI1520">
        <v>708.52447726727644</v>
      </c>
      <c r="AJ1520">
        <v>39264.826334802558</v>
      </c>
      <c r="AK1520">
        <v>854.70085470085473</v>
      </c>
      <c r="AL1520" t="s">
        <v>123</v>
      </c>
      <c r="AM1520">
        <v>54910.646988213921</v>
      </c>
      <c r="AN1520">
        <v>1926.095563832595</v>
      </c>
      <c r="AO1520">
        <v>120449.161135437</v>
      </c>
      <c r="AP1520">
        <v>96956.269741549942</v>
      </c>
      <c r="AQ1520">
        <v>-23492.89139388705</v>
      </c>
      <c r="AR1520">
        <v>2.4389348038611112E-3</v>
      </c>
      <c r="AS1520">
        <v>54.178637537694172</v>
      </c>
      <c r="AT1520">
        <v>75.767151362588066</v>
      </c>
      <c r="AU1520">
        <v>2.657677192458455</v>
      </c>
      <c r="AV1520">
        <v>166.1989126663222</v>
      </c>
      <c r="AW1520">
        <v>133.7828047561834</v>
      </c>
      <c r="AX1520">
        <v>-32.416107910138827</v>
      </c>
      <c r="AY1520">
        <v>0.97764066274307193</v>
      </c>
      <c r="AZ1520" t="s">
        <v>150</v>
      </c>
      <c r="BA1520" t="str">
        <f>VLOOKUP($AZ1520,Sheet1!$A$2:$B$58,2,FALSE)</f>
        <v>Butyrate</v>
      </c>
      <c r="BB1520" t="s">
        <v>203</v>
      </c>
      <c r="BC1520">
        <v>4</v>
      </c>
      <c r="BD1520">
        <v>5.5</v>
      </c>
      <c r="BE1520">
        <v>0</v>
      </c>
      <c r="BF1520">
        <v>87.095680000000002</v>
      </c>
      <c r="BG1520">
        <f>VLOOKUP($AZ1520,Sheet1!$A$2:$C$58,3,FALSE)</f>
        <v>4.75</v>
      </c>
      <c r="BH1520">
        <v>163.5</v>
      </c>
      <c r="BI1520" t="s">
        <v>256</v>
      </c>
      <c r="BJ1520">
        <v>25.69600045503255</v>
      </c>
      <c r="BK1520">
        <v>1.8230769230769401E-2</v>
      </c>
      <c r="BL1520">
        <v>3.4495655905698398E-2</v>
      </c>
      <c r="BM1520">
        <v>100</v>
      </c>
      <c r="BN1520">
        <v>-8.2396409420269716</v>
      </c>
      <c r="BO1520">
        <v>3878.2507896619991</v>
      </c>
      <c r="BP1520">
        <v>-939.71565575548198</v>
      </c>
      <c r="BQ1520">
        <v>2.6449786356585139</v>
      </c>
      <c r="BR1520">
        <v>449.64636806194738</v>
      </c>
      <c r="BS1520">
        <v>3428.604421600051</v>
      </c>
      <c r="BT1520">
        <v>7.2923076923077604E-2</v>
      </c>
      <c r="BU1520">
        <v>0</v>
      </c>
      <c r="BV1520">
        <v>159.44036591260891</v>
      </c>
      <c r="BW1520">
        <v>0</v>
      </c>
      <c r="BX1520">
        <v>642.40001137581362</v>
      </c>
      <c r="BY1520">
        <v>3.8580884825035691</v>
      </c>
      <c r="BZ1520">
        <v>471.84609452023642</v>
      </c>
      <c r="CA1520">
        <v>312.40572860762751</v>
      </c>
      <c r="CB1520">
        <v>0</v>
      </c>
      <c r="CC1520">
        <v>0</v>
      </c>
      <c r="CD1520">
        <v>159.44036591260891</v>
      </c>
      <c r="CE1520">
        <v>268.78237092527849</v>
      </c>
      <c r="CF1520">
        <v>190.68093877337159</v>
      </c>
      <c r="CG1520">
        <v>31.24057286076275</v>
      </c>
      <c r="CH1520">
        <v>0</v>
      </c>
      <c r="CI1520">
        <v>0</v>
      </c>
      <c r="CJ1520">
        <v>159.44036591260891</v>
      </c>
      <c r="CK1520">
        <v>287.73369963086822</v>
      </c>
      <c r="CL1520">
        <v>29.155890316291739</v>
      </c>
      <c r="CM1520">
        <v>0</v>
      </c>
      <c r="CN1520">
        <v>99.137443401967516</v>
      </c>
      <c r="CO1520">
        <v>159.44036591260891</v>
      </c>
      <c r="CP1520">
        <v>268.78237092527849</v>
      </c>
      <c r="CQ1520">
        <v>261.49339834620559</v>
      </c>
      <c r="CR1520">
        <v>2.9155890316291742</v>
      </c>
      <c r="CS1520">
        <v>0</v>
      </c>
      <c r="CT1520">
        <v>99.137443401967516</v>
      </c>
      <c r="CU1520">
        <v>159.44036591260891</v>
      </c>
      <c r="CV1520">
        <f t="shared" si="23"/>
        <v>3428.604421600051</v>
      </c>
    </row>
    <row r="1521" spans="1:100" x14ac:dyDescent="0.25">
      <c r="A1521" s="6">
        <v>1471</v>
      </c>
      <c r="B1521" t="s">
        <v>110</v>
      </c>
      <c r="C1521" t="s">
        <v>118</v>
      </c>
      <c r="D1521">
        <v>1</v>
      </c>
      <c r="E1521">
        <v>1</v>
      </c>
      <c r="F1521">
        <v>2</v>
      </c>
      <c r="G1521">
        <v>45.016539999999999</v>
      </c>
      <c r="H1521">
        <v>2</v>
      </c>
      <c r="I1521" t="s">
        <v>119</v>
      </c>
      <c r="J1521">
        <v>1.4</v>
      </c>
      <c r="K1521">
        <v>500</v>
      </c>
      <c r="L1521">
        <v>100</v>
      </c>
      <c r="N1521" t="s">
        <v>114</v>
      </c>
      <c r="O1521">
        <v>0</v>
      </c>
      <c r="P1521">
        <v>0.5</v>
      </c>
      <c r="Q1521">
        <v>3.2500000000000001E-2</v>
      </c>
      <c r="R1521">
        <v>77.5</v>
      </c>
      <c r="S1521">
        <v>170</v>
      </c>
      <c r="T1521">
        <v>100</v>
      </c>
      <c r="U1521">
        <v>1812.1301775147931</v>
      </c>
      <c r="V1521">
        <v>20</v>
      </c>
      <c r="W1521">
        <v>0.95</v>
      </c>
      <c r="X1521">
        <v>1</v>
      </c>
      <c r="Y1521">
        <v>172586.98209188881</v>
      </c>
      <c r="Z1521">
        <v>862934910.45944417</v>
      </c>
      <c r="AA1521">
        <v>1208108874.6432221</v>
      </c>
      <c r="AB1521">
        <v>1208108.874643222</v>
      </c>
      <c r="AC1521">
        <v>0</v>
      </c>
      <c r="AD1521">
        <v>8943.6900358089988</v>
      </c>
      <c r="AE1521">
        <v>16098642.0644562</v>
      </c>
      <c r="AF1521">
        <v>16098642.0644562</v>
      </c>
      <c r="AG1521">
        <v>724.70516444027498</v>
      </c>
      <c r="AH1521">
        <v>708.50123725671722</v>
      </c>
      <c r="AI1521">
        <v>708.50123725671722</v>
      </c>
      <c r="AJ1521">
        <v>39263.538425904713</v>
      </c>
      <c r="AK1521">
        <v>854.70085470085473</v>
      </c>
      <c r="AL1521" t="s">
        <v>123</v>
      </c>
      <c r="AM1521">
        <v>54908.845887395582</v>
      </c>
      <c r="AN1521">
        <v>1926.032386789773</v>
      </c>
      <c r="AO1521">
        <v>120445.21033364189</v>
      </c>
      <c r="AP1521">
        <v>96953.117554790922</v>
      </c>
      <c r="AQ1521">
        <v>-23492.092778851002</v>
      </c>
      <c r="AR1521">
        <v>2.438934803861112E-3</v>
      </c>
      <c r="AS1521">
        <v>54.178637537694179</v>
      </c>
      <c r="AT1521">
        <v>75.767151362588066</v>
      </c>
      <c r="AU1521">
        <v>2.657677192458455</v>
      </c>
      <c r="AV1521">
        <v>166.1989126663222</v>
      </c>
      <c r="AW1521">
        <v>133.782843440439</v>
      </c>
      <c r="AX1521">
        <v>-32.416069225883177</v>
      </c>
      <c r="AY1521">
        <v>0.97764066274307171</v>
      </c>
      <c r="AZ1521" t="s">
        <v>151</v>
      </c>
      <c r="BA1521" t="str">
        <f>VLOOKUP($AZ1521,Sheet1!$A$2:$B$58,2,FALSE)</f>
        <v>Ethyl Acetate</v>
      </c>
      <c r="BB1521" t="s">
        <v>204</v>
      </c>
      <c r="BC1521">
        <v>4</v>
      </c>
      <c r="BD1521">
        <v>5.5</v>
      </c>
      <c r="BE1521">
        <v>0</v>
      </c>
      <c r="BF1521">
        <v>88.103520000000003</v>
      </c>
      <c r="BG1521">
        <f>VLOOKUP($AZ1521,Sheet1!$A$2:$C$58,3,FALSE)</f>
        <v>5</v>
      </c>
      <c r="BH1521">
        <v>77.099999999999994</v>
      </c>
      <c r="BI1521" t="s">
        <v>256</v>
      </c>
      <c r="BJ1521">
        <v>25.718212658144981</v>
      </c>
      <c r="BK1521">
        <v>1.8022813688212999E-2</v>
      </c>
      <c r="BL1521">
        <v>3.44967874201762E-2</v>
      </c>
      <c r="BM1521">
        <v>100</v>
      </c>
      <c r="BN1521">
        <v>-8.2603250480816808</v>
      </c>
      <c r="BO1521">
        <v>3878.124702191637</v>
      </c>
      <c r="BP1521">
        <v>-939.68371115404011</v>
      </c>
      <c r="BQ1521">
        <v>2.6218368321237091</v>
      </c>
      <c r="BR1521">
        <v>445.71226146103049</v>
      </c>
      <c r="BS1521">
        <v>3432.4124407306058</v>
      </c>
      <c r="BT1521">
        <v>7.2091254752851996E-2</v>
      </c>
      <c r="BU1521">
        <v>0</v>
      </c>
      <c r="BV1521">
        <v>159.43513617686051</v>
      </c>
      <c r="BW1521">
        <v>0</v>
      </c>
      <c r="BX1521">
        <v>642.95531645362439</v>
      </c>
      <c r="BY1521">
        <v>3.8580884825035691</v>
      </c>
      <c r="BZ1521">
        <v>471.83061769682263</v>
      </c>
      <c r="CA1521">
        <v>312.39548151996217</v>
      </c>
      <c r="CB1521">
        <v>0</v>
      </c>
      <c r="CC1521">
        <v>0</v>
      </c>
      <c r="CD1521">
        <v>159.43513617686051</v>
      </c>
      <c r="CE1521">
        <v>268.7735547088472</v>
      </c>
      <c r="CF1521">
        <v>190.6746843288567</v>
      </c>
      <c r="CG1521">
        <v>31.239548151996221</v>
      </c>
      <c r="CH1521">
        <v>0</v>
      </c>
      <c r="CI1521">
        <v>0</v>
      </c>
      <c r="CJ1521">
        <v>159.43513617686051</v>
      </c>
      <c r="CK1521">
        <v>287.5590718953132</v>
      </c>
      <c r="CL1521">
        <v>28.900795671486112</v>
      </c>
      <c r="CM1521">
        <v>0</v>
      </c>
      <c r="CN1521">
        <v>99.22314004696662</v>
      </c>
      <c r="CO1521">
        <v>159.43513617686051</v>
      </c>
      <c r="CP1521">
        <v>268.7735547088472</v>
      </c>
      <c r="CQ1521">
        <v>261.54835579097568</v>
      </c>
      <c r="CR1521">
        <v>2.8900795671486121</v>
      </c>
      <c r="CS1521">
        <v>0</v>
      </c>
      <c r="CT1521">
        <v>99.22314004696662</v>
      </c>
      <c r="CU1521">
        <v>159.43513617686051</v>
      </c>
      <c r="CV1521">
        <f t="shared" si="23"/>
        <v>3432.4124407306058</v>
      </c>
    </row>
    <row r="1522" spans="1:100" x14ac:dyDescent="0.25">
      <c r="A1522" s="6">
        <v>1469</v>
      </c>
      <c r="B1522" t="s">
        <v>110</v>
      </c>
      <c r="C1522" t="s">
        <v>118</v>
      </c>
      <c r="D1522">
        <v>1</v>
      </c>
      <c r="E1522">
        <v>1</v>
      </c>
      <c r="F1522">
        <v>2</v>
      </c>
      <c r="G1522">
        <v>45.016539999999999</v>
      </c>
      <c r="H1522">
        <v>2</v>
      </c>
      <c r="I1522" t="s">
        <v>119</v>
      </c>
      <c r="J1522">
        <v>1.4</v>
      </c>
      <c r="K1522">
        <v>500</v>
      </c>
      <c r="L1522">
        <v>100</v>
      </c>
      <c r="N1522" t="s">
        <v>114</v>
      </c>
      <c r="O1522">
        <v>0</v>
      </c>
      <c r="P1522">
        <v>0.5</v>
      </c>
      <c r="Q1522">
        <v>3.2500000000000001E-2</v>
      </c>
      <c r="R1522">
        <v>77.5</v>
      </c>
      <c r="S1522">
        <v>170</v>
      </c>
      <c r="T1522">
        <v>100</v>
      </c>
      <c r="U1522">
        <v>1812.1301775147931</v>
      </c>
      <c r="V1522">
        <v>20</v>
      </c>
      <c r="W1522">
        <v>0.95</v>
      </c>
      <c r="X1522">
        <v>1</v>
      </c>
      <c r="Y1522">
        <v>170956.01467385839</v>
      </c>
      <c r="Z1522">
        <v>854780073.36929226</v>
      </c>
      <c r="AA1522">
        <v>1196692102.7170091</v>
      </c>
      <c r="AB1522">
        <v>1196692.1027170089</v>
      </c>
      <c r="AC1522">
        <v>0</v>
      </c>
      <c r="AD1522">
        <v>8859.1711058841393</v>
      </c>
      <c r="AE1522">
        <v>15946507.99059145</v>
      </c>
      <c r="AF1522">
        <v>15946507.99059145</v>
      </c>
      <c r="AG1522">
        <v>717.85661481877958</v>
      </c>
      <c r="AH1522">
        <v>701.80581666592968</v>
      </c>
      <c r="AI1522">
        <v>701.80581666592968</v>
      </c>
      <c r="AJ1522">
        <v>38892.493338302796</v>
      </c>
      <c r="AK1522">
        <v>854.70085470085473</v>
      </c>
      <c r="AL1522" t="s">
        <v>123</v>
      </c>
      <c r="AM1522">
        <v>54389.950791609554</v>
      </c>
      <c r="AN1522">
        <v>1907.8311526593041</v>
      </c>
      <c r="AO1522">
        <v>119306.988833208</v>
      </c>
      <c r="AP1522">
        <v>96044.976137272519</v>
      </c>
      <c r="AQ1522">
        <v>-23262.012695935529</v>
      </c>
      <c r="AR1522">
        <v>2.4389348038611112E-3</v>
      </c>
      <c r="AS1522">
        <v>54.178637537694172</v>
      </c>
      <c r="AT1522">
        <v>75.767151362588066</v>
      </c>
      <c r="AU1522">
        <v>2.657677192458455</v>
      </c>
      <c r="AV1522">
        <v>166.1989126663222</v>
      </c>
      <c r="AW1522">
        <v>133.7940950248383</v>
      </c>
      <c r="AX1522">
        <v>-32.40481764148393</v>
      </c>
      <c r="AY1522">
        <v>0.97764066274307182</v>
      </c>
      <c r="AZ1522" t="s">
        <v>155</v>
      </c>
      <c r="BA1522" t="str">
        <f>VLOOKUP($AZ1522,Sheet1!$A$2:$B$58,2,FALSE)</f>
        <v>1,3-Propanediol</v>
      </c>
      <c r="BB1522" t="s">
        <v>207</v>
      </c>
      <c r="BC1522">
        <v>3</v>
      </c>
      <c r="BD1522">
        <v>5.5</v>
      </c>
      <c r="BE1522">
        <v>0</v>
      </c>
      <c r="BF1522">
        <v>76.092820000000003</v>
      </c>
      <c r="BG1522">
        <f>VLOOKUP($AZ1522,Sheet1!$A$2:$C$58,3,FALSE)</f>
        <v>5.333333333333333</v>
      </c>
      <c r="BH1522">
        <v>213</v>
      </c>
      <c r="BI1522" t="s">
        <v>256</v>
      </c>
      <c r="BJ1522">
        <v>25.719276516246779</v>
      </c>
      <c r="BK1522">
        <v>2.10666666666669E-2</v>
      </c>
      <c r="BL1522">
        <v>3.4825896263853698E-2</v>
      </c>
      <c r="BM1522">
        <v>100</v>
      </c>
      <c r="BN1522">
        <v>-8.2989915590730963</v>
      </c>
      <c r="BO1522">
        <v>3841.7990454909009</v>
      </c>
      <c r="BP1522">
        <v>-930.48050783742099</v>
      </c>
      <c r="BQ1522">
        <v>2.3529561503904119</v>
      </c>
      <c r="BR1522">
        <v>400.00254556636997</v>
      </c>
      <c r="BS1522">
        <v>3441.796499924531</v>
      </c>
      <c r="BT1522">
        <v>6.32000000000007E-2</v>
      </c>
      <c r="BU1522">
        <v>0</v>
      </c>
      <c r="BV1522">
        <v>157.9284552601315</v>
      </c>
      <c r="BW1522">
        <v>0</v>
      </c>
      <c r="BX1522">
        <v>642.98191290616944</v>
      </c>
      <c r="BY1522">
        <v>3.8580884825035691</v>
      </c>
      <c r="BZ1522">
        <v>467.3717624867412</v>
      </c>
      <c r="CA1522">
        <v>309.44330722660959</v>
      </c>
      <c r="CB1522">
        <v>0</v>
      </c>
      <c r="CC1522">
        <v>0</v>
      </c>
      <c r="CD1522">
        <v>157.9284552601315</v>
      </c>
      <c r="CE1522">
        <v>266.23361278944492</v>
      </c>
      <c r="CF1522">
        <v>188.87278598279249</v>
      </c>
      <c r="CG1522">
        <v>30.944330722660961</v>
      </c>
      <c r="CH1522">
        <v>0</v>
      </c>
      <c r="CI1522">
        <v>0</v>
      </c>
      <c r="CJ1522">
        <v>157.9284552601315</v>
      </c>
      <c r="CK1522">
        <v>283.09259411909397</v>
      </c>
      <c r="CL1522">
        <v>25.936894353306212</v>
      </c>
      <c r="CM1522">
        <v>0</v>
      </c>
      <c r="CN1522">
        <v>99.227244505656202</v>
      </c>
      <c r="CO1522">
        <v>157.9284552601315</v>
      </c>
      <c r="CP1522">
        <v>266.23361278944492</v>
      </c>
      <c r="CQ1522">
        <v>259.74938920111828</v>
      </c>
      <c r="CR1522">
        <v>2.5936894353306208</v>
      </c>
      <c r="CS1522">
        <v>0</v>
      </c>
      <c r="CT1522">
        <v>99.227244505656202</v>
      </c>
      <c r="CU1522">
        <v>157.9284552601315</v>
      </c>
      <c r="CV1522">
        <f t="shared" si="23"/>
        <v>3441.796499924531</v>
      </c>
    </row>
    <row r="1523" spans="1:100" x14ac:dyDescent="0.25">
      <c r="A1523" s="6">
        <v>1470</v>
      </c>
      <c r="B1523" t="s">
        <v>110</v>
      </c>
      <c r="C1523" t="s">
        <v>118</v>
      </c>
      <c r="D1523">
        <v>1</v>
      </c>
      <c r="E1523">
        <v>1</v>
      </c>
      <c r="F1523">
        <v>2</v>
      </c>
      <c r="G1523">
        <v>45.016539999999999</v>
      </c>
      <c r="H1523">
        <v>2</v>
      </c>
      <c r="I1523" t="s">
        <v>119</v>
      </c>
      <c r="J1523">
        <v>1.4</v>
      </c>
      <c r="K1523">
        <v>500</v>
      </c>
      <c r="L1523">
        <v>100</v>
      </c>
      <c r="N1523" t="s">
        <v>114</v>
      </c>
      <c r="O1523">
        <v>0</v>
      </c>
      <c r="P1523">
        <v>0.5</v>
      </c>
      <c r="Q1523">
        <v>3.2500000000000001E-2</v>
      </c>
      <c r="R1523">
        <v>77.5</v>
      </c>
      <c r="S1523">
        <v>170</v>
      </c>
      <c r="T1523">
        <v>100</v>
      </c>
      <c r="U1523">
        <v>1812.1301775147931</v>
      </c>
      <c r="V1523">
        <v>20</v>
      </c>
      <c r="W1523">
        <v>0.95</v>
      </c>
      <c r="X1523">
        <v>1</v>
      </c>
      <c r="Y1523">
        <v>171935.14545992389</v>
      </c>
      <c r="Z1523">
        <v>859675727.29961967</v>
      </c>
      <c r="AA1523">
        <v>1203546018.2194669</v>
      </c>
      <c r="AB1523">
        <v>1203546.018219467</v>
      </c>
      <c r="AC1523">
        <v>0</v>
      </c>
      <c r="AD1523">
        <v>8909.9109829533445</v>
      </c>
      <c r="AE1523">
        <v>16037839.769316019</v>
      </c>
      <c r="AF1523">
        <v>16037839.769316019</v>
      </c>
      <c r="AG1523">
        <v>721.96805548900534</v>
      </c>
      <c r="AH1523">
        <v>705.82532824759801</v>
      </c>
      <c r="AI1523">
        <v>705.82532824759801</v>
      </c>
      <c r="AJ1523">
        <v>39115.245592132698</v>
      </c>
      <c r="AK1523">
        <v>854.70085470085473</v>
      </c>
      <c r="AL1523" t="s">
        <v>123</v>
      </c>
      <c r="AM1523">
        <v>54701.462939188837</v>
      </c>
      <c r="AN1523">
        <v>1918.7580347567091</v>
      </c>
      <c r="AO1523">
        <v>119990.30580209169</v>
      </c>
      <c r="AP1523">
        <v>96590.167420779122</v>
      </c>
      <c r="AQ1523">
        <v>-23400.138381312539</v>
      </c>
      <c r="AR1523">
        <v>2.438934803861112E-3</v>
      </c>
      <c r="AS1523">
        <v>54.178637537694179</v>
      </c>
      <c r="AT1523">
        <v>75.767151362588066</v>
      </c>
      <c r="AU1523">
        <v>2.6576771924584541</v>
      </c>
      <c r="AV1523">
        <v>166.1989126663222</v>
      </c>
      <c r="AW1523">
        <v>133.7873146691461</v>
      </c>
      <c r="AX1523">
        <v>-32.411597997176067</v>
      </c>
      <c r="AY1523">
        <v>0.97764066274307182</v>
      </c>
      <c r="AZ1523" t="s">
        <v>160</v>
      </c>
      <c r="BA1523" t="str">
        <f>VLOOKUP($AZ1523,Sheet1!$A$2:$B$58,2,FALSE)</f>
        <v>Adipate</v>
      </c>
      <c r="BB1523" t="s">
        <v>209</v>
      </c>
      <c r="BC1523">
        <v>6</v>
      </c>
      <c r="BD1523">
        <v>5.5</v>
      </c>
      <c r="BE1523">
        <v>0</v>
      </c>
      <c r="BF1523">
        <v>144.12291999999999</v>
      </c>
      <c r="BG1523">
        <f>VLOOKUP($AZ1523,Sheet1!$A$2:$C$58,3,FALSE)</f>
        <v>4</v>
      </c>
      <c r="BH1523">
        <v>337.5</v>
      </c>
      <c r="BI1523" t="s">
        <v>256</v>
      </c>
      <c r="BJ1523">
        <v>25.779450071183561</v>
      </c>
      <c r="BK1523">
        <v>1.1059262715818899E-2</v>
      </c>
      <c r="BL1523">
        <v>3.4627570859858799E-2</v>
      </c>
      <c r="BM1523">
        <v>100</v>
      </c>
      <c r="BN1523">
        <v>-8.5951010071980658</v>
      </c>
      <c r="BO1523">
        <v>3863.6066968311638</v>
      </c>
      <c r="BP1523">
        <v>-936.00553525250189</v>
      </c>
      <c r="BQ1523">
        <v>2.4535630587203632</v>
      </c>
      <c r="BR1523">
        <v>417.10571998246172</v>
      </c>
      <c r="BS1523">
        <v>3446.500976848703</v>
      </c>
      <c r="BT1523">
        <v>6.6355576294913399E-2</v>
      </c>
      <c r="BU1523">
        <v>0</v>
      </c>
      <c r="BV1523">
        <v>158.83297220758121</v>
      </c>
      <c r="BW1523">
        <v>0</v>
      </c>
      <c r="BX1523">
        <v>644.48625177958888</v>
      </c>
      <c r="BY1523">
        <v>3.8580884825035691</v>
      </c>
      <c r="BZ1523">
        <v>470.04858015859361</v>
      </c>
      <c r="CA1523">
        <v>311.21560795101237</v>
      </c>
      <c r="CB1523">
        <v>0</v>
      </c>
      <c r="CC1523">
        <v>0</v>
      </c>
      <c r="CD1523">
        <v>158.83297220758121</v>
      </c>
      <c r="CE1523">
        <v>267.75843499043549</v>
      </c>
      <c r="CF1523">
        <v>189.95453300268241</v>
      </c>
      <c r="CG1523">
        <v>31.121560795101239</v>
      </c>
      <c r="CH1523">
        <v>0</v>
      </c>
      <c r="CI1523">
        <v>0</v>
      </c>
      <c r="CJ1523">
        <v>158.83297220758121</v>
      </c>
      <c r="CK1523">
        <v>285.33826697804818</v>
      </c>
      <c r="CL1523">
        <v>27.045895365557911</v>
      </c>
      <c r="CM1523">
        <v>0</v>
      </c>
      <c r="CN1523">
        <v>99.459399404909078</v>
      </c>
      <c r="CO1523">
        <v>158.83297220758121</v>
      </c>
      <c r="CP1523">
        <v>267.75843499043549</v>
      </c>
      <c r="CQ1523">
        <v>260.99696114904611</v>
      </c>
      <c r="CR1523">
        <v>2.7045895365557908</v>
      </c>
      <c r="CS1523">
        <v>0</v>
      </c>
      <c r="CT1523">
        <v>99.459399404909078</v>
      </c>
      <c r="CU1523">
        <v>158.83297220758121</v>
      </c>
      <c r="CV1523">
        <f t="shared" si="23"/>
        <v>3446.500976848703</v>
      </c>
    </row>
    <row r="1524" spans="1:100" x14ac:dyDescent="0.25">
      <c r="A1524" s="6">
        <v>1473</v>
      </c>
      <c r="B1524" t="s">
        <v>110</v>
      </c>
      <c r="C1524" t="s">
        <v>118</v>
      </c>
      <c r="D1524">
        <v>1</v>
      </c>
      <c r="E1524">
        <v>1</v>
      </c>
      <c r="F1524">
        <v>2</v>
      </c>
      <c r="G1524">
        <v>45.016539999999999</v>
      </c>
      <c r="H1524">
        <v>2</v>
      </c>
      <c r="I1524" t="s">
        <v>119</v>
      </c>
      <c r="J1524">
        <v>1.4</v>
      </c>
      <c r="K1524">
        <v>500</v>
      </c>
      <c r="L1524">
        <v>100</v>
      </c>
      <c r="N1524" t="s">
        <v>114</v>
      </c>
      <c r="O1524">
        <v>0</v>
      </c>
      <c r="P1524">
        <v>0.5</v>
      </c>
      <c r="Q1524">
        <v>3.2500000000000001E-2</v>
      </c>
      <c r="R1524">
        <v>77.5</v>
      </c>
      <c r="S1524">
        <v>170</v>
      </c>
      <c r="T1524">
        <v>100</v>
      </c>
      <c r="U1524">
        <v>1812.1301775147931</v>
      </c>
      <c r="V1524">
        <v>20</v>
      </c>
      <c r="W1524">
        <v>0.95</v>
      </c>
      <c r="X1524">
        <v>1</v>
      </c>
      <c r="Y1524">
        <v>175778.96895107019</v>
      </c>
      <c r="Z1524">
        <v>878894844.75535119</v>
      </c>
      <c r="AA1524">
        <v>1230452782.6574919</v>
      </c>
      <c r="AB1524">
        <v>1230452.782657492</v>
      </c>
      <c r="AC1524">
        <v>0</v>
      </c>
      <c r="AD1524">
        <v>9109.1030972164608</v>
      </c>
      <c r="AE1524">
        <v>16396385.57498963</v>
      </c>
      <c r="AF1524">
        <v>16396385.57498963</v>
      </c>
      <c r="AG1524">
        <v>738.10854709194359</v>
      </c>
      <c r="AH1524">
        <v>721.60492915529346</v>
      </c>
      <c r="AI1524">
        <v>721.60492915529346</v>
      </c>
      <c r="AJ1524">
        <v>39989.715436368482</v>
      </c>
      <c r="AK1524">
        <v>854.70085470085473</v>
      </c>
      <c r="AL1524" t="s">
        <v>123</v>
      </c>
      <c r="AM1524">
        <v>55924.382009535242</v>
      </c>
      <c r="AN1524">
        <v>1961.6542511649061</v>
      </c>
      <c r="AO1524">
        <v>122672.8379563999</v>
      </c>
      <c r="AP1524">
        <v>98730.452551769486</v>
      </c>
      <c r="AQ1524">
        <v>-23942.3854046304</v>
      </c>
      <c r="AR1524">
        <v>2.4389348038611112E-3</v>
      </c>
      <c r="AS1524">
        <v>54.178637537694172</v>
      </c>
      <c r="AT1524">
        <v>75.767151362588038</v>
      </c>
      <c r="AU1524">
        <v>2.657677192458455</v>
      </c>
      <c r="AV1524">
        <v>166.19891266632209</v>
      </c>
      <c r="AW1524">
        <v>133.76142701606051</v>
      </c>
      <c r="AX1524">
        <v>-32.437485650261642</v>
      </c>
      <c r="AY1524">
        <v>0.97764066274307171</v>
      </c>
      <c r="AZ1524" t="s">
        <v>157</v>
      </c>
      <c r="BA1524" t="str">
        <f>VLOOKUP($AZ1524,Sheet1!$A$2:$B$58,2,FALSE)</f>
        <v>Isobutyrate</v>
      </c>
      <c r="BB1524" t="s">
        <v>203</v>
      </c>
      <c r="BC1524">
        <v>4</v>
      </c>
      <c r="BD1524">
        <v>5.5</v>
      </c>
      <c r="BE1524">
        <v>0</v>
      </c>
      <c r="BF1524">
        <v>87.095680000000002</v>
      </c>
      <c r="BG1524">
        <f>VLOOKUP($AZ1524,Sheet1!$A$2:$C$58,3,FALSE)</f>
        <v>4.75</v>
      </c>
      <c r="BH1524">
        <v>155</v>
      </c>
      <c r="BI1524" t="s">
        <v>256</v>
      </c>
      <c r="BJ1524">
        <v>26.20770308606571</v>
      </c>
      <c r="BK1524">
        <v>1.7900302114803601E-2</v>
      </c>
      <c r="BL1524">
        <v>3.3870357007105403E-2</v>
      </c>
      <c r="BM1524">
        <v>100</v>
      </c>
      <c r="BN1524">
        <v>-8.4256723461744425</v>
      </c>
      <c r="BO1524">
        <v>3949.218102070779</v>
      </c>
      <c r="BP1524">
        <v>-957.69541618521544</v>
      </c>
      <c r="BQ1524">
        <v>2.6564940801460319</v>
      </c>
      <c r="BR1524">
        <v>451.60399362482548</v>
      </c>
      <c r="BS1524">
        <v>3497.6141084459532</v>
      </c>
      <c r="BT1524">
        <v>7.1601208459214402E-2</v>
      </c>
      <c r="BU1524">
        <v>0</v>
      </c>
      <c r="BV1524">
        <v>162.38388036022761</v>
      </c>
      <c r="BW1524">
        <v>0</v>
      </c>
      <c r="BX1524">
        <v>655.19257715164269</v>
      </c>
      <c r="BY1524">
        <v>3.8580884825035691</v>
      </c>
      <c r="BZ1524">
        <v>480.5570993421523</v>
      </c>
      <c r="CA1524">
        <v>318.17321898192472</v>
      </c>
      <c r="CB1524">
        <v>0</v>
      </c>
      <c r="CC1524">
        <v>0</v>
      </c>
      <c r="CD1524">
        <v>162.38388036022761</v>
      </c>
      <c r="CE1524">
        <v>273.74450700390122</v>
      </c>
      <c r="CF1524">
        <v>194.20120225842001</v>
      </c>
      <c r="CG1524">
        <v>31.817321898192471</v>
      </c>
      <c r="CH1524">
        <v>0</v>
      </c>
      <c r="CI1524">
        <v>0</v>
      </c>
      <c r="CJ1524">
        <v>162.38388036022761</v>
      </c>
      <c r="CK1524">
        <v>292.77834411645182</v>
      </c>
      <c r="CL1524">
        <v>29.28282632700089</v>
      </c>
      <c r="CM1524">
        <v>0</v>
      </c>
      <c r="CN1524">
        <v>101.11163742922329</v>
      </c>
      <c r="CO1524">
        <v>162.38388036022761</v>
      </c>
      <c r="CP1524">
        <v>273.74450700390122</v>
      </c>
      <c r="CQ1524">
        <v>266.42380042215098</v>
      </c>
      <c r="CR1524">
        <v>2.928282632700089</v>
      </c>
      <c r="CS1524">
        <v>0</v>
      </c>
      <c r="CT1524">
        <v>101.11163742922329</v>
      </c>
      <c r="CU1524">
        <v>162.38388036022761</v>
      </c>
      <c r="CV1524">
        <f t="shared" si="23"/>
        <v>3497.6141084459532</v>
      </c>
    </row>
    <row r="1525" spans="1:100" x14ac:dyDescent="0.25">
      <c r="A1525" s="6">
        <v>1484</v>
      </c>
      <c r="B1525" t="s">
        <v>110</v>
      </c>
      <c r="C1525" t="s">
        <v>118</v>
      </c>
      <c r="D1525">
        <v>1</v>
      </c>
      <c r="E1525">
        <v>1</v>
      </c>
      <c r="F1525">
        <v>2</v>
      </c>
      <c r="G1525">
        <v>45.016539999999999</v>
      </c>
      <c r="H1525">
        <v>2</v>
      </c>
      <c r="I1525" t="s">
        <v>119</v>
      </c>
      <c r="J1525">
        <v>1.4</v>
      </c>
      <c r="K1525">
        <v>500</v>
      </c>
      <c r="L1525">
        <v>100</v>
      </c>
      <c r="N1525" t="s">
        <v>114</v>
      </c>
      <c r="O1525">
        <v>0</v>
      </c>
      <c r="P1525">
        <v>0.5</v>
      </c>
      <c r="Q1525">
        <v>3.2500000000000001E-2</v>
      </c>
      <c r="R1525">
        <v>77.5</v>
      </c>
      <c r="S1525">
        <v>170</v>
      </c>
      <c r="T1525">
        <v>100</v>
      </c>
      <c r="U1525">
        <v>1812.1301775147931</v>
      </c>
      <c r="V1525">
        <v>20</v>
      </c>
      <c r="W1525">
        <v>0.95</v>
      </c>
      <c r="X1525">
        <v>1</v>
      </c>
      <c r="Y1525">
        <v>174495.8464163043</v>
      </c>
      <c r="Z1525">
        <v>872479232.08152139</v>
      </c>
      <c r="AA1525">
        <v>1221470924.91413</v>
      </c>
      <c r="AB1525">
        <v>1221470.92491413</v>
      </c>
      <c r="AC1525">
        <v>0</v>
      </c>
      <c r="AD1525">
        <v>9042.6099579900128</v>
      </c>
      <c r="AE1525">
        <v>16276697.92438202</v>
      </c>
      <c r="AF1525">
        <v>16276697.92438202</v>
      </c>
      <c r="AG1525">
        <v>732.72062318086023</v>
      </c>
      <c r="AH1525">
        <v>716.33747565205283</v>
      </c>
      <c r="AI1525">
        <v>716.33747565205283</v>
      </c>
      <c r="AJ1525">
        <v>39697.80505970923</v>
      </c>
      <c r="AK1525">
        <v>854.70085470085473</v>
      </c>
      <c r="AL1525" t="s">
        <v>123</v>
      </c>
      <c r="AM1525">
        <v>55516.154363034097</v>
      </c>
      <c r="AN1525">
        <v>1947.3348886717181</v>
      </c>
      <c r="AO1525">
        <v>121777.370860849</v>
      </c>
      <c r="AP1525">
        <v>98015.995166115899</v>
      </c>
      <c r="AQ1525">
        <v>-23761.37569473308</v>
      </c>
      <c r="AR1525">
        <v>2.438934803861112E-3</v>
      </c>
      <c r="AS1525">
        <v>54.178637537694179</v>
      </c>
      <c r="AT1525">
        <v>75.767151362588066</v>
      </c>
      <c r="AU1525">
        <v>2.657677192458455</v>
      </c>
      <c r="AV1525">
        <v>166.1989126663222</v>
      </c>
      <c r="AW1525">
        <v>133.7699418648985</v>
      </c>
      <c r="AX1525">
        <v>-32.428970801423667</v>
      </c>
      <c r="AY1525">
        <v>0.97764066274307193</v>
      </c>
      <c r="AZ1525" t="s">
        <v>132</v>
      </c>
      <c r="BA1525" t="str">
        <f>VLOOKUP($AZ1525,Sheet1!$A$2:$B$58,2,FALSE)</f>
        <v>1,3-Diaminopropane</v>
      </c>
      <c r="BB1525" t="s">
        <v>191</v>
      </c>
      <c r="BC1525">
        <v>3</v>
      </c>
      <c r="BD1525">
        <v>5.5</v>
      </c>
      <c r="BE1525">
        <v>35.1</v>
      </c>
      <c r="BF1525">
        <v>76.139580000000009</v>
      </c>
      <c r="BG1525">
        <f>VLOOKUP($AZ1525,Sheet1!$A$2:$C$58,3,FALSE)</f>
        <v>6.05</v>
      </c>
      <c r="BH1525">
        <v>139.30000000000001</v>
      </c>
      <c r="BI1525" t="s">
        <v>256</v>
      </c>
      <c r="BJ1525">
        <v>26.288815450368901</v>
      </c>
      <c r="BK1525">
        <v>2.0626631853786E-2</v>
      </c>
      <c r="BL1525">
        <v>3.4119416335616298E-2</v>
      </c>
      <c r="BM1525">
        <v>100</v>
      </c>
      <c r="BN1525">
        <v>-8.5066952369798123</v>
      </c>
      <c r="BO1525">
        <v>3920.6398066446359</v>
      </c>
      <c r="BP1525">
        <v>-950.45502778932314</v>
      </c>
      <c r="BQ1525">
        <v>2.3646835757132192</v>
      </c>
      <c r="BR1525">
        <v>401.99620787124718</v>
      </c>
      <c r="BS1525">
        <v>3518.6435987733889</v>
      </c>
      <c r="BT1525">
        <v>6.1879895561357999E-2</v>
      </c>
      <c r="BU1525">
        <v>0</v>
      </c>
      <c r="BV1525">
        <v>161.19853709978929</v>
      </c>
      <c r="BW1525">
        <v>0.21774391152366041</v>
      </c>
      <c r="BX1525">
        <v>657.22038625922255</v>
      </c>
      <c r="BY1525">
        <v>3.8580884825035691</v>
      </c>
      <c r="BZ1525">
        <v>477.04920731680249</v>
      </c>
      <c r="CA1525">
        <v>315.8506702170132</v>
      </c>
      <c r="CB1525">
        <v>0</v>
      </c>
      <c r="CC1525">
        <v>0</v>
      </c>
      <c r="CD1525">
        <v>161.19853709978929</v>
      </c>
      <c r="CE1525">
        <v>271.74627167574391</v>
      </c>
      <c r="CF1525">
        <v>192.78360412149061</v>
      </c>
      <c r="CG1525">
        <v>31.58506702170132</v>
      </c>
      <c r="CH1525">
        <v>0</v>
      </c>
      <c r="CI1525">
        <v>0</v>
      </c>
      <c r="CJ1525">
        <v>161.19853709978929</v>
      </c>
      <c r="CK1525">
        <v>288.6892802595894</v>
      </c>
      <c r="CL1525">
        <v>26.066167052069989</v>
      </c>
      <c r="CM1525">
        <v>0</v>
      </c>
      <c r="CN1525">
        <v>101.4245761077301</v>
      </c>
      <c r="CO1525">
        <v>161.19853709978929</v>
      </c>
      <c r="CP1525">
        <v>271.74627167574391</v>
      </c>
      <c r="CQ1525">
        <v>265.22972991272638</v>
      </c>
      <c r="CR1525">
        <v>2.6066167052069988</v>
      </c>
      <c r="CS1525">
        <v>0</v>
      </c>
      <c r="CT1525">
        <v>101.4245761077301</v>
      </c>
      <c r="CU1525">
        <v>161.19853709978929</v>
      </c>
      <c r="CV1525">
        <f t="shared" si="23"/>
        <v>3518.6435987733889</v>
      </c>
    </row>
    <row r="1526" spans="1:100" x14ac:dyDescent="0.25">
      <c r="A1526" s="6">
        <v>1474</v>
      </c>
      <c r="B1526" t="s">
        <v>110</v>
      </c>
      <c r="C1526" t="s">
        <v>118</v>
      </c>
      <c r="D1526">
        <v>1</v>
      </c>
      <c r="E1526">
        <v>1</v>
      </c>
      <c r="F1526">
        <v>2</v>
      </c>
      <c r="G1526">
        <v>45.016539999999999</v>
      </c>
      <c r="H1526">
        <v>2</v>
      </c>
      <c r="I1526" t="s">
        <v>119</v>
      </c>
      <c r="J1526">
        <v>1.4</v>
      </c>
      <c r="K1526">
        <v>500</v>
      </c>
      <c r="L1526">
        <v>100</v>
      </c>
      <c r="N1526" t="s">
        <v>114</v>
      </c>
      <c r="O1526">
        <v>0</v>
      </c>
      <c r="P1526">
        <v>0.5</v>
      </c>
      <c r="Q1526">
        <v>3.2500000000000001E-2</v>
      </c>
      <c r="R1526">
        <v>77.5</v>
      </c>
      <c r="S1526">
        <v>170</v>
      </c>
      <c r="T1526">
        <v>100</v>
      </c>
      <c r="U1526">
        <v>1812.1301775147931</v>
      </c>
      <c r="V1526">
        <v>20</v>
      </c>
      <c r="W1526">
        <v>0.95</v>
      </c>
      <c r="X1526">
        <v>1</v>
      </c>
      <c r="Y1526">
        <v>186946.68387730821</v>
      </c>
      <c r="Z1526">
        <v>934733419.38654101</v>
      </c>
      <c r="AA1526">
        <v>1308626787.1411569</v>
      </c>
      <c r="AB1526">
        <v>1308626.7871411571</v>
      </c>
      <c r="AC1526">
        <v>0</v>
      </c>
      <c r="AD1526">
        <v>9687.8291372567892</v>
      </c>
      <c r="AE1526">
        <v>17438092.44706222</v>
      </c>
      <c r="AF1526">
        <v>17438092.44706222</v>
      </c>
      <c r="AG1526">
        <v>785.00258616687427</v>
      </c>
      <c r="AH1526">
        <v>767.45044859520829</v>
      </c>
      <c r="AI1526">
        <v>767.45044859520829</v>
      </c>
      <c r="AJ1526">
        <v>42530.370582087613</v>
      </c>
      <c r="AK1526">
        <v>854.70085470085473</v>
      </c>
      <c r="AL1526" t="s">
        <v>123</v>
      </c>
      <c r="AM1526">
        <v>59477.409766128643</v>
      </c>
      <c r="AN1526">
        <v>2086.2834692766041</v>
      </c>
      <c r="AO1526">
        <v>130466.5762611854</v>
      </c>
      <c r="AP1526">
        <v>104948.76467219371</v>
      </c>
      <c r="AQ1526">
        <v>-25517.811588991699</v>
      </c>
      <c r="AR1526">
        <v>2.4389348038611112E-3</v>
      </c>
      <c r="AS1526">
        <v>54.178637537694158</v>
      </c>
      <c r="AT1526">
        <v>75.767151362588066</v>
      </c>
      <c r="AU1526">
        <v>2.6576771924584541</v>
      </c>
      <c r="AV1526">
        <v>166.1989126663222</v>
      </c>
      <c r="AW1526">
        <v>133.69225340346071</v>
      </c>
      <c r="AX1526">
        <v>-32.506659262861547</v>
      </c>
      <c r="AY1526">
        <v>0.97764066274307182</v>
      </c>
      <c r="AZ1526" t="s">
        <v>154</v>
      </c>
      <c r="BA1526" t="str">
        <f>VLOOKUP($AZ1526,Sheet1!$A$2:$B$58,2,FALSE)</f>
        <v>1,3-Butanediol (PW2)</v>
      </c>
      <c r="BB1526" t="s">
        <v>206</v>
      </c>
      <c r="BC1526">
        <v>4</v>
      </c>
      <c r="BD1526">
        <v>5.5</v>
      </c>
      <c r="BE1526">
        <v>25.35</v>
      </c>
      <c r="BF1526">
        <v>90.119200000000006</v>
      </c>
      <c r="BG1526">
        <f>VLOOKUP($AZ1526,Sheet1!$A$2:$C$58,3,FALSE)</f>
        <v>5.5</v>
      </c>
      <c r="BH1526">
        <v>207</v>
      </c>
      <c r="BI1526" t="s">
        <v>256</v>
      </c>
      <c r="BJ1526">
        <v>28.068976099277769</v>
      </c>
      <c r="BK1526">
        <v>1.62663006177079E-2</v>
      </c>
      <c r="BL1526">
        <v>3.1847028838559201E-2</v>
      </c>
      <c r="BM1526">
        <v>100</v>
      </c>
      <c r="BN1526">
        <v>-8.9617827497703946</v>
      </c>
      <c r="BO1526">
        <v>4197.9505868877486</v>
      </c>
      <c r="BP1526">
        <v>-1020.712463559668</v>
      </c>
      <c r="BQ1526">
        <v>2.629041844530565</v>
      </c>
      <c r="BR1526">
        <v>446.93711357019612</v>
      </c>
      <c r="BS1526">
        <v>3751.0134733175519</v>
      </c>
      <c r="BT1526">
        <v>6.5065202470831598E-2</v>
      </c>
      <c r="BU1526">
        <v>0</v>
      </c>
      <c r="BV1526">
        <v>172.70056895671229</v>
      </c>
      <c r="BW1526">
        <v>0.14678585110135919</v>
      </c>
      <c r="BX1526">
        <v>701.72440248194425</v>
      </c>
      <c r="BY1526">
        <v>3.8580884825035691</v>
      </c>
      <c r="BZ1526">
        <v>511.08819599869747</v>
      </c>
      <c r="CA1526">
        <v>338.38762704198518</v>
      </c>
      <c r="CB1526">
        <v>0</v>
      </c>
      <c r="CC1526">
        <v>0</v>
      </c>
      <c r="CD1526">
        <v>172.70056895671229</v>
      </c>
      <c r="CE1526">
        <v>291.13623842140709</v>
      </c>
      <c r="CF1526">
        <v>206.5393316609109</v>
      </c>
      <c r="CG1526">
        <v>33.838762704198523</v>
      </c>
      <c r="CH1526">
        <v>0</v>
      </c>
      <c r="CI1526">
        <v>0</v>
      </c>
      <c r="CJ1526">
        <v>172.70056895671229</v>
      </c>
      <c r="CK1526">
        <v>309.97337967644182</v>
      </c>
      <c r="CL1526">
        <v>28.98021731543799</v>
      </c>
      <c r="CM1526">
        <v>0</v>
      </c>
      <c r="CN1526">
        <v>108.29259340429149</v>
      </c>
      <c r="CO1526">
        <v>172.70056895671229</v>
      </c>
      <c r="CP1526">
        <v>291.13623842140709</v>
      </c>
      <c r="CQ1526">
        <v>283.89118409254758</v>
      </c>
      <c r="CR1526">
        <v>2.8980217315437988</v>
      </c>
      <c r="CS1526">
        <v>0</v>
      </c>
      <c r="CT1526">
        <v>108.29259340429149</v>
      </c>
      <c r="CU1526">
        <v>172.70056895671229</v>
      </c>
      <c r="CV1526">
        <f t="shared" si="23"/>
        <v>3751.0134733175519</v>
      </c>
    </row>
    <row r="1527" spans="1:100" x14ac:dyDescent="0.25">
      <c r="A1527" s="6">
        <v>1475</v>
      </c>
      <c r="B1527" t="s">
        <v>110</v>
      </c>
      <c r="C1527" t="s">
        <v>118</v>
      </c>
      <c r="D1527">
        <v>1</v>
      </c>
      <c r="E1527">
        <v>1</v>
      </c>
      <c r="F1527">
        <v>2</v>
      </c>
      <c r="G1527">
        <v>45.016539999999999</v>
      </c>
      <c r="H1527">
        <v>2</v>
      </c>
      <c r="I1527" t="s">
        <v>119</v>
      </c>
      <c r="J1527">
        <v>1.4</v>
      </c>
      <c r="K1527">
        <v>500</v>
      </c>
      <c r="L1527">
        <v>100</v>
      </c>
      <c r="N1527" t="s">
        <v>114</v>
      </c>
      <c r="O1527">
        <v>0</v>
      </c>
      <c r="P1527">
        <v>0.5</v>
      </c>
      <c r="Q1527">
        <v>3.2500000000000001E-2</v>
      </c>
      <c r="R1527">
        <v>77.5</v>
      </c>
      <c r="S1527">
        <v>170</v>
      </c>
      <c r="T1527">
        <v>100</v>
      </c>
      <c r="U1527">
        <v>1812.1301775147931</v>
      </c>
      <c r="V1527">
        <v>20</v>
      </c>
      <c r="W1527">
        <v>0.95</v>
      </c>
      <c r="X1527">
        <v>1</v>
      </c>
      <c r="Y1527">
        <v>187203.3025236782</v>
      </c>
      <c r="Z1527">
        <v>936016512.61839092</v>
      </c>
      <c r="AA1527">
        <v>1310423117.6657469</v>
      </c>
      <c r="AB1527">
        <v>1310423.1176657469</v>
      </c>
      <c r="AC1527">
        <v>0</v>
      </c>
      <c r="AD1527">
        <v>9701.1274613987571</v>
      </c>
      <c r="AE1527">
        <v>17462029.430517759</v>
      </c>
      <c r="AF1527">
        <v>17462029.430517759</v>
      </c>
      <c r="AG1527">
        <v>786.08014634007998</v>
      </c>
      <c r="AH1527">
        <v>768.50391523708663</v>
      </c>
      <c r="AI1527">
        <v>768.50391523708663</v>
      </c>
      <c r="AJ1527">
        <v>42588.751324136792</v>
      </c>
      <c r="AK1527">
        <v>854.70085470085473</v>
      </c>
      <c r="AL1527" t="s">
        <v>123</v>
      </c>
      <c r="AM1527">
        <v>59559.053430874214</v>
      </c>
      <c r="AN1527">
        <v>2089.147276372435</v>
      </c>
      <c r="AO1527">
        <v>130645.66559030471</v>
      </c>
      <c r="AP1527">
        <v>105091.6528860843</v>
      </c>
      <c r="AQ1527">
        <v>-25554.01270422044</v>
      </c>
      <c r="AR1527">
        <v>2.4389348038611112E-3</v>
      </c>
      <c r="AS1527">
        <v>54.178637537694158</v>
      </c>
      <c r="AT1527">
        <v>75.767151362588052</v>
      </c>
      <c r="AU1527">
        <v>2.657677192458455</v>
      </c>
      <c r="AV1527">
        <v>166.19891266632209</v>
      </c>
      <c r="AW1527">
        <v>133.69076089172549</v>
      </c>
      <c r="AX1527">
        <v>-32.508151774596598</v>
      </c>
      <c r="AY1527">
        <v>0.97764066274307182</v>
      </c>
      <c r="AZ1527" t="s">
        <v>156</v>
      </c>
      <c r="BA1527" t="str">
        <f>VLOOKUP($AZ1527,Sheet1!$A$2:$B$58,2,FALSE)</f>
        <v>1,3-Butanediol (PW1)</v>
      </c>
      <c r="BB1527" t="s">
        <v>206</v>
      </c>
      <c r="BC1527">
        <v>4</v>
      </c>
      <c r="BD1527">
        <v>5.5</v>
      </c>
      <c r="BE1527">
        <v>25.35</v>
      </c>
      <c r="BF1527">
        <v>90.119200000000006</v>
      </c>
      <c r="BG1527">
        <f>VLOOKUP($AZ1527,Sheet1!$A$2:$C$58,3,FALSE)</f>
        <v>5.5</v>
      </c>
      <c r="BH1527">
        <v>207</v>
      </c>
      <c r="BI1527" t="s">
        <v>256</v>
      </c>
      <c r="BJ1527">
        <v>28.11018734006419</v>
      </c>
      <c r="BK1527">
        <v>1.62440027416038E-2</v>
      </c>
      <c r="BL1527">
        <v>3.1803372870308197E-2</v>
      </c>
      <c r="BM1527">
        <v>100</v>
      </c>
      <c r="BN1527">
        <v>-8.9767652503971238</v>
      </c>
      <c r="BO1527">
        <v>4203.6661154433696</v>
      </c>
      <c r="BP1527">
        <v>-1022.160508168817</v>
      </c>
      <c r="BQ1527">
        <v>2.6299692694192811</v>
      </c>
      <c r="BR1527">
        <v>447.09477580127771</v>
      </c>
      <c r="BS1527">
        <v>3756.5713396420929</v>
      </c>
      <c r="BT1527">
        <v>6.4976010966415199E-2</v>
      </c>
      <c r="BU1527">
        <v>0</v>
      </c>
      <c r="BV1527">
        <v>172.93763219481761</v>
      </c>
      <c r="BW1527">
        <v>0.146584636774966</v>
      </c>
      <c r="BX1527">
        <v>702.75468350160475</v>
      </c>
      <c r="BY1527">
        <v>3.8580884825035691</v>
      </c>
      <c r="BZ1527">
        <v>511.78975838168651</v>
      </c>
      <c r="CA1527">
        <v>338.85212618686887</v>
      </c>
      <c r="CB1527">
        <v>0</v>
      </c>
      <c r="CC1527">
        <v>0</v>
      </c>
      <c r="CD1527">
        <v>172.93763219481761</v>
      </c>
      <c r="CE1527">
        <v>291.53587636022172</v>
      </c>
      <c r="CF1527">
        <v>206.8228448135045</v>
      </c>
      <c r="CG1527">
        <v>33.885212618686893</v>
      </c>
      <c r="CH1527">
        <v>0</v>
      </c>
      <c r="CI1527">
        <v>0</v>
      </c>
      <c r="CJ1527">
        <v>172.93763219481761</v>
      </c>
      <c r="CK1527">
        <v>310.37966263449363</v>
      </c>
      <c r="CL1527">
        <v>28.990440421956659</v>
      </c>
      <c r="CM1527">
        <v>0</v>
      </c>
      <c r="CN1527">
        <v>108.4515900177193</v>
      </c>
      <c r="CO1527">
        <v>172.93763219481761</v>
      </c>
      <c r="CP1527">
        <v>291.53587636022172</v>
      </c>
      <c r="CQ1527">
        <v>284.28826625473249</v>
      </c>
      <c r="CR1527">
        <v>2.899044042195666</v>
      </c>
      <c r="CS1527">
        <v>0</v>
      </c>
      <c r="CT1527">
        <v>108.4515900177193</v>
      </c>
      <c r="CU1527">
        <v>172.93763219481761</v>
      </c>
      <c r="CV1527">
        <f t="shared" si="23"/>
        <v>3756.5713396420929</v>
      </c>
    </row>
    <row r="1528" spans="1:100" x14ac:dyDescent="0.25">
      <c r="A1528" s="6">
        <v>1476</v>
      </c>
      <c r="B1528" t="s">
        <v>110</v>
      </c>
      <c r="C1528" t="s">
        <v>118</v>
      </c>
      <c r="D1528">
        <v>1</v>
      </c>
      <c r="E1528">
        <v>1</v>
      </c>
      <c r="F1528">
        <v>2</v>
      </c>
      <c r="G1528">
        <v>45.016539999999999</v>
      </c>
      <c r="H1528">
        <v>2</v>
      </c>
      <c r="I1528" t="s">
        <v>119</v>
      </c>
      <c r="J1528">
        <v>1.4</v>
      </c>
      <c r="K1528">
        <v>500</v>
      </c>
      <c r="L1528">
        <v>100</v>
      </c>
      <c r="N1528" t="s">
        <v>114</v>
      </c>
      <c r="O1528">
        <v>0</v>
      </c>
      <c r="P1528">
        <v>0.5</v>
      </c>
      <c r="Q1528">
        <v>3.2500000000000001E-2</v>
      </c>
      <c r="R1528">
        <v>77.5</v>
      </c>
      <c r="S1528">
        <v>170</v>
      </c>
      <c r="T1528">
        <v>100</v>
      </c>
      <c r="U1528">
        <v>1812.1301775147931</v>
      </c>
      <c r="V1528">
        <v>20</v>
      </c>
      <c r="W1528">
        <v>0.95</v>
      </c>
      <c r="X1528">
        <v>1</v>
      </c>
      <c r="Y1528">
        <v>187459.92117004131</v>
      </c>
      <c r="Z1528">
        <v>937299605.85020626</v>
      </c>
      <c r="AA1528">
        <v>1312219448.190289</v>
      </c>
      <c r="AB1528">
        <v>1312219.4481902891</v>
      </c>
      <c r="AC1528">
        <v>0</v>
      </c>
      <c r="AD1528">
        <v>9714.4257855403666</v>
      </c>
      <c r="AE1528">
        <v>17485966.413972661</v>
      </c>
      <c r="AF1528">
        <v>17485966.413972661</v>
      </c>
      <c r="AG1528">
        <v>787.15770651325681</v>
      </c>
      <c r="AH1528">
        <v>769.55738187893678</v>
      </c>
      <c r="AI1528">
        <v>769.55738187893678</v>
      </c>
      <c r="AJ1528">
        <v>42647.132066184393</v>
      </c>
      <c r="AK1528">
        <v>854.70085470085473</v>
      </c>
      <c r="AL1528" t="s">
        <v>123</v>
      </c>
      <c r="AM1528">
        <v>59640.697095617601</v>
      </c>
      <c r="AN1528">
        <v>2092.0110834681882</v>
      </c>
      <c r="AO1528">
        <v>130824.7549194193</v>
      </c>
      <c r="AP1528">
        <v>105234.541099971</v>
      </c>
      <c r="AQ1528">
        <v>-25590.213819448221</v>
      </c>
      <c r="AR1528">
        <v>2.4389348038611112E-3</v>
      </c>
      <c r="AS1528">
        <v>54.178637537694172</v>
      </c>
      <c r="AT1528">
        <v>75.767151362588066</v>
      </c>
      <c r="AU1528">
        <v>2.6576771924584541</v>
      </c>
      <c r="AV1528">
        <v>166.1989126663222</v>
      </c>
      <c r="AW1528">
        <v>133.68927246626501</v>
      </c>
      <c r="AX1528">
        <v>-32.50964020005722</v>
      </c>
      <c r="AY1528">
        <v>0.97764066274307182</v>
      </c>
      <c r="AZ1528" t="s">
        <v>158</v>
      </c>
      <c r="BA1528" t="str">
        <f>VLOOKUP($AZ1528,Sheet1!$A$2:$B$58,2,FALSE)</f>
        <v>2,3-Butanediol</v>
      </c>
      <c r="BB1528" t="s">
        <v>206</v>
      </c>
      <c r="BC1528">
        <v>4</v>
      </c>
      <c r="BD1528">
        <v>5.5</v>
      </c>
      <c r="BE1528">
        <v>0</v>
      </c>
      <c r="BF1528">
        <v>90.119200000000006</v>
      </c>
      <c r="BG1528">
        <f>VLOOKUP($AZ1528,Sheet1!$A$2:$C$58,3,FALSE)</f>
        <v>5.5</v>
      </c>
      <c r="BH1528">
        <v>177</v>
      </c>
      <c r="BI1528" t="s">
        <v>256</v>
      </c>
      <c r="BJ1528">
        <v>28.151398580849719</v>
      </c>
      <c r="BK1528">
        <v>1.6221765913757898E-2</v>
      </c>
      <c r="BL1528">
        <v>3.17598364255854E-2</v>
      </c>
      <c r="BM1528">
        <v>100</v>
      </c>
      <c r="BN1528">
        <v>-8.9917477510235475</v>
      </c>
      <c r="BO1528">
        <v>4209.3816439988423</v>
      </c>
      <c r="BP1528">
        <v>-1023.608552777929</v>
      </c>
      <c r="BQ1528">
        <v>2.6308966943077539</v>
      </c>
      <c r="BR1528">
        <v>447.25243803231831</v>
      </c>
      <c r="BS1528">
        <v>3762.1292059665238</v>
      </c>
      <c r="BT1528">
        <v>6.4887063655031593E-2</v>
      </c>
      <c r="BU1528">
        <v>0</v>
      </c>
      <c r="BV1528">
        <v>173.17469543291651</v>
      </c>
      <c r="BW1528">
        <v>0</v>
      </c>
      <c r="BX1528">
        <v>703.78496452124307</v>
      </c>
      <c r="BY1528">
        <v>3.8580884825035691</v>
      </c>
      <c r="BZ1528">
        <v>512.49132076465673</v>
      </c>
      <c r="CA1528">
        <v>339.31662533174023</v>
      </c>
      <c r="CB1528">
        <v>0</v>
      </c>
      <c r="CC1528">
        <v>0</v>
      </c>
      <c r="CD1528">
        <v>173.17469543291651</v>
      </c>
      <c r="CE1528">
        <v>291.93551429902561</v>
      </c>
      <c r="CF1528">
        <v>207.1063579660906</v>
      </c>
      <c r="CG1528">
        <v>33.93166253317402</v>
      </c>
      <c r="CH1528">
        <v>0</v>
      </c>
      <c r="CI1528">
        <v>0</v>
      </c>
      <c r="CJ1528">
        <v>173.17469543291651</v>
      </c>
      <c r="CK1528">
        <v>310.78594559253281</v>
      </c>
      <c r="CL1528">
        <v>29.000663528472671</v>
      </c>
      <c r="CM1528">
        <v>0</v>
      </c>
      <c r="CN1528">
        <v>108.6105866311436</v>
      </c>
      <c r="CO1528">
        <v>173.17469543291651</v>
      </c>
      <c r="CP1528">
        <v>291.93551429902561</v>
      </c>
      <c r="CQ1528">
        <v>284.6853484169074</v>
      </c>
      <c r="CR1528">
        <v>2.9000663528472681</v>
      </c>
      <c r="CS1528">
        <v>0</v>
      </c>
      <c r="CT1528">
        <v>108.6105866311436</v>
      </c>
      <c r="CU1528">
        <v>173.17469543291651</v>
      </c>
      <c r="CV1528">
        <f t="shared" si="23"/>
        <v>3762.1292059665238</v>
      </c>
    </row>
    <row r="1529" spans="1:100" x14ac:dyDescent="0.25">
      <c r="A1529" s="6">
        <v>1477</v>
      </c>
      <c r="B1529" t="s">
        <v>110</v>
      </c>
      <c r="C1529" t="s">
        <v>118</v>
      </c>
      <c r="D1529">
        <v>1</v>
      </c>
      <c r="E1529">
        <v>1</v>
      </c>
      <c r="F1529">
        <v>2</v>
      </c>
      <c r="G1529">
        <v>45.016539999999999</v>
      </c>
      <c r="H1529">
        <v>2</v>
      </c>
      <c r="I1529" t="s">
        <v>119</v>
      </c>
      <c r="J1529">
        <v>1.4</v>
      </c>
      <c r="K1529">
        <v>500</v>
      </c>
      <c r="L1529">
        <v>100</v>
      </c>
      <c r="N1529" t="s">
        <v>114</v>
      </c>
      <c r="O1529">
        <v>0</v>
      </c>
      <c r="P1529">
        <v>0.5</v>
      </c>
      <c r="Q1529">
        <v>3.2500000000000001E-2</v>
      </c>
      <c r="R1529">
        <v>77.5</v>
      </c>
      <c r="S1529">
        <v>170</v>
      </c>
      <c r="T1529">
        <v>100</v>
      </c>
      <c r="U1529">
        <v>1812.1301775147931</v>
      </c>
      <c r="V1529">
        <v>20</v>
      </c>
      <c r="W1529">
        <v>0.95</v>
      </c>
      <c r="X1529">
        <v>1</v>
      </c>
      <c r="Y1529">
        <v>188229.77710913779</v>
      </c>
      <c r="Z1529">
        <v>941148885.54568887</v>
      </c>
      <c r="AA1529">
        <v>1317608439.7639639</v>
      </c>
      <c r="AB1529">
        <v>1317608.4397639639</v>
      </c>
      <c r="AC1529">
        <v>0</v>
      </c>
      <c r="AD1529">
        <v>9754.3207579655755</v>
      </c>
      <c r="AE1529">
        <v>17557777.36433804</v>
      </c>
      <c r="AF1529">
        <v>17557777.36433804</v>
      </c>
      <c r="AG1529">
        <v>790.39038703281778</v>
      </c>
      <c r="AH1529">
        <v>772.7177818045169</v>
      </c>
      <c r="AI1529">
        <v>772.7177818045169</v>
      </c>
      <c r="AJ1529">
        <v>42822.274292328853</v>
      </c>
      <c r="AK1529">
        <v>854.70085470085473</v>
      </c>
      <c r="AL1529" t="s">
        <v>123</v>
      </c>
      <c r="AM1529">
        <v>59885.628089850063</v>
      </c>
      <c r="AN1529">
        <v>2100.6025047555299</v>
      </c>
      <c r="AO1529">
        <v>131362.0229067679</v>
      </c>
      <c r="AP1529">
        <v>105663.20574163531</v>
      </c>
      <c r="AQ1529">
        <v>-25698.817165132579</v>
      </c>
      <c r="AR1529">
        <v>2.4389348038611112E-3</v>
      </c>
      <c r="AS1529">
        <v>54.178637537694172</v>
      </c>
      <c r="AT1529">
        <v>75.767151362588052</v>
      </c>
      <c r="AU1529">
        <v>2.6576771924584541</v>
      </c>
      <c r="AV1529">
        <v>166.1989126663222</v>
      </c>
      <c r="AW1529">
        <v>133.68483154040189</v>
      </c>
      <c r="AX1529">
        <v>-32.514081125920313</v>
      </c>
      <c r="AY1529">
        <v>0.97764066274307171</v>
      </c>
      <c r="AZ1529" t="s">
        <v>161</v>
      </c>
      <c r="BA1529" t="str">
        <f>VLOOKUP($AZ1529,Sheet1!$A$2:$B$58,2,FALSE)</f>
        <v>1,4-Butanediol</v>
      </c>
      <c r="BB1529" t="s">
        <v>206</v>
      </c>
      <c r="BC1529">
        <v>4</v>
      </c>
      <c r="BD1529">
        <v>5.5</v>
      </c>
      <c r="BE1529">
        <v>27.7</v>
      </c>
      <c r="BF1529">
        <v>90.119200000000006</v>
      </c>
      <c r="BG1529">
        <f>VLOOKUP($AZ1529,Sheet1!$A$2:$C$58,3,FALSE)</f>
        <v>5.5</v>
      </c>
      <c r="BH1529">
        <v>230</v>
      </c>
      <c r="BI1529" t="s">
        <v>256</v>
      </c>
      <c r="BJ1529">
        <v>28.275032303207539</v>
      </c>
      <c r="BK1529">
        <v>1.6155419222904002E-2</v>
      </c>
      <c r="BL1529">
        <v>3.1629939344090197E-2</v>
      </c>
      <c r="BM1529">
        <v>100</v>
      </c>
      <c r="BN1529">
        <v>-9.0366952529032432</v>
      </c>
      <c r="BO1529">
        <v>4226.5282296654104</v>
      </c>
      <c r="BP1529">
        <v>-1027.9526866053041</v>
      </c>
      <c r="BQ1529">
        <v>2.633678968973133</v>
      </c>
      <c r="BR1529">
        <v>447.72542472543262</v>
      </c>
      <c r="BS1529">
        <v>3778.8028049399782</v>
      </c>
      <c r="BT1529">
        <v>6.4621676891616006E-2</v>
      </c>
      <c r="BU1529">
        <v>0</v>
      </c>
      <c r="BV1529">
        <v>173.88588514721991</v>
      </c>
      <c r="BW1529">
        <v>0.15929987633296341</v>
      </c>
      <c r="BX1529">
        <v>706.87580758018851</v>
      </c>
      <c r="BY1529">
        <v>3.8580884825035691</v>
      </c>
      <c r="BZ1529">
        <v>514.59600791358707</v>
      </c>
      <c r="CA1529">
        <v>340.71012276636708</v>
      </c>
      <c r="CB1529">
        <v>0</v>
      </c>
      <c r="CC1529">
        <v>0</v>
      </c>
      <c r="CD1529">
        <v>173.88588514721991</v>
      </c>
      <c r="CE1529">
        <v>293.13442811544837</v>
      </c>
      <c r="CF1529">
        <v>207.95689742385659</v>
      </c>
      <c r="CG1529">
        <v>34.071012276636708</v>
      </c>
      <c r="CH1529">
        <v>0</v>
      </c>
      <c r="CI1529">
        <v>0</v>
      </c>
      <c r="CJ1529">
        <v>173.88588514721991</v>
      </c>
      <c r="CK1529">
        <v>312.00479446666168</v>
      </c>
      <c r="CL1529">
        <v>29.031332848020369</v>
      </c>
      <c r="CM1529">
        <v>0</v>
      </c>
      <c r="CN1529">
        <v>109.0875764714214</v>
      </c>
      <c r="CO1529">
        <v>173.88588514721991</v>
      </c>
      <c r="CP1529">
        <v>293.13442811544837</v>
      </c>
      <c r="CQ1529">
        <v>285.87659490344328</v>
      </c>
      <c r="CR1529">
        <v>2.903133284802037</v>
      </c>
      <c r="CS1529">
        <v>0</v>
      </c>
      <c r="CT1529">
        <v>109.0875764714214</v>
      </c>
      <c r="CU1529">
        <v>173.88588514721991</v>
      </c>
      <c r="CV1529">
        <f t="shared" si="23"/>
        <v>3778.8028049399782</v>
      </c>
    </row>
    <row r="1530" spans="1:100" x14ac:dyDescent="0.25">
      <c r="A1530" s="6">
        <v>1478</v>
      </c>
      <c r="B1530" t="s">
        <v>110</v>
      </c>
      <c r="C1530" t="s">
        <v>118</v>
      </c>
      <c r="D1530">
        <v>1</v>
      </c>
      <c r="E1530">
        <v>1</v>
      </c>
      <c r="F1530">
        <v>2</v>
      </c>
      <c r="G1530">
        <v>45.016539999999999</v>
      </c>
      <c r="H1530">
        <v>2</v>
      </c>
      <c r="I1530" t="s">
        <v>119</v>
      </c>
      <c r="J1530">
        <v>1.4</v>
      </c>
      <c r="K1530">
        <v>500</v>
      </c>
      <c r="L1530">
        <v>100</v>
      </c>
      <c r="N1530" t="s">
        <v>114</v>
      </c>
      <c r="O1530">
        <v>0</v>
      </c>
      <c r="P1530">
        <v>0.5</v>
      </c>
      <c r="Q1530">
        <v>3.2500000000000001E-2</v>
      </c>
      <c r="R1530">
        <v>77.5</v>
      </c>
      <c r="S1530">
        <v>170</v>
      </c>
      <c r="T1530">
        <v>100</v>
      </c>
      <c r="U1530">
        <v>1812.1301775147931</v>
      </c>
      <c r="V1530">
        <v>20</v>
      </c>
      <c r="W1530">
        <v>0.95</v>
      </c>
      <c r="X1530">
        <v>1</v>
      </c>
      <c r="Y1530">
        <v>192921.8551151469</v>
      </c>
      <c r="Z1530">
        <v>964609275.57573438</v>
      </c>
      <c r="AA1530">
        <v>1350452985.8060279</v>
      </c>
      <c r="AB1530">
        <v>1350452.9858060279</v>
      </c>
      <c r="AC1530">
        <v>0</v>
      </c>
      <c r="AD1530">
        <v>9997.4705645207396</v>
      </c>
      <c r="AE1530">
        <v>17995447.016137332</v>
      </c>
      <c r="AF1530">
        <v>17995447.016137332</v>
      </c>
      <c r="AG1530">
        <v>810.09276041982685</v>
      </c>
      <c r="AH1530">
        <v>791.97962318020382</v>
      </c>
      <c r="AI1530">
        <v>791.97962318020382</v>
      </c>
      <c r="AJ1530">
        <v>43889.722038695923</v>
      </c>
      <c r="AK1530">
        <v>854.70085470085473</v>
      </c>
      <c r="AL1530" t="s">
        <v>123</v>
      </c>
      <c r="AM1530">
        <v>61378.420796465798</v>
      </c>
      <c r="AN1530">
        <v>2152.965053143485</v>
      </c>
      <c r="AO1530">
        <v>134636.53594063461</v>
      </c>
      <c r="AP1530">
        <v>108275.8087430061</v>
      </c>
      <c r="AQ1530">
        <v>-26360.727197628581</v>
      </c>
      <c r="AR1530">
        <v>2.4389348038611112E-3</v>
      </c>
      <c r="AS1530">
        <v>54.178637537694158</v>
      </c>
      <c r="AT1530">
        <v>75.767151362588052</v>
      </c>
      <c r="AU1530">
        <v>2.6576771924584541</v>
      </c>
      <c r="AV1530">
        <v>166.19891266632209</v>
      </c>
      <c r="AW1530">
        <v>133.65853150803699</v>
      </c>
      <c r="AX1530">
        <v>-32.540381158285193</v>
      </c>
      <c r="AY1530">
        <v>0.9776406627430716</v>
      </c>
      <c r="AZ1530" t="s">
        <v>164</v>
      </c>
      <c r="BA1530" t="str">
        <f>VLOOKUP($AZ1530,Sheet1!$A$2:$B$58,2,FALSE)</f>
        <v>Coumaric Acid</v>
      </c>
      <c r="BB1530" t="s">
        <v>212</v>
      </c>
      <c r="BC1530">
        <v>9</v>
      </c>
      <c r="BD1530">
        <v>5.5</v>
      </c>
      <c r="BE1530">
        <v>0</v>
      </c>
      <c r="BF1530">
        <v>163.14818</v>
      </c>
      <c r="BG1530">
        <f>VLOOKUP($AZ1530,Sheet1!$A$2:$C$58,3,FALSE)</f>
        <v>4.1111111111111107</v>
      </c>
      <c r="BH1530">
        <v>346</v>
      </c>
      <c r="BI1530" t="s">
        <v>256</v>
      </c>
      <c r="BJ1530">
        <v>28.554168565725899</v>
      </c>
      <c r="BK1530">
        <v>8.7068332108743707E-3</v>
      </c>
      <c r="BL1530">
        <v>3.0860663397416201E-2</v>
      </c>
      <c r="BM1530">
        <v>100</v>
      </c>
      <c r="BN1530">
        <v>-9.4002711571878219</v>
      </c>
      <c r="BO1530">
        <v>4331.0323497202426</v>
      </c>
      <c r="BP1530">
        <v>-1054.429087905143</v>
      </c>
      <c r="BQ1530">
        <v>3.125016361482249</v>
      </c>
      <c r="BR1530">
        <v>531.25278145198229</v>
      </c>
      <c r="BS1530">
        <v>3799.7795682682599</v>
      </c>
      <c r="BT1530">
        <v>7.8361498897869336E-2</v>
      </c>
      <c r="BU1530">
        <v>0</v>
      </c>
      <c r="BV1530">
        <v>178.2204072923619</v>
      </c>
      <c r="BW1530">
        <v>0</v>
      </c>
      <c r="BX1530">
        <v>713.8542141431476</v>
      </c>
      <c r="BY1530">
        <v>3.8580884825035691</v>
      </c>
      <c r="BZ1530">
        <v>527.42354587168313</v>
      </c>
      <c r="CA1530">
        <v>349.20313857932132</v>
      </c>
      <c r="CB1530">
        <v>0</v>
      </c>
      <c r="CC1530">
        <v>0</v>
      </c>
      <c r="CD1530">
        <v>178.2204072923619</v>
      </c>
      <c r="CE1530">
        <v>300.44150579512433</v>
      </c>
      <c r="CF1530">
        <v>213.14072115029401</v>
      </c>
      <c r="CG1530">
        <v>34.920313857932122</v>
      </c>
      <c r="CH1530">
        <v>0</v>
      </c>
      <c r="CI1530">
        <v>0</v>
      </c>
      <c r="CJ1530">
        <v>178.2204072923619</v>
      </c>
      <c r="CK1530">
        <v>322.83231511145408</v>
      </c>
      <c r="CL1530">
        <v>34.447398948199627</v>
      </c>
      <c r="CM1530">
        <v>0</v>
      </c>
      <c r="CN1530">
        <v>110.1645088708925</v>
      </c>
      <c r="CO1530">
        <v>178.2204072923619</v>
      </c>
      <c r="CP1530">
        <v>300.44150579512433</v>
      </c>
      <c r="CQ1530">
        <v>291.82965605807442</v>
      </c>
      <c r="CR1530">
        <v>3.4447398948199628</v>
      </c>
      <c r="CS1530">
        <v>0</v>
      </c>
      <c r="CT1530">
        <v>110.1645088708925</v>
      </c>
      <c r="CU1530">
        <v>178.2204072923619</v>
      </c>
      <c r="CV1530">
        <f t="shared" si="23"/>
        <v>3799.7795682682599</v>
      </c>
    </row>
    <row r="1531" spans="1:100" x14ac:dyDescent="0.25">
      <c r="A1531" s="6">
        <v>1479</v>
      </c>
      <c r="B1531" t="s">
        <v>110</v>
      </c>
      <c r="C1531" t="s">
        <v>118</v>
      </c>
      <c r="D1531">
        <v>1</v>
      </c>
      <c r="E1531">
        <v>1</v>
      </c>
      <c r="F1531">
        <v>2</v>
      </c>
      <c r="G1531">
        <v>45.016539999999999</v>
      </c>
      <c r="H1531">
        <v>2</v>
      </c>
      <c r="I1531" t="s">
        <v>119</v>
      </c>
      <c r="J1531">
        <v>1.4</v>
      </c>
      <c r="K1531">
        <v>500</v>
      </c>
      <c r="L1531">
        <v>100</v>
      </c>
      <c r="N1531" t="s">
        <v>114</v>
      </c>
      <c r="O1531">
        <v>0</v>
      </c>
      <c r="P1531">
        <v>0.5</v>
      </c>
      <c r="Q1531">
        <v>3.2500000000000001E-2</v>
      </c>
      <c r="R1531">
        <v>77.5</v>
      </c>
      <c r="S1531">
        <v>170</v>
      </c>
      <c r="T1531">
        <v>100</v>
      </c>
      <c r="U1531">
        <v>1812.1301775147931</v>
      </c>
      <c r="V1531">
        <v>20</v>
      </c>
      <c r="W1531">
        <v>0.95</v>
      </c>
      <c r="X1531">
        <v>1</v>
      </c>
      <c r="Y1531">
        <v>194172.93179322241</v>
      </c>
      <c r="Z1531">
        <v>970864658.96611226</v>
      </c>
      <c r="AA1531">
        <v>1359210522.552557</v>
      </c>
      <c r="AB1531">
        <v>1359210.5225525571</v>
      </c>
      <c r="AC1531">
        <v>0</v>
      </c>
      <c r="AD1531">
        <v>10062.30304426003</v>
      </c>
      <c r="AE1531">
        <v>18112145.479668051</v>
      </c>
      <c r="AF1531">
        <v>18112145.479668051</v>
      </c>
      <c r="AG1531">
        <v>815.34612147129599</v>
      </c>
      <c r="AH1531">
        <v>797.11552256019093</v>
      </c>
      <c r="AI1531">
        <v>797.11552256019093</v>
      </c>
      <c r="AJ1531">
        <v>44174.341982958103</v>
      </c>
      <c r="AK1531">
        <v>854.70085470085473</v>
      </c>
      <c r="AL1531" t="s">
        <v>123</v>
      </c>
      <c r="AM1531">
        <v>61776.452998414803</v>
      </c>
      <c r="AN1531">
        <v>2166.926790993723</v>
      </c>
      <c r="AO1531">
        <v>135509.63883523241</v>
      </c>
      <c r="AP1531">
        <v>108972.4226270675</v>
      </c>
      <c r="AQ1531">
        <v>-26537.216208164969</v>
      </c>
      <c r="AR1531">
        <v>2.4389348038611112E-3</v>
      </c>
      <c r="AS1531">
        <v>54.178637537694158</v>
      </c>
      <c r="AT1531">
        <v>75.767151362588066</v>
      </c>
      <c r="AU1531">
        <v>2.6576771924584528</v>
      </c>
      <c r="AV1531">
        <v>166.1989126663222</v>
      </c>
      <c r="AW1531">
        <v>133.65173361029329</v>
      </c>
      <c r="AX1531">
        <v>-32.547179056028909</v>
      </c>
      <c r="AY1531">
        <v>0.97764066274307182</v>
      </c>
      <c r="AZ1531" t="s">
        <v>163</v>
      </c>
      <c r="BA1531" t="str">
        <f>VLOOKUP($AZ1531,Sheet1!$A$2:$B$58,2,FALSE)</f>
        <v>Catechol</v>
      </c>
      <c r="BB1531" t="s">
        <v>211</v>
      </c>
      <c r="BC1531">
        <v>6</v>
      </c>
      <c r="BD1531">
        <v>5.5</v>
      </c>
      <c r="BE1531">
        <v>0</v>
      </c>
      <c r="BF1531">
        <v>110.10924</v>
      </c>
      <c r="BG1531">
        <f>VLOOKUP($AZ1531,Sheet1!$A$2:$C$58,3,FALSE)</f>
        <v>4.333333333333333</v>
      </c>
      <c r="BH1531">
        <v>245</v>
      </c>
      <c r="BI1531" t="s">
        <v>256</v>
      </c>
      <c r="BJ1531">
        <v>28.784712207714051</v>
      </c>
      <c r="BK1531">
        <v>1.2817739318550601E-2</v>
      </c>
      <c r="BL1531">
        <v>3.06618248884135E-2</v>
      </c>
      <c r="BM1531">
        <v>100</v>
      </c>
      <c r="BN1531">
        <v>-9.4476180399945502</v>
      </c>
      <c r="BO1531">
        <v>4358.8969050826981</v>
      </c>
      <c r="BP1531">
        <v>-1061.4886483265991</v>
      </c>
      <c r="BQ1531">
        <v>3.0999086946935819</v>
      </c>
      <c r="BR1531">
        <v>526.98447809790889</v>
      </c>
      <c r="BS1531">
        <v>3831.9124269847889</v>
      </c>
      <c r="BT1531">
        <v>7.6906435911303611E-2</v>
      </c>
      <c r="BU1531">
        <v>0</v>
      </c>
      <c r="BV1531">
        <v>179.37614672368511</v>
      </c>
      <c r="BW1531">
        <v>0</v>
      </c>
      <c r="BX1531">
        <v>719.61780519285139</v>
      </c>
      <c r="BY1531">
        <v>3.8580884825035691</v>
      </c>
      <c r="BZ1531">
        <v>530.84382864531779</v>
      </c>
      <c r="CA1531">
        <v>351.46768192163267</v>
      </c>
      <c r="CB1531">
        <v>0</v>
      </c>
      <c r="CC1531">
        <v>0</v>
      </c>
      <c r="CD1531">
        <v>179.37614672368511</v>
      </c>
      <c r="CE1531">
        <v>302.38983539625661</v>
      </c>
      <c r="CF1531">
        <v>214.52291491584839</v>
      </c>
      <c r="CG1531">
        <v>35.146768192163272</v>
      </c>
      <c r="CH1531">
        <v>0</v>
      </c>
      <c r="CI1531">
        <v>0</v>
      </c>
      <c r="CJ1531">
        <v>179.37614672368511</v>
      </c>
      <c r="CK1531">
        <v>324.60074774104652</v>
      </c>
      <c r="CL1531">
        <v>34.170634376599928</v>
      </c>
      <c r="CM1531">
        <v>0</v>
      </c>
      <c r="CN1531">
        <v>111.0539666407615</v>
      </c>
      <c r="CO1531">
        <v>179.37614672368511</v>
      </c>
      <c r="CP1531">
        <v>302.38983539625661</v>
      </c>
      <c r="CQ1531">
        <v>293.84717680210662</v>
      </c>
      <c r="CR1531">
        <v>3.4170634376599929</v>
      </c>
      <c r="CS1531">
        <v>0</v>
      </c>
      <c r="CT1531">
        <v>111.0539666407615</v>
      </c>
      <c r="CU1531">
        <v>179.37614672368511</v>
      </c>
      <c r="CV1531">
        <f t="shared" si="23"/>
        <v>3831.9124269847889</v>
      </c>
    </row>
    <row r="1532" spans="1:100" x14ac:dyDescent="0.25">
      <c r="A1532" s="6">
        <v>1480</v>
      </c>
      <c r="B1532" t="s">
        <v>110</v>
      </c>
      <c r="C1532" t="s">
        <v>118</v>
      </c>
      <c r="D1532">
        <v>1</v>
      </c>
      <c r="E1532">
        <v>1</v>
      </c>
      <c r="F1532">
        <v>2</v>
      </c>
      <c r="G1532">
        <v>45.016539999999999</v>
      </c>
      <c r="H1532">
        <v>2</v>
      </c>
      <c r="I1532" t="s">
        <v>119</v>
      </c>
      <c r="J1532">
        <v>1.4</v>
      </c>
      <c r="K1532">
        <v>500</v>
      </c>
      <c r="L1532">
        <v>100</v>
      </c>
      <c r="N1532" t="s">
        <v>114</v>
      </c>
      <c r="O1532">
        <v>0</v>
      </c>
      <c r="P1532">
        <v>0.5</v>
      </c>
      <c r="Q1532">
        <v>3.2500000000000001E-2</v>
      </c>
      <c r="R1532">
        <v>77.5</v>
      </c>
      <c r="S1532">
        <v>170</v>
      </c>
      <c r="T1532">
        <v>100</v>
      </c>
      <c r="U1532">
        <v>1812.1301775147931</v>
      </c>
      <c r="V1532">
        <v>20</v>
      </c>
      <c r="W1532">
        <v>0.95</v>
      </c>
      <c r="X1532">
        <v>1</v>
      </c>
      <c r="Y1532">
        <v>195442.5190336947</v>
      </c>
      <c r="Z1532">
        <v>977212595.1684736</v>
      </c>
      <c r="AA1532">
        <v>1368097633.235863</v>
      </c>
      <c r="AB1532">
        <v>1368097.6332358629</v>
      </c>
      <c r="AC1532">
        <v>0</v>
      </c>
      <c r="AD1532">
        <v>10128.094766292441</v>
      </c>
      <c r="AE1532">
        <v>18230570.579326391</v>
      </c>
      <c r="AF1532">
        <v>18230570.579326391</v>
      </c>
      <c r="AG1532">
        <v>820.67720970706966</v>
      </c>
      <c r="AH1532">
        <v>802.32741119615446</v>
      </c>
      <c r="AI1532">
        <v>802.32741119615446</v>
      </c>
      <c r="AJ1532">
        <v>44463.17308016555</v>
      </c>
      <c r="AK1532">
        <v>854.70085470085473</v>
      </c>
      <c r="AL1532" t="s">
        <v>123</v>
      </c>
      <c r="AM1532">
        <v>62180.374367701967</v>
      </c>
      <c r="AN1532">
        <v>2181.0951026089228</v>
      </c>
      <c r="AO1532">
        <v>136395.6599033463</v>
      </c>
      <c r="AP1532">
        <v>109679.34340517729</v>
      </c>
      <c r="AQ1532">
        <v>-26716.316498168981</v>
      </c>
      <c r="AR1532">
        <v>2.4389348038611112E-3</v>
      </c>
      <c r="AS1532">
        <v>54.178637537694158</v>
      </c>
      <c r="AT1532">
        <v>75.767151362588066</v>
      </c>
      <c r="AU1532">
        <v>2.6576771924584541</v>
      </c>
      <c r="AV1532">
        <v>166.1989126663222</v>
      </c>
      <c r="AW1532">
        <v>133.64492410399211</v>
      </c>
      <c r="AX1532">
        <v>-32.553988562330147</v>
      </c>
      <c r="AY1532">
        <v>0.97764066274307171</v>
      </c>
      <c r="AZ1532" t="s">
        <v>162</v>
      </c>
      <c r="BA1532" t="str">
        <f>VLOOKUP($AZ1532,Sheet1!$A$2:$B$58,2,FALSE)</f>
        <v>5-Aminopentanoate</v>
      </c>
      <c r="BB1532" t="s">
        <v>210</v>
      </c>
      <c r="BC1532">
        <v>5</v>
      </c>
      <c r="BD1532">
        <v>5.5</v>
      </c>
      <c r="BE1532">
        <v>0</v>
      </c>
      <c r="BF1532">
        <v>117.14444</v>
      </c>
      <c r="BG1532">
        <f>VLOOKUP($AZ1532,Sheet1!$A$2:$C$58,3,FALSE)</f>
        <v>4.8</v>
      </c>
      <c r="BH1532">
        <v>247.5</v>
      </c>
      <c r="BI1532" t="s">
        <v>256</v>
      </c>
      <c r="BJ1532">
        <v>29.508313071679019</v>
      </c>
      <c r="BK1532">
        <v>1.1969696969697199E-2</v>
      </c>
      <c r="BL1532">
        <v>3.04626468291028E-2</v>
      </c>
      <c r="BM1532">
        <v>100</v>
      </c>
      <c r="BN1532">
        <v>-9.7717728708205964</v>
      </c>
      <c r="BO1532">
        <v>4387.1737362070926</v>
      </c>
      <c r="BP1532">
        <v>-1068.652659926759</v>
      </c>
      <c r="BQ1532">
        <v>2.5847833761671559</v>
      </c>
      <c r="BR1532">
        <v>439.4131739484165</v>
      </c>
      <c r="BS1532">
        <v>3947.7605622586761</v>
      </c>
      <c r="BT1532">
        <v>5.9848484848485997E-2</v>
      </c>
      <c r="BU1532">
        <v>0</v>
      </c>
      <c r="BV1532">
        <v>180.54898613555531</v>
      </c>
      <c r="BW1532">
        <v>0</v>
      </c>
      <c r="BX1532">
        <v>737.70782679197544</v>
      </c>
      <c r="BY1532">
        <v>3.8580884825035691</v>
      </c>
      <c r="BZ1532">
        <v>534.31471691644538</v>
      </c>
      <c r="CA1532">
        <v>353.76573078089012</v>
      </c>
      <c r="CB1532">
        <v>0</v>
      </c>
      <c r="CC1532">
        <v>0</v>
      </c>
      <c r="CD1532">
        <v>180.54898613555531</v>
      </c>
      <c r="CE1532">
        <v>304.36699190886691</v>
      </c>
      <c r="CF1532">
        <v>215.92555921364439</v>
      </c>
      <c r="CG1532">
        <v>35.37657307808901</v>
      </c>
      <c r="CH1532">
        <v>0</v>
      </c>
      <c r="CI1532">
        <v>0</v>
      </c>
      <c r="CJ1532">
        <v>180.54898613555531</v>
      </c>
      <c r="CK1532">
        <v>322.88702028795882</v>
      </c>
      <c r="CL1532">
        <v>28.49235135244918</v>
      </c>
      <c r="CM1532">
        <v>0</v>
      </c>
      <c r="CN1532">
        <v>113.8456827999543</v>
      </c>
      <c r="CO1532">
        <v>180.54898613555531</v>
      </c>
      <c r="CP1532">
        <v>304.36699190886691</v>
      </c>
      <c r="CQ1532">
        <v>297.24390407075458</v>
      </c>
      <c r="CR1532">
        <v>2.8492351352449181</v>
      </c>
      <c r="CS1532">
        <v>0</v>
      </c>
      <c r="CT1532">
        <v>113.8456827999543</v>
      </c>
      <c r="CU1532">
        <v>180.54898613555531</v>
      </c>
      <c r="CV1532">
        <f t="shared" si="23"/>
        <v>3947.7605622586761</v>
      </c>
    </row>
    <row r="1533" spans="1:100" x14ac:dyDescent="0.25">
      <c r="A1533" s="6">
        <v>1453</v>
      </c>
      <c r="B1533" t="s">
        <v>110</v>
      </c>
      <c r="C1533" t="s">
        <v>118</v>
      </c>
      <c r="D1533">
        <v>1</v>
      </c>
      <c r="E1533">
        <v>1</v>
      </c>
      <c r="F1533">
        <v>2</v>
      </c>
      <c r="G1533">
        <v>45.016539999999999</v>
      </c>
      <c r="H1533">
        <v>2</v>
      </c>
      <c r="I1533" t="s">
        <v>119</v>
      </c>
      <c r="J1533">
        <v>1.4</v>
      </c>
      <c r="K1533">
        <v>500</v>
      </c>
      <c r="L1533">
        <v>100</v>
      </c>
      <c r="N1533" t="s">
        <v>114</v>
      </c>
      <c r="O1533">
        <v>0</v>
      </c>
      <c r="P1533">
        <v>0.5</v>
      </c>
      <c r="Q1533">
        <v>3.2500000000000001E-2</v>
      </c>
      <c r="R1533">
        <v>77.5</v>
      </c>
      <c r="S1533">
        <v>170</v>
      </c>
      <c r="T1533">
        <v>100</v>
      </c>
      <c r="U1533">
        <v>1812.1301775147931</v>
      </c>
      <c r="V1533">
        <v>20</v>
      </c>
      <c r="W1533">
        <v>0.95</v>
      </c>
      <c r="X1533">
        <v>1</v>
      </c>
      <c r="Y1533">
        <v>204542.03407710031</v>
      </c>
      <c r="Z1533">
        <v>1022710170.385501</v>
      </c>
      <c r="AA1533">
        <v>1431794238.5397019</v>
      </c>
      <c r="AB1533">
        <v>1431794.238539702</v>
      </c>
      <c r="AC1533">
        <v>66773.504273504266</v>
      </c>
      <c r="AD1533">
        <v>10599.6439007519</v>
      </c>
      <c r="AE1533">
        <v>19079359.02135342</v>
      </c>
      <c r="AF1533">
        <v>19079359.02135342</v>
      </c>
      <c r="AG1533">
        <v>858.88672855911682</v>
      </c>
      <c r="AH1533">
        <v>839.68259052976384</v>
      </c>
      <c r="AI1533">
        <v>839.68259052976384</v>
      </c>
      <c r="AJ1533">
        <v>46533.312752540318</v>
      </c>
      <c r="AK1533">
        <v>2170.1388888888891</v>
      </c>
      <c r="AL1533" t="s">
        <v>125</v>
      </c>
      <c r="AM1533">
        <v>65075.4007660567</v>
      </c>
      <c r="AN1533">
        <v>2282.6436693968212</v>
      </c>
      <c r="AO1533">
        <v>142746.04039005979</v>
      </c>
      <c r="AP1533">
        <v>116061.4960768827</v>
      </c>
      <c r="AQ1533">
        <v>-26684.544313177132</v>
      </c>
      <c r="AR1533">
        <v>2.4389348038611112E-3</v>
      </c>
      <c r="AS1533">
        <v>54.178637537694172</v>
      </c>
      <c r="AT1533">
        <v>75.767151362588066</v>
      </c>
      <c r="AU1533">
        <v>2.657677192458455</v>
      </c>
      <c r="AV1533">
        <v>166.1989126663222</v>
      </c>
      <c r="AW1533">
        <v>135.1301542073999</v>
      </c>
      <c r="AX1533">
        <v>-31.068758458922279</v>
      </c>
      <c r="AY1533">
        <v>0.97764066274307182</v>
      </c>
      <c r="AZ1533" t="s">
        <v>182</v>
      </c>
      <c r="BA1533" t="str">
        <f>VLOOKUP($AZ1533,Sheet1!$A$2:$B$58,2,FALSE)</f>
        <v>Propane (PW2)</v>
      </c>
      <c r="BB1533" t="s">
        <v>223</v>
      </c>
      <c r="BC1533">
        <v>3</v>
      </c>
      <c r="BD1533">
        <v>5.5</v>
      </c>
      <c r="BE1533">
        <v>0</v>
      </c>
      <c r="BF1533">
        <v>44.094819999999999</v>
      </c>
      <c r="BG1533">
        <f>VLOOKUP($AZ1533,Sheet1!$A$2:$C$58,3,FALSE)</f>
        <v>6.666666666666667</v>
      </c>
      <c r="BH1533">
        <v>-42</v>
      </c>
      <c r="BI1533" t="s">
        <v>255</v>
      </c>
      <c r="BJ1533">
        <v>29.85385539042576</v>
      </c>
      <c r="BK1533">
        <v>3.0384615384614899E-2</v>
      </c>
      <c r="BL1533">
        <v>2.91074470808746E-2</v>
      </c>
      <c r="BM1533">
        <v>100</v>
      </c>
      <c r="BN1533">
        <v>-8.3134998278940344</v>
      </c>
      <c r="BO1533">
        <v>4642.4598430753076</v>
      </c>
      <c r="BP1533">
        <v>-1067.381772527086</v>
      </c>
      <c r="BQ1533">
        <v>3.73344823076479</v>
      </c>
      <c r="BR1533">
        <v>634.68619923001427</v>
      </c>
      <c r="BS1533">
        <v>4007.773643845293</v>
      </c>
      <c r="BT1533">
        <v>9.1153846153844698E-2</v>
      </c>
      <c r="BU1533">
        <v>0</v>
      </c>
      <c r="BV1533">
        <v>188.95508028300571</v>
      </c>
      <c r="BW1533">
        <v>0</v>
      </c>
      <c r="BX1533">
        <v>746.34638476064401</v>
      </c>
      <c r="BY1533">
        <v>3.8580884825035691</v>
      </c>
      <c r="BZ1533">
        <v>674.37043666389354</v>
      </c>
      <c r="CA1533">
        <v>370.2365407407591</v>
      </c>
      <c r="CB1533">
        <v>0</v>
      </c>
      <c r="CC1533">
        <v>115.1788156401287</v>
      </c>
      <c r="CD1533">
        <v>188.95508028300571</v>
      </c>
      <c r="CE1533">
        <v>433.71668518240011</v>
      </c>
      <c r="CF1533">
        <v>341.15754999721042</v>
      </c>
      <c r="CG1533">
        <v>37.023654074075907</v>
      </c>
      <c r="CH1533">
        <v>0</v>
      </c>
      <c r="CI1533">
        <v>115.1788156401287</v>
      </c>
      <c r="CJ1533">
        <v>188.95508028300571</v>
      </c>
      <c r="CK1533">
        <v>345.28810626352578</v>
      </c>
      <c r="CL1533">
        <v>41.154210340391359</v>
      </c>
      <c r="CM1533">
        <v>0</v>
      </c>
      <c r="CN1533">
        <v>115.1788156401287</v>
      </c>
      <c r="CO1533">
        <v>188.95508028300571</v>
      </c>
      <c r="CP1533">
        <v>318.53786954227138</v>
      </c>
      <c r="CQ1533">
        <v>308.24931695717362</v>
      </c>
      <c r="CR1533">
        <v>4.1154210340391364</v>
      </c>
      <c r="CS1533">
        <v>0</v>
      </c>
      <c r="CT1533">
        <v>115.1788156401287</v>
      </c>
      <c r="CU1533">
        <v>188.95508028300571</v>
      </c>
      <c r="CV1533">
        <f t="shared" si="23"/>
        <v>4007.773643845293</v>
      </c>
    </row>
    <row r="1534" spans="1:100" x14ac:dyDescent="0.25">
      <c r="A1534" s="6">
        <v>1481</v>
      </c>
      <c r="B1534" t="s">
        <v>110</v>
      </c>
      <c r="C1534" t="s">
        <v>118</v>
      </c>
      <c r="D1534">
        <v>1</v>
      </c>
      <c r="E1534">
        <v>1</v>
      </c>
      <c r="F1534">
        <v>2</v>
      </c>
      <c r="G1534">
        <v>45.016539999999999</v>
      </c>
      <c r="H1534">
        <v>2</v>
      </c>
      <c r="I1534" t="s">
        <v>119</v>
      </c>
      <c r="J1534">
        <v>1.4</v>
      </c>
      <c r="K1534">
        <v>500</v>
      </c>
      <c r="L1534">
        <v>100</v>
      </c>
      <c r="N1534" t="s">
        <v>114</v>
      </c>
      <c r="O1534">
        <v>0</v>
      </c>
      <c r="P1534">
        <v>0.5</v>
      </c>
      <c r="Q1534">
        <v>3.2500000000000001E-2</v>
      </c>
      <c r="R1534">
        <v>77.5</v>
      </c>
      <c r="S1534">
        <v>170</v>
      </c>
      <c r="T1534">
        <v>100</v>
      </c>
      <c r="U1534">
        <v>1812.1301775147931</v>
      </c>
      <c r="V1534">
        <v>20</v>
      </c>
      <c r="W1534">
        <v>0.95</v>
      </c>
      <c r="X1534">
        <v>1</v>
      </c>
      <c r="Y1534">
        <v>201286.19867835211</v>
      </c>
      <c r="Z1534">
        <v>1006430993.3917609</v>
      </c>
      <c r="AA1534">
        <v>1409003390.7484651</v>
      </c>
      <c r="AB1534">
        <v>1409003.390748465</v>
      </c>
      <c r="AC1534">
        <v>0</v>
      </c>
      <c r="AD1534">
        <v>10430.92212196493</v>
      </c>
      <c r="AE1534">
        <v>18775659.819536868</v>
      </c>
      <c r="AF1534">
        <v>18775659.819536868</v>
      </c>
      <c r="AG1534">
        <v>845.21524129257443</v>
      </c>
      <c r="AH1534">
        <v>826.31678865781771</v>
      </c>
      <c r="AI1534">
        <v>826.31678865781771</v>
      </c>
      <c r="AJ1534">
        <v>45792.610199325107</v>
      </c>
      <c r="AK1534">
        <v>854.70085470085473</v>
      </c>
      <c r="AL1534" t="s">
        <v>123</v>
      </c>
      <c r="AM1534">
        <v>64039.551120980883</v>
      </c>
      <c r="AN1534">
        <v>2246.3092695015439</v>
      </c>
      <c r="AO1534">
        <v>140473.854071829</v>
      </c>
      <c r="AP1534">
        <v>112933.17144450841</v>
      </c>
      <c r="AQ1534">
        <v>-27540.682627320621</v>
      </c>
      <c r="AR1534">
        <v>2.4389348038611112E-3</v>
      </c>
      <c r="AS1534">
        <v>54.178637537694172</v>
      </c>
      <c r="AT1534">
        <v>75.767151362588066</v>
      </c>
      <c r="AU1534">
        <v>2.6576771924584541</v>
      </c>
      <c r="AV1534">
        <v>166.1989126663222</v>
      </c>
      <c r="AW1534">
        <v>133.6146888120492</v>
      </c>
      <c r="AX1534">
        <v>-32.584223854273013</v>
      </c>
      <c r="AY1534">
        <v>0.97764066274307171</v>
      </c>
      <c r="AZ1534" t="s">
        <v>166</v>
      </c>
      <c r="BA1534" t="str">
        <f>VLOOKUP($AZ1534,Sheet1!$A$2:$B$58,2,FALSE)</f>
        <v>Acetone</v>
      </c>
      <c r="BB1534" t="s">
        <v>214</v>
      </c>
      <c r="BC1534">
        <v>3</v>
      </c>
      <c r="BD1534">
        <v>5.5</v>
      </c>
      <c r="BE1534">
        <v>0</v>
      </c>
      <c r="BF1534">
        <v>58.078139999999998</v>
      </c>
      <c r="BG1534">
        <f>VLOOKUP($AZ1534,Sheet1!$A$2:$C$58,3,FALSE)</f>
        <v>5.333333333333333</v>
      </c>
      <c r="BH1534">
        <v>56</v>
      </c>
      <c r="BI1534" t="s">
        <v>256</v>
      </c>
      <c r="BJ1534">
        <v>30.051902619383661</v>
      </c>
      <c r="BK1534">
        <v>2.3442136498516401E-2</v>
      </c>
      <c r="BL1534">
        <v>2.9578264539773198E-2</v>
      </c>
      <c r="BM1534">
        <v>100</v>
      </c>
      <c r="BN1534">
        <v>-9.5480269438659473</v>
      </c>
      <c r="BO1534">
        <v>4517.3268577803346</v>
      </c>
      <c r="BP1534">
        <v>-1101.6273050928251</v>
      </c>
      <c r="BQ1534">
        <v>3.000768926929045</v>
      </c>
      <c r="BR1534">
        <v>510.13071757793762</v>
      </c>
      <c r="BS1534">
        <v>4007.1961402023971</v>
      </c>
      <c r="BT1534">
        <v>7.0326409495549205E-2</v>
      </c>
      <c r="BU1534">
        <v>0</v>
      </c>
      <c r="BV1534">
        <v>185.9473530843664</v>
      </c>
      <c r="BW1534">
        <v>0</v>
      </c>
      <c r="BX1534">
        <v>751.29756548459147</v>
      </c>
      <c r="BY1534">
        <v>3.8580884825035691</v>
      </c>
      <c r="BZ1534">
        <v>550.2905856809449</v>
      </c>
      <c r="CA1534">
        <v>364.3432325965785</v>
      </c>
      <c r="CB1534">
        <v>0</v>
      </c>
      <c r="CC1534">
        <v>0</v>
      </c>
      <c r="CD1534">
        <v>185.9473530843664</v>
      </c>
      <c r="CE1534">
        <v>313.46748449316891</v>
      </c>
      <c r="CF1534">
        <v>222.38167634402421</v>
      </c>
      <c r="CG1534">
        <v>36.434323259657852</v>
      </c>
      <c r="CH1534">
        <v>0</v>
      </c>
      <c r="CI1534">
        <v>0</v>
      </c>
      <c r="CJ1534">
        <v>185.9473530843664</v>
      </c>
      <c r="CK1534">
        <v>334.96805827364233</v>
      </c>
      <c r="CL1534">
        <v>33.07780581611302</v>
      </c>
      <c r="CM1534">
        <v>0</v>
      </c>
      <c r="CN1534">
        <v>115.9428993731629</v>
      </c>
      <c r="CO1534">
        <v>185.9473530843664</v>
      </c>
      <c r="CP1534">
        <v>313.46748449316891</v>
      </c>
      <c r="CQ1534">
        <v>305.19803303914063</v>
      </c>
      <c r="CR1534">
        <v>3.307780581611302</v>
      </c>
      <c r="CS1534">
        <v>0</v>
      </c>
      <c r="CT1534">
        <v>115.9428993731629</v>
      </c>
      <c r="CU1534">
        <v>185.9473530843664</v>
      </c>
      <c r="CV1534">
        <f t="shared" si="23"/>
        <v>4007.1961402023971</v>
      </c>
    </row>
    <row r="1535" spans="1:100" x14ac:dyDescent="0.25">
      <c r="A1535" s="6">
        <v>1482</v>
      </c>
      <c r="B1535" t="s">
        <v>110</v>
      </c>
      <c r="C1535" t="s">
        <v>118</v>
      </c>
      <c r="D1535">
        <v>1</v>
      </c>
      <c r="E1535">
        <v>1</v>
      </c>
      <c r="F1535">
        <v>2</v>
      </c>
      <c r="G1535">
        <v>45.016539999999999</v>
      </c>
      <c r="H1535">
        <v>2</v>
      </c>
      <c r="I1535" t="s">
        <v>119</v>
      </c>
      <c r="J1535">
        <v>1.4</v>
      </c>
      <c r="K1535">
        <v>500</v>
      </c>
      <c r="L1535">
        <v>100</v>
      </c>
      <c r="N1535" t="s">
        <v>114</v>
      </c>
      <c r="O1535">
        <v>0</v>
      </c>
      <c r="P1535">
        <v>0.5</v>
      </c>
      <c r="Q1535">
        <v>3.2500000000000001E-2</v>
      </c>
      <c r="R1535">
        <v>77.5</v>
      </c>
      <c r="S1535">
        <v>170</v>
      </c>
      <c r="T1535">
        <v>100</v>
      </c>
      <c r="U1535">
        <v>1812.1301775147931</v>
      </c>
      <c r="V1535">
        <v>20</v>
      </c>
      <c r="W1535">
        <v>0.95</v>
      </c>
      <c r="X1535">
        <v>1</v>
      </c>
      <c r="Y1535">
        <v>212335.58853730149</v>
      </c>
      <c r="Z1535">
        <v>1061677942.6865081</v>
      </c>
      <c r="AA1535">
        <v>1486349119.761111</v>
      </c>
      <c r="AB1535">
        <v>1486349.119761111</v>
      </c>
      <c r="AC1535">
        <v>0</v>
      </c>
      <c r="AD1535">
        <v>11003.51639753225</v>
      </c>
      <c r="AE1535">
        <v>19806329.515558049</v>
      </c>
      <c r="AF1535">
        <v>19806329.515558049</v>
      </c>
      <c r="AG1535">
        <v>891.61242489029951</v>
      </c>
      <c r="AH1535">
        <v>871.67656197970973</v>
      </c>
      <c r="AI1535">
        <v>871.67656197970973</v>
      </c>
      <c r="AJ1535">
        <v>48306.346392236097</v>
      </c>
      <c r="AK1535">
        <v>854.70085470085473</v>
      </c>
      <c r="AL1535" t="s">
        <v>123</v>
      </c>
      <c r="AM1535">
        <v>67554.933553427501</v>
      </c>
      <c r="AN1535">
        <v>2369.6180061435261</v>
      </c>
      <c r="AO1535">
        <v>148185.01553655069</v>
      </c>
      <c r="AP1535">
        <v>119085.598806508</v>
      </c>
      <c r="AQ1535">
        <v>-29099.41673004266</v>
      </c>
      <c r="AR1535">
        <v>2.4389348038611112E-3</v>
      </c>
      <c r="AS1535">
        <v>54.178637537694172</v>
      </c>
      <c r="AT1535">
        <v>75.767151362588066</v>
      </c>
      <c r="AU1535">
        <v>2.6576771924584541</v>
      </c>
      <c r="AV1535">
        <v>166.1989126663222</v>
      </c>
      <c r="AW1535">
        <v>133.56206742089739</v>
      </c>
      <c r="AX1535">
        <v>-32.636845245424837</v>
      </c>
      <c r="AY1535">
        <v>0.97764066274307182</v>
      </c>
      <c r="AZ1535" t="s">
        <v>167</v>
      </c>
      <c r="BA1535" t="str">
        <f>VLOOKUP($AZ1535,Sheet1!$A$2:$B$58,2,FALSE)</f>
        <v>Benzoate (PW1)</v>
      </c>
      <c r="BB1535" t="s">
        <v>215</v>
      </c>
      <c r="BC1535">
        <v>7</v>
      </c>
      <c r="BD1535">
        <v>5.5</v>
      </c>
      <c r="BE1535">
        <v>0</v>
      </c>
      <c r="BF1535">
        <v>121.1121</v>
      </c>
      <c r="BG1535">
        <f>VLOOKUP($AZ1535,Sheet1!$A$2:$C$58,3,FALSE)</f>
        <v>4.1428571428571432</v>
      </c>
      <c r="BH1535">
        <v>249.2</v>
      </c>
      <c r="BI1535" t="s">
        <v>256</v>
      </c>
      <c r="BJ1535">
        <v>31.55600096360142</v>
      </c>
      <c r="BK1535">
        <v>1.06564748201439E-2</v>
      </c>
      <c r="BL1535">
        <v>2.8039088848583402E-2</v>
      </c>
      <c r="BM1535">
        <v>100</v>
      </c>
      <c r="BN1535">
        <v>-10.415429995484489</v>
      </c>
      <c r="BO1535">
        <v>4763.4239522603193</v>
      </c>
      <c r="BP1535">
        <v>-1163.976669201707</v>
      </c>
      <c r="BQ1535">
        <v>3.3110615155869598</v>
      </c>
      <c r="BR1535">
        <v>562.88045764978324</v>
      </c>
      <c r="BS1535">
        <v>4200.5434946105361</v>
      </c>
      <c r="BT1535">
        <v>7.4595323741007302E-2</v>
      </c>
      <c r="BU1535">
        <v>0</v>
      </c>
      <c r="BV1535">
        <v>196.1547334758659</v>
      </c>
      <c r="BW1535">
        <v>0</v>
      </c>
      <c r="BX1535">
        <v>788.90002409003557</v>
      </c>
      <c r="BY1535">
        <v>3.8580884825035691</v>
      </c>
      <c r="BZ1535">
        <v>580.49819681783458</v>
      </c>
      <c r="CA1535">
        <v>384.34346334196869</v>
      </c>
      <c r="CB1535">
        <v>0</v>
      </c>
      <c r="CC1535">
        <v>0</v>
      </c>
      <c r="CD1535">
        <v>196.1547334758659</v>
      </c>
      <c r="CE1535">
        <v>330.67494564555489</v>
      </c>
      <c r="CF1535">
        <v>234.58907981006271</v>
      </c>
      <c r="CG1535">
        <v>38.434346334196867</v>
      </c>
      <c r="CH1535">
        <v>0</v>
      </c>
      <c r="CI1535">
        <v>0</v>
      </c>
      <c r="CJ1535">
        <v>196.1547334758659</v>
      </c>
      <c r="CK1535">
        <v>354.39877248497061</v>
      </c>
      <c r="CL1535">
        <v>36.498195137562533</v>
      </c>
      <c r="CM1535">
        <v>0</v>
      </c>
      <c r="CN1535">
        <v>121.74584387154221</v>
      </c>
      <c r="CO1535">
        <v>196.1547334758659</v>
      </c>
      <c r="CP1535">
        <v>330.67494564555489</v>
      </c>
      <c r="CQ1535">
        <v>321.55039686116419</v>
      </c>
      <c r="CR1535">
        <v>3.649819513756253</v>
      </c>
      <c r="CS1535">
        <v>0</v>
      </c>
      <c r="CT1535">
        <v>121.74584387154221</v>
      </c>
      <c r="CU1535">
        <v>196.1547334758659</v>
      </c>
      <c r="CV1535">
        <f t="shared" si="23"/>
        <v>4200.5434946105361</v>
      </c>
    </row>
    <row r="1536" spans="1:100" x14ac:dyDescent="0.25">
      <c r="A1536" s="6">
        <v>1483</v>
      </c>
      <c r="B1536" t="s">
        <v>110</v>
      </c>
      <c r="C1536" t="s">
        <v>118</v>
      </c>
      <c r="D1536">
        <v>1</v>
      </c>
      <c r="E1536">
        <v>1</v>
      </c>
      <c r="F1536">
        <v>2</v>
      </c>
      <c r="G1536">
        <v>45.016539999999999</v>
      </c>
      <c r="H1536">
        <v>2</v>
      </c>
      <c r="I1536" t="s">
        <v>119</v>
      </c>
      <c r="J1536">
        <v>1.4</v>
      </c>
      <c r="K1536">
        <v>500</v>
      </c>
      <c r="L1536">
        <v>100</v>
      </c>
      <c r="N1536" t="s">
        <v>114</v>
      </c>
      <c r="O1536">
        <v>0</v>
      </c>
      <c r="P1536">
        <v>0.5</v>
      </c>
      <c r="Q1536">
        <v>3.2500000000000001E-2</v>
      </c>
      <c r="R1536">
        <v>77.5</v>
      </c>
      <c r="S1536">
        <v>170</v>
      </c>
      <c r="T1536">
        <v>100</v>
      </c>
      <c r="U1536">
        <v>1812.1301775147931</v>
      </c>
      <c r="V1536">
        <v>20</v>
      </c>
      <c r="W1536">
        <v>0.95</v>
      </c>
      <c r="X1536">
        <v>1</v>
      </c>
      <c r="Y1536">
        <v>212335.58853730379</v>
      </c>
      <c r="Z1536">
        <v>1061677942.686519</v>
      </c>
      <c r="AA1536">
        <v>1486349119.761126</v>
      </c>
      <c r="AB1536">
        <v>1486349.1197611261</v>
      </c>
      <c r="AC1536">
        <v>0</v>
      </c>
      <c r="AD1536">
        <v>11003.516397532359</v>
      </c>
      <c r="AE1536">
        <v>19806329.515558261</v>
      </c>
      <c r="AF1536">
        <v>19806329.515558261</v>
      </c>
      <c r="AG1536">
        <v>891.61242489030883</v>
      </c>
      <c r="AH1536">
        <v>871.67656197971894</v>
      </c>
      <c r="AI1536">
        <v>871.67656197971894</v>
      </c>
      <c r="AJ1536">
        <v>48306.346392236614</v>
      </c>
      <c r="AK1536">
        <v>854.70085470085473</v>
      </c>
      <c r="AL1536" t="s">
        <v>123</v>
      </c>
      <c r="AM1536">
        <v>67554.933553428215</v>
      </c>
      <c r="AN1536">
        <v>2369.6180061435512</v>
      </c>
      <c r="AO1536">
        <v>148185.01553655221</v>
      </c>
      <c r="AP1536">
        <v>119085.5988065092</v>
      </c>
      <c r="AQ1536">
        <v>-29099.41673004298</v>
      </c>
      <c r="AR1536">
        <v>2.4389348038611112E-3</v>
      </c>
      <c r="AS1536">
        <v>54.178637537694158</v>
      </c>
      <c r="AT1536">
        <v>75.767151362588066</v>
      </c>
      <c r="AU1536">
        <v>2.6576771924584541</v>
      </c>
      <c r="AV1536">
        <v>166.1989126663222</v>
      </c>
      <c r="AW1536">
        <v>133.56206742089739</v>
      </c>
      <c r="AX1536">
        <v>-32.636845245424837</v>
      </c>
      <c r="AY1536">
        <v>0.97764066274307193</v>
      </c>
      <c r="AZ1536" t="s">
        <v>168</v>
      </c>
      <c r="BA1536" t="str">
        <f>VLOOKUP($AZ1536,Sheet1!$A$2:$B$58,2,FALSE)</f>
        <v>Benzoate (PW2)</v>
      </c>
      <c r="BB1536" t="s">
        <v>215</v>
      </c>
      <c r="BC1536">
        <v>7</v>
      </c>
      <c r="BD1536">
        <v>5.5</v>
      </c>
      <c r="BE1536">
        <v>0</v>
      </c>
      <c r="BF1536">
        <v>121.1121</v>
      </c>
      <c r="BG1536">
        <f>VLOOKUP($AZ1536,Sheet1!$A$2:$C$58,3,FALSE)</f>
        <v>4.1428571428571432</v>
      </c>
      <c r="BH1536">
        <v>249.2</v>
      </c>
      <c r="BI1536" t="s">
        <v>256</v>
      </c>
      <c r="BJ1536">
        <v>31.55600096360169</v>
      </c>
      <c r="BK1536">
        <v>1.0656474820143799E-2</v>
      </c>
      <c r="BL1536">
        <v>2.80390888485831E-2</v>
      </c>
      <c r="BM1536">
        <v>100</v>
      </c>
      <c r="BN1536">
        <v>-10.41542999548459</v>
      </c>
      <c r="BO1536">
        <v>4763.4239522603693</v>
      </c>
      <c r="BP1536">
        <v>-1163.9766692017199</v>
      </c>
      <c r="BQ1536">
        <v>3.311061515587074</v>
      </c>
      <c r="BR1536">
        <v>562.88045764980257</v>
      </c>
      <c r="BS1536">
        <v>4200.543494610567</v>
      </c>
      <c r="BT1536">
        <v>7.4595323741006594E-2</v>
      </c>
      <c r="BU1536">
        <v>0</v>
      </c>
      <c r="BV1536">
        <v>196.154733475868</v>
      </c>
      <c r="BW1536">
        <v>0</v>
      </c>
      <c r="BX1536">
        <v>788.90002409004239</v>
      </c>
      <c r="BY1536">
        <v>3.8580884825035691</v>
      </c>
      <c r="BZ1536">
        <v>580.49819681784084</v>
      </c>
      <c r="CA1536">
        <v>384.34346334197278</v>
      </c>
      <c r="CB1536">
        <v>0</v>
      </c>
      <c r="CC1536">
        <v>0</v>
      </c>
      <c r="CD1536">
        <v>196.154733475868</v>
      </c>
      <c r="CE1536">
        <v>330.67494564555841</v>
      </c>
      <c r="CF1536">
        <v>234.58907981006519</v>
      </c>
      <c r="CG1536">
        <v>38.434346334197272</v>
      </c>
      <c r="CH1536">
        <v>0</v>
      </c>
      <c r="CI1536">
        <v>0</v>
      </c>
      <c r="CJ1536">
        <v>196.154733475868</v>
      </c>
      <c r="CK1536">
        <v>354.39877248497481</v>
      </c>
      <c r="CL1536">
        <v>36.498195137563577</v>
      </c>
      <c r="CM1536">
        <v>0</v>
      </c>
      <c r="CN1536">
        <v>121.7458438715432</v>
      </c>
      <c r="CO1536">
        <v>196.154733475868</v>
      </c>
      <c r="CP1536">
        <v>330.67494564555841</v>
      </c>
      <c r="CQ1536">
        <v>321.55039686116748</v>
      </c>
      <c r="CR1536">
        <v>3.6498195137563578</v>
      </c>
      <c r="CS1536">
        <v>0</v>
      </c>
      <c r="CT1536">
        <v>121.7458438715432</v>
      </c>
      <c r="CU1536">
        <v>196.154733475868</v>
      </c>
      <c r="CV1536">
        <f t="shared" si="23"/>
        <v>4200.543494610567</v>
      </c>
    </row>
    <row r="1537" spans="1:100" x14ac:dyDescent="0.25">
      <c r="A1537" s="6">
        <v>1486</v>
      </c>
      <c r="B1537" t="s">
        <v>110</v>
      </c>
      <c r="C1537" t="s">
        <v>118</v>
      </c>
      <c r="D1537">
        <v>1</v>
      </c>
      <c r="E1537">
        <v>1</v>
      </c>
      <c r="F1537">
        <v>2</v>
      </c>
      <c r="G1537">
        <v>45.016539999999999</v>
      </c>
      <c r="H1537">
        <v>2</v>
      </c>
      <c r="I1537" t="s">
        <v>119</v>
      </c>
      <c r="J1537">
        <v>1.4</v>
      </c>
      <c r="K1537">
        <v>500</v>
      </c>
      <c r="L1537">
        <v>100</v>
      </c>
      <c r="N1537" t="s">
        <v>114</v>
      </c>
      <c r="O1537">
        <v>0</v>
      </c>
      <c r="P1537">
        <v>0.5</v>
      </c>
      <c r="Q1537">
        <v>3.2500000000000001E-2</v>
      </c>
      <c r="R1537">
        <v>77.5</v>
      </c>
      <c r="S1537">
        <v>170</v>
      </c>
      <c r="T1537">
        <v>100</v>
      </c>
      <c r="U1537">
        <v>1812.1301775147931</v>
      </c>
      <c r="V1537">
        <v>20</v>
      </c>
      <c r="W1537">
        <v>0.95</v>
      </c>
      <c r="X1537">
        <v>1</v>
      </c>
      <c r="Y1537">
        <v>222242.80731743961</v>
      </c>
      <c r="Z1537">
        <v>1111214036.587198</v>
      </c>
      <c r="AA1537">
        <v>1555699651.2220769</v>
      </c>
      <c r="AB1537">
        <v>1555699.651222077</v>
      </c>
      <c r="AC1537">
        <v>0</v>
      </c>
      <c r="AD1537">
        <v>11516.92182830411</v>
      </c>
      <c r="AE1537">
        <v>20730459.290947389</v>
      </c>
      <c r="AF1537">
        <v>20730459.290947389</v>
      </c>
      <c r="AG1537">
        <v>933.21354988930489</v>
      </c>
      <c r="AH1537">
        <v>912.34751339459456</v>
      </c>
      <c r="AI1537">
        <v>912.34751339459456</v>
      </c>
      <c r="AJ1537">
        <v>50560.238664717523</v>
      </c>
      <c r="AK1537">
        <v>854.70085470085473</v>
      </c>
      <c r="AL1537" t="s">
        <v>123</v>
      </c>
      <c r="AM1537">
        <v>70706.93228808108</v>
      </c>
      <c r="AN1537">
        <v>2480.1803672339952</v>
      </c>
      <c r="AO1537">
        <v>155099.07727708109</v>
      </c>
      <c r="AP1537">
        <v>124602.0521747334</v>
      </c>
      <c r="AQ1537">
        <v>-30497.025102347641</v>
      </c>
      <c r="AR1537">
        <v>2.4389348038611112E-3</v>
      </c>
      <c r="AS1537">
        <v>54.178637537694158</v>
      </c>
      <c r="AT1537">
        <v>75.767151362588052</v>
      </c>
      <c r="AU1537">
        <v>2.6576771924584541</v>
      </c>
      <c r="AV1537">
        <v>166.1989126663222</v>
      </c>
      <c r="AW1537">
        <v>133.51933455050391</v>
      </c>
      <c r="AX1537">
        <v>-32.679578115818288</v>
      </c>
      <c r="AY1537">
        <v>0.9776406627430716</v>
      </c>
      <c r="AZ1537" t="s">
        <v>135</v>
      </c>
      <c r="BA1537" t="str">
        <f>VLOOKUP($AZ1537,Sheet1!$A$2:$B$58,2,FALSE)</f>
        <v>Isopropanol</v>
      </c>
      <c r="BB1537" t="s">
        <v>193</v>
      </c>
      <c r="BC1537">
        <v>3</v>
      </c>
      <c r="BD1537">
        <v>5.5</v>
      </c>
      <c r="BE1537">
        <v>30.446999999999999</v>
      </c>
      <c r="BF1537">
        <v>60.093820000000001</v>
      </c>
      <c r="BG1537">
        <f>VLOOKUP($AZ1537,Sheet1!$A$2:$C$58,3,FALSE)</f>
        <v>6.04</v>
      </c>
      <c r="BH1537">
        <v>82.5</v>
      </c>
      <c r="BI1537" t="s">
        <v>256</v>
      </c>
      <c r="BJ1537">
        <v>33.493646089407441</v>
      </c>
      <c r="BK1537">
        <v>2.051948051948E-2</v>
      </c>
      <c r="BL1537">
        <v>2.6789152389574099E-2</v>
      </c>
      <c r="BM1537">
        <v>100</v>
      </c>
      <c r="BN1537">
        <v>-10.57923818860333</v>
      </c>
      <c r="BO1537">
        <v>4984.0820869893378</v>
      </c>
      <c r="BP1537">
        <v>-1219.8810040939049</v>
      </c>
      <c r="BQ1537">
        <v>3.000254446376339</v>
      </c>
      <c r="BR1537">
        <v>510.04325588397762</v>
      </c>
      <c r="BS1537">
        <v>4474.0388311053603</v>
      </c>
      <c r="BT1537">
        <v>6.1558441558440001E-2</v>
      </c>
      <c r="BU1537">
        <v>0</v>
      </c>
      <c r="BV1537">
        <v>205.30698097564709</v>
      </c>
      <c r="BW1537">
        <v>0.1482998768737023</v>
      </c>
      <c r="BX1537">
        <v>837.34115223518609</v>
      </c>
      <c r="BY1537">
        <v>3.8580884825035691</v>
      </c>
      <c r="BZ1537">
        <v>607.58325908632776</v>
      </c>
      <c r="CA1537">
        <v>402.27627811068072</v>
      </c>
      <c r="CB1537">
        <v>0</v>
      </c>
      <c r="CC1537">
        <v>0</v>
      </c>
      <c r="CD1537">
        <v>205.30698097564709</v>
      </c>
      <c r="CE1537">
        <v>346.10367831438532</v>
      </c>
      <c r="CF1537">
        <v>245.53460878671521</v>
      </c>
      <c r="CG1537">
        <v>40.227627811068061</v>
      </c>
      <c r="CH1537">
        <v>0</v>
      </c>
      <c r="CI1537">
        <v>0</v>
      </c>
      <c r="CJ1537">
        <v>205.30698097564709</v>
      </c>
      <c r="CK1537">
        <v>367.60056583065398</v>
      </c>
      <c r="CL1537">
        <v>33.072134640413353</v>
      </c>
      <c r="CM1537">
        <v>0</v>
      </c>
      <c r="CN1537">
        <v>129.22145021459349</v>
      </c>
      <c r="CO1537">
        <v>205.30698097564709</v>
      </c>
      <c r="CP1537">
        <v>346.10367831438532</v>
      </c>
      <c r="CQ1537">
        <v>337.83564465428202</v>
      </c>
      <c r="CR1537">
        <v>3.307213464041336</v>
      </c>
      <c r="CS1537">
        <v>0</v>
      </c>
      <c r="CT1537">
        <v>129.22145021459349</v>
      </c>
      <c r="CU1537">
        <v>205.30698097564709</v>
      </c>
      <c r="CV1537">
        <f t="shared" si="23"/>
        <v>4474.0388311053603</v>
      </c>
    </row>
    <row r="1538" spans="1:100" x14ac:dyDescent="0.25">
      <c r="A1538" s="6">
        <v>1487</v>
      </c>
      <c r="B1538" t="s">
        <v>110</v>
      </c>
      <c r="C1538" t="s">
        <v>118</v>
      </c>
      <c r="D1538">
        <v>1</v>
      </c>
      <c r="E1538">
        <v>1</v>
      </c>
      <c r="F1538">
        <v>2</v>
      </c>
      <c r="G1538">
        <v>45.016539999999999</v>
      </c>
      <c r="H1538">
        <v>2</v>
      </c>
      <c r="I1538" t="s">
        <v>119</v>
      </c>
      <c r="J1538">
        <v>1.4</v>
      </c>
      <c r="K1538">
        <v>500</v>
      </c>
      <c r="L1538">
        <v>100</v>
      </c>
      <c r="N1538" t="s">
        <v>114</v>
      </c>
      <c r="O1538">
        <v>0</v>
      </c>
      <c r="P1538">
        <v>0.5</v>
      </c>
      <c r="Q1538">
        <v>3.2500000000000001E-2</v>
      </c>
      <c r="R1538">
        <v>77.5</v>
      </c>
      <c r="S1538">
        <v>170</v>
      </c>
      <c r="T1538">
        <v>100</v>
      </c>
      <c r="U1538">
        <v>1812.1301775147931</v>
      </c>
      <c r="V1538">
        <v>20</v>
      </c>
      <c r="W1538">
        <v>0.95</v>
      </c>
      <c r="X1538">
        <v>1</v>
      </c>
      <c r="Y1538">
        <v>247257.14926658201</v>
      </c>
      <c r="Z1538">
        <v>1236285746.3329101</v>
      </c>
      <c r="AA1538">
        <v>1730800044.8660741</v>
      </c>
      <c r="AB1538">
        <v>1730800.0448660741</v>
      </c>
      <c r="AC1538">
        <v>0</v>
      </c>
      <c r="AD1538">
        <v>12813.198744043621</v>
      </c>
      <c r="AE1538">
        <v>23063757.73927851</v>
      </c>
      <c r="AF1538">
        <v>23063757.73927851</v>
      </c>
      <c r="AG1538">
        <v>1038.2505728205399</v>
      </c>
      <c r="AH1538">
        <v>1015.035978105647</v>
      </c>
      <c r="AI1538">
        <v>1015.035978105647</v>
      </c>
      <c r="AJ1538">
        <v>56251.00145814741</v>
      </c>
      <c r="AK1538">
        <v>854.70085470085473</v>
      </c>
      <c r="AL1538" t="s">
        <v>123</v>
      </c>
      <c r="AM1538">
        <v>78665.288303187655</v>
      </c>
      <c r="AN1538">
        <v>2759.3348674420758</v>
      </c>
      <c r="AO1538">
        <v>172556.11627796001</v>
      </c>
      <c r="AP1538">
        <v>138530.32548347799</v>
      </c>
      <c r="AQ1538">
        <v>-34025.790794482047</v>
      </c>
      <c r="AR1538">
        <v>2.4389348038611112E-3</v>
      </c>
      <c r="AS1538">
        <v>54.178637537694172</v>
      </c>
      <c r="AT1538">
        <v>75.767151362588066</v>
      </c>
      <c r="AU1538">
        <v>2.6576771924584541</v>
      </c>
      <c r="AV1538">
        <v>166.1989126663222</v>
      </c>
      <c r="AW1538">
        <v>133.4266785975785</v>
      </c>
      <c r="AX1538">
        <v>-32.772234068743757</v>
      </c>
      <c r="AY1538">
        <v>0.97764066274307204</v>
      </c>
      <c r="AZ1538" t="s">
        <v>138</v>
      </c>
      <c r="BA1538" t="str">
        <f>VLOOKUP($AZ1538,Sheet1!$A$2:$B$58,2,FALSE)</f>
        <v>1-Propanol (PW1)</v>
      </c>
      <c r="BB1538" t="s">
        <v>193</v>
      </c>
      <c r="BC1538">
        <v>3</v>
      </c>
      <c r="BD1538">
        <v>5.5</v>
      </c>
      <c r="BE1538">
        <v>30.68</v>
      </c>
      <c r="BF1538">
        <v>60.093820000000001</v>
      </c>
      <c r="BG1538">
        <f>VLOOKUP($AZ1538,Sheet1!$A$2:$C$58,3,FALSE)</f>
        <v>6.01</v>
      </c>
      <c r="BH1538">
        <v>97</v>
      </c>
      <c r="BI1538" t="s">
        <v>256</v>
      </c>
      <c r="BJ1538">
        <v>37.510782348861177</v>
      </c>
      <c r="BK1538">
        <v>1.8443579766536999E-2</v>
      </c>
      <c r="BL1538">
        <v>2.4078965766504999E-2</v>
      </c>
      <c r="BM1538">
        <v>100</v>
      </c>
      <c r="BN1538">
        <v>-12.039683090926919</v>
      </c>
      <c r="BO1538">
        <v>5541.2130193391204</v>
      </c>
      <c r="BP1538">
        <v>-1361.031631779281</v>
      </c>
      <c r="BQ1538">
        <v>3.0906567753647209</v>
      </c>
      <c r="BR1538">
        <v>525.41165181200256</v>
      </c>
      <c r="BS1538">
        <v>5015.8013675271177</v>
      </c>
      <c r="BT1538">
        <v>5.5330739299610993E-2</v>
      </c>
      <c r="BU1538">
        <v>0</v>
      </c>
      <c r="BV1538">
        <v>228.4151260205189</v>
      </c>
      <c r="BW1538">
        <v>0.1343168490393406</v>
      </c>
      <c r="BX1538">
        <v>937.76955872152939</v>
      </c>
      <c r="BY1538">
        <v>3.8580884825035691</v>
      </c>
      <c r="BZ1538">
        <v>675.96925361550655</v>
      </c>
      <c r="CA1538">
        <v>447.55412759498768</v>
      </c>
      <c r="CB1538">
        <v>0</v>
      </c>
      <c r="CC1538">
        <v>0</v>
      </c>
      <c r="CD1538">
        <v>228.4151260205189</v>
      </c>
      <c r="CE1538">
        <v>385.05907067876461</v>
      </c>
      <c r="CF1538">
        <v>273.17053878001758</v>
      </c>
      <c r="CG1538">
        <v>44.755412759498768</v>
      </c>
      <c r="CH1538">
        <v>0</v>
      </c>
      <c r="CI1538">
        <v>0</v>
      </c>
      <c r="CJ1538">
        <v>228.4151260205189</v>
      </c>
      <c r="CK1538">
        <v>407.20369282294757</v>
      </c>
      <c r="CL1538">
        <v>34.068649452589213</v>
      </c>
      <c r="CM1538">
        <v>0</v>
      </c>
      <c r="CN1538">
        <v>144.71991734983939</v>
      </c>
      <c r="CO1538">
        <v>228.4151260205189</v>
      </c>
      <c r="CP1538">
        <v>385.05907067876461</v>
      </c>
      <c r="CQ1538">
        <v>376.54190831561732</v>
      </c>
      <c r="CR1538">
        <v>3.406864945258921</v>
      </c>
      <c r="CS1538">
        <v>0</v>
      </c>
      <c r="CT1538">
        <v>144.71991734983939</v>
      </c>
      <c r="CU1538">
        <v>228.4151260205189</v>
      </c>
      <c r="CV1538">
        <f t="shared" ref="CV1538:CV1562" si="24">IF(BS1538&lt;0,1.1,BS1538)</f>
        <v>5015.8013675271177</v>
      </c>
    </row>
    <row r="1539" spans="1:100" x14ac:dyDescent="0.25">
      <c r="A1539" s="6">
        <v>1489</v>
      </c>
      <c r="B1539" t="s">
        <v>110</v>
      </c>
      <c r="C1539" t="s">
        <v>118</v>
      </c>
      <c r="D1539">
        <v>1</v>
      </c>
      <c r="E1539">
        <v>1</v>
      </c>
      <c r="F1539">
        <v>2</v>
      </c>
      <c r="G1539">
        <v>45.016539999999999</v>
      </c>
      <c r="H1539">
        <v>2</v>
      </c>
      <c r="I1539" t="s">
        <v>119</v>
      </c>
      <c r="J1539">
        <v>1.4</v>
      </c>
      <c r="K1539">
        <v>500</v>
      </c>
      <c r="L1539">
        <v>100</v>
      </c>
      <c r="N1539" t="s">
        <v>114</v>
      </c>
      <c r="O1539">
        <v>0</v>
      </c>
      <c r="P1539">
        <v>0.5</v>
      </c>
      <c r="Q1539">
        <v>3.2500000000000001E-2</v>
      </c>
      <c r="R1539">
        <v>77.5</v>
      </c>
      <c r="S1539">
        <v>170</v>
      </c>
      <c r="T1539">
        <v>100</v>
      </c>
      <c r="U1539">
        <v>1812.1301775147931</v>
      </c>
      <c r="V1539">
        <v>20</v>
      </c>
      <c r="W1539">
        <v>0.95</v>
      </c>
      <c r="X1539">
        <v>1</v>
      </c>
      <c r="Y1539">
        <v>249452.24862965851</v>
      </c>
      <c r="Z1539">
        <v>1247261243.148293</v>
      </c>
      <c r="AA1539">
        <v>1746165740.407609</v>
      </c>
      <c r="AB1539">
        <v>1746165.7404076089</v>
      </c>
      <c r="AC1539">
        <v>0</v>
      </c>
      <c r="AD1539">
        <v>12926.951751733999</v>
      </c>
      <c r="AE1539">
        <v>23268513.153121188</v>
      </c>
      <c r="AF1539">
        <v>23268513.153121188</v>
      </c>
      <c r="AG1539">
        <v>1047.4679530980061</v>
      </c>
      <c r="AH1539">
        <v>1024.0472638688641</v>
      </c>
      <c r="AI1539">
        <v>1024.0472638688641</v>
      </c>
      <c r="AJ1539">
        <v>56750.38656324731</v>
      </c>
      <c r="AK1539">
        <v>854.70085470085473</v>
      </c>
      <c r="AL1539" t="s">
        <v>123</v>
      </c>
      <c r="AM1539">
        <v>79363.662949836929</v>
      </c>
      <c r="AN1539">
        <v>2783.8316887797132</v>
      </c>
      <c r="AO1539">
        <v>174088.03485770681</v>
      </c>
      <c r="AP1539">
        <v>139752.5820565648</v>
      </c>
      <c r="AQ1539">
        <v>-34335.452801141997</v>
      </c>
      <c r="AR1539">
        <v>2.4389348038611112E-3</v>
      </c>
      <c r="AS1539">
        <v>54.178637537694158</v>
      </c>
      <c r="AT1539">
        <v>75.767151362588066</v>
      </c>
      <c r="AU1539">
        <v>2.657677192458455</v>
      </c>
      <c r="AV1539">
        <v>166.1989126663222</v>
      </c>
      <c r="AW1539">
        <v>133.41943459294441</v>
      </c>
      <c r="AX1539">
        <v>-32.77947807337776</v>
      </c>
      <c r="AY1539">
        <v>0.97764066274307171</v>
      </c>
      <c r="AZ1539" t="s">
        <v>134</v>
      </c>
      <c r="BA1539" t="str">
        <f>VLOOKUP($AZ1539,Sheet1!$A$2:$B$58,2,FALSE)</f>
        <v>Butanol (PW1)</v>
      </c>
      <c r="BB1539" t="s">
        <v>192</v>
      </c>
      <c r="BC1539">
        <v>4</v>
      </c>
      <c r="BD1539">
        <v>5.5</v>
      </c>
      <c r="BE1539">
        <v>33.075000000000003</v>
      </c>
      <c r="BF1539">
        <v>74.120199999999997</v>
      </c>
      <c r="BG1539">
        <f>VLOOKUP($AZ1539,Sheet1!$A$2:$C$58,3,FALSE)</f>
        <v>6.03</v>
      </c>
      <c r="BH1539">
        <v>117.7</v>
      </c>
      <c r="BI1539" t="s">
        <v>256</v>
      </c>
      <c r="BJ1539">
        <v>37.685304120617509</v>
      </c>
      <c r="BK1539">
        <v>1.48217636022515E-2</v>
      </c>
      <c r="BL1539">
        <v>2.3867078630959201E-2</v>
      </c>
      <c r="BM1539">
        <v>100</v>
      </c>
      <c r="BN1539">
        <v>-11.97370852866117</v>
      </c>
      <c r="BO1539">
        <v>5590.1032822625921</v>
      </c>
      <c r="BP1539">
        <v>-1373.418112045679</v>
      </c>
      <c r="BQ1539">
        <v>3.276586434137037</v>
      </c>
      <c r="BR1539">
        <v>557.01969380329638</v>
      </c>
      <c r="BS1539">
        <v>5033.0835884592962</v>
      </c>
      <c r="BT1539">
        <v>5.9287054409006001E-2</v>
      </c>
      <c r="BU1539">
        <v>0</v>
      </c>
      <c r="BV1539">
        <v>230.4429496815614</v>
      </c>
      <c r="BW1539">
        <v>0.1435279319489047</v>
      </c>
      <c r="BX1539">
        <v>942.13260301543778</v>
      </c>
      <c r="BY1539">
        <v>3.8580884825035691</v>
      </c>
      <c r="BZ1539">
        <v>681.97037302690489</v>
      </c>
      <c r="CA1539">
        <v>451.52742334534349</v>
      </c>
      <c r="CB1539">
        <v>0</v>
      </c>
      <c r="CC1539">
        <v>0</v>
      </c>
      <c r="CD1539">
        <v>230.4429496815614</v>
      </c>
      <c r="CE1539">
        <v>388.4775478524316</v>
      </c>
      <c r="CF1539">
        <v>275.59569201609571</v>
      </c>
      <c r="CG1539">
        <v>45.152742334534352</v>
      </c>
      <c r="CH1539">
        <v>0</v>
      </c>
      <c r="CI1539">
        <v>0</v>
      </c>
      <c r="CJ1539">
        <v>230.4429496815614</v>
      </c>
      <c r="CK1539">
        <v>411.95435999316442</v>
      </c>
      <c r="CL1539">
        <v>36.118172524204368</v>
      </c>
      <c r="CM1539">
        <v>0</v>
      </c>
      <c r="CN1539">
        <v>145.3932377873987</v>
      </c>
      <c r="CO1539">
        <v>230.4429496815614</v>
      </c>
      <c r="CP1539">
        <v>388.4775478524316</v>
      </c>
      <c r="CQ1539">
        <v>379.44800472138053</v>
      </c>
      <c r="CR1539">
        <v>3.6118172524204368</v>
      </c>
      <c r="CS1539">
        <v>0</v>
      </c>
      <c r="CT1539">
        <v>145.3932377873987</v>
      </c>
      <c r="CU1539">
        <v>230.4429496815614</v>
      </c>
      <c r="CV1539">
        <f t="shared" si="24"/>
        <v>5033.0835884592962</v>
      </c>
    </row>
    <row r="1540" spans="1:100" x14ac:dyDescent="0.25">
      <c r="A1540" s="6">
        <v>1488</v>
      </c>
      <c r="B1540" t="s">
        <v>110</v>
      </c>
      <c r="C1540" t="s">
        <v>118</v>
      </c>
      <c r="D1540">
        <v>1</v>
      </c>
      <c r="E1540">
        <v>1</v>
      </c>
      <c r="F1540">
        <v>2</v>
      </c>
      <c r="G1540">
        <v>45.016539999999999</v>
      </c>
      <c r="H1540">
        <v>2</v>
      </c>
      <c r="I1540" t="s">
        <v>119</v>
      </c>
      <c r="J1540">
        <v>1.4</v>
      </c>
      <c r="K1540">
        <v>500</v>
      </c>
      <c r="L1540">
        <v>100</v>
      </c>
      <c r="N1540" t="s">
        <v>114</v>
      </c>
      <c r="O1540">
        <v>0</v>
      </c>
      <c r="P1540">
        <v>0.5</v>
      </c>
      <c r="Q1540">
        <v>3.2500000000000001E-2</v>
      </c>
      <c r="R1540">
        <v>77.5</v>
      </c>
      <c r="S1540">
        <v>170</v>
      </c>
      <c r="T1540">
        <v>100</v>
      </c>
      <c r="U1540">
        <v>1812.1301775147931</v>
      </c>
      <c r="V1540">
        <v>20</v>
      </c>
      <c r="W1540">
        <v>0.95</v>
      </c>
      <c r="X1540">
        <v>1</v>
      </c>
      <c r="Y1540">
        <v>252493.66552698959</v>
      </c>
      <c r="Z1540">
        <v>1262468327.634948</v>
      </c>
      <c r="AA1540">
        <v>1767455658.6889269</v>
      </c>
      <c r="AB1540">
        <v>1767455.6586889271</v>
      </c>
      <c r="AC1540">
        <v>0</v>
      </c>
      <c r="AD1540">
        <v>13084.56207477052</v>
      </c>
      <c r="AE1540">
        <v>23552211.734586932</v>
      </c>
      <c r="AF1540">
        <v>23552211.734586932</v>
      </c>
      <c r="AG1540">
        <v>1060.2390816385021</v>
      </c>
      <c r="AH1540">
        <v>1036.532838439171</v>
      </c>
      <c r="AI1540">
        <v>1036.532838439171</v>
      </c>
      <c r="AJ1540">
        <v>57442.308907390106</v>
      </c>
      <c r="AK1540">
        <v>854.70085470085473</v>
      </c>
      <c r="AL1540" t="s">
        <v>123</v>
      </c>
      <c r="AM1540">
        <v>80331.294979035709</v>
      </c>
      <c r="AN1540">
        <v>2817.7732258237429</v>
      </c>
      <c r="AO1540">
        <v>176210.58253465901</v>
      </c>
      <c r="AP1540">
        <v>141446.0779669504</v>
      </c>
      <c r="AQ1540">
        <v>-34764.504567708587</v>
      </c>
      <c r="AR1540">
        <v>2.4389348038611099E-3</v>
      </c>
      <c r="AS1540">
        <v>54.178637537694158</v>
      </c>
      <c r="AT1540">
        <v>75.767151362588038</v>
      </c>
      <c r="AU1540">
        <v>2.6576771924584541</v>
      </c>
      <c r="AV1540">
        <v>166.19891266632209</v>
      </c>
      <c r="AW1540">
        <v>133.40960582999691</v>
      </c>
      <c r="AX1540">
        <v>-32.789306836325267</v>
      </c>
      <c r="AY1540">
        <v>0.9776406627430716</v>
      </c>
      <c r="AZ1540" t="s">
        <v>177</v>
      </c>
      <c r="BA1540" t="str">
        <f>VLOOKUP($AZ1540,Sheet1!$A$2:$B$58,2,FALSE)</f>
        <v>Phenol</v>
      </c>
      <c r="BB1540" t="s">
        <v>224</v>
      </c>
      <c r="BC1540">
        <v>6</v>
      </c>
      <c r="BD1540">
        <v>5.5</v>
      </c>
      <c r="BE1540">
        <v>0</v>
      </c>
      <c r="BF1540">
        <v>94.11023999999999</v>
      </c>
      <c r="BG1540">
        <f>VLOOKUP($AZ1540,Sheet1!$A$2:$C$58,3,FALSE)</f>
        <v>4.666666666666667</v>
      </c>
      <c r="BH1540">
        <v>181.7</v>
      </c>
      <c r="BI1540" t="s">
        <v>256</v>
      </c>
      <c r="BJ1540">
        <v>37.742938090746662</v>
      </c>
      <c r="BK1540">
        <v>1.1532846715328501E-2</v>
      </c>
      <c r="BL1540">
        <v>2.3579587314744899E-2</v>
      </c>
      <c r="BM1540">
        <v>100</v>
      </c>
      <c r="BN1540">
        <v>-12.361479177525171</v>
      </c>
      <c r="BO1540">
        <v>5657.8431186780163</v>
      </c>
      <c r="BP1540">
        <v>-1390.5801827083419</v>
      </c>
      <c r="BQ1540">
        <v>3.718375446820168</v>
      </c>
      <c r="BR1540">
        <v>632.12382595942859</v>
      </c>
      <c r="BS1540">
        <v>5025.7192927185879</v>
      </c>
      <c r="BT1540">
        <v>6.9197080291970997E-2</v>
      </c>
      <c r="BU1540">
        <v>0</v>
      </c>
      <c r="BV1540">
        <v>233.25259796047041</v>
      </c>
      <c r="BW1540">
        <v>0</v>
      </c>
      <c r="BX1540">
        <v>943.57345226866641</v>
      </c>
      <c r="BY1540">
        <v>3.8580884825035691</v>
      </c>
      <c r="BZ1540">
        <v>690.2852157569157</v>
      </c>
      <c r="CA1540">
        <v>457.03261779644532</v>
      </c>
      <c r="CB1540">
        <v>0</v>
      </c>
      <c r="CC1540">
        <v>0</v>
      </c>
      <c r="CD1540">
        <v>233.25259796047041</v>
      </c>
      <c r="CE1540">
        <v>393.21401418922619</v>
      </c>
      <c r="CF1540">
        <v>278.95585974011487</v>
      </c>
      <c r="CG1540">
        <v>45.703261779644528</v>
      </c>
      <c r="CH1540">
        <v>0</v>
      </c>
      <c r="CI1540">
        <v>0</v>
      </c>
      <c r="CJ1540">
        <v>233.25259796047041</v>
      </c>
      <c r="CK1540">
        <v>419.85625408994218</v>
      </c>
      <c r="CL1540">
        <v>40.988061385716968</v>
      </c>
      <c r="CM1540">
        <v>0</v>
      </c>
      <c r="CN1540">
        <v>145.61559474375491</v>
      </c>
      <c r="CO1540">
        <v>233.25259796047041</v>
      </c>
      <c r="CP1540">
        <v>393.21401418922619</v>
      </c>
      <c r="CQ1540">
        <v>382.96699884279701</v>
      </c>
      <c r="CR1540">
        <v>4.0988061385716961</v>
      </c>
      <c r="CS1540">
        <v>0</v>
      </c>
      <c r="CT1540">
        <v>145.61559474375491</v>
      </c>
      <c r="CU1540">
        <v>233.25259796047041</v>
      </c>
      <c r="CV1540">
        <f t="shared" si="24"/>
        <v>5025.7192927185879</v>
      </c>
    </row>
    <row r="1541" spans="1:100" x14ac:dyDescent="0.25">
      <c r="A1541" s="6">
        <v>1485</v>
      </c>
      <c r="B1541" t="s">
        <v>110</v>
      </c>
      <c r="C1541" t="s">
        <v>118</v>
      </c>
      <c r="D1541">
        <v>1</v>
      </c>
      <c r="E1541">
        <v>1</v>
      </c>
      <c r="F1541">
        <v>2</v>
      </c>
      <c r="G1541">
        <v>45.016539999999999</v>
      </c>
      <c r="H1541">
        <v>2</v>
      </c>
      <c r="I1541" t="s">
        <v>119</v>
      </c>
      <c r="J1541">
        <v>1.4</v>
      </c>
      <c r="K1541">
        <v>500</v>
      </c>
      <c r="L1541">
        <v>100</v>
      </c>
      <c r="N1541" t="s">
        <v>114</v>
      </c>
      <c r="O1541">
        <v>0</v>
      </c>
      <c r="P1541">
        <v>0.5</v>
      </c>
      <c r="Q1541">
        <v>3.2500000000000001E-2</v>
      </c>
      <c r="R1541">
        <v>77.5</v>
      </c>
      <c r="S1541">
        <v>170</v>
      </c>
      <c r="T1541">
        <v>100</v>
      </c>
      <c r="U1541">
        <v>1812.1301775147931</v>
      </c>
      <c r="V1541">
        <v>20</v>
      </c>
      <c r="W1541">
        <v>0.95</v>
      </c>
      <c r="X1541">
        <v>1</v>
      </c>
      <c r="Y1541">
        <v>215472.3724032531</v>
      </c>
      <c r="Z1541">
        <v>1077361862.0162661</v>
      </c>
      <c r="AA1541">
        <v>1508306606.822772</v>
      </c>
      <c r="AB1541">
        <v>1508306.606822772</v>
      </c>
      <c r="AC1541">
        <v>0</v>
      </c>
      <c r="AD1541">
        <v>11166.068765424399</v>
      </c>
      <c r="AE1541">
        <v>20098923.777763929</v>
      </c>
      <c r="AF1541">
        <v>20098923.777763929</v>
      </c>
      <c r="AG1541">
        <v>904.78400619866102</v>
      </c>
      <c r="AH1541">
        <v>884.55363545939053</v>
      </c>
      <c r="AI1541">
        <v>884.55363545939053</v>
      </c>
      <c r="AJ1541">
        <v>49019.964721740093</v>
      </c>
      <c r="AK1541">
        <v>854.70085470085473</v>
      </c>
      <c r="AL1541" t="s">
        <v>123</v>
      </c>
      <c r="AM1541">
        <v>68552.90674810276</v>
      </c>
      <c r="AN1541">
        <v>2404.62381737537</v>
      </c>
      <c r="AO1541">
        <v>150374.11802809639</v>
      </c>
      <c r="AP1541">
        <v>120832.19614191911</v>
      </c>
      <c r="AQ1541">
        <v>-29541.921886177312</v>
      </c>
      <c r="AR1541">
        <v>2.4389348038611112E-3</v>
      </c>
      <c r="AS1541">
        <v>54.178637537694158</v>
      </c>
      <c r="AT1541">
        <v>75.767151362588052</v>
      </c>
      <c r="AU1541">
        <v>2.6576771924584541</v>
      </c>
      <c r="AV1541">
        <v>166.1989126663222</v>
      </c>
      <c r="AW1541">
        <v>133.54811238273399</v>
      </c>
      <c r="AX1541">
        <v>-32.650800283588183</v>
      </c>
      <c r="AY1541">
        <v>0.97764066274307182</v>
      </c>
      <c r="AZ1541" t="s">
        <v>133</v>
      </c>
      <c r="BA1541" t="str">
        <f>VLOOKUP($AZ1541,Sheet1!$A$2:$B$58,2,FALSE)</f>
        <v>Isobutanol</v>
      </c>
      <c r="BB1541" t="s">
        <v>192</v>
      </c>
      <c r="BC1541">
        <v>4</v>
      </c>
      <c r="BD1541">
        <v>5.5</v>
      </c>
      <c r="BE1541">
        <v>32.959000000000003</v>
      </c>
      <c r="BF1541">
        <v>74.120199999999997</v>
      </c>
      <c r="BG1541">
        <f>VLOOKUP($AZ1541,Sheet1!$A$2:$C$58,3,FALSE)</f>
        <v>5.6020000000000003</v>
      </c>
      <c r="BH1541">
        <v>108</v>
      </c>
      <c r="BI1541" t="s">
        <v>256</v>
      </c>
      <c r="BJ1541">
        <v>37.835624440206658</v>
      </c>
      <c r="BK1541">
        <v>1.4766355140186401E-2</v>
      </c>
      <c r="BL1541">
        <v>2.76309039823045E-2</v>
      </c>
      <c r="BM1541">
        <v>100</v>
      </c>
      <c r="BN1541">
        <v>-12.028358042713061</v>
      </c>
      <c r="BO1541">
        <v>4833.287845676763</v>
      </c>
      <c r="BP1541">
        <v>-1181.676875447092</v>
      </c>
      <c r="BQ1541">
        <v>-2.4534790218310358</v>
      </c>
      <c r="BR1541">
        <v>-417.09143371127618</v>
      </c>
      <c r="BS1541">
        <v>5250.3792793880393</v>
      </c>
      <c r="BT1541">
        <v>5.9065420560745603E-2</v>
      </c>
      <c r="BU1541">
        <v>0</v>
      </c>
      <c r="BV1541">
        <v>199.0524813637054</v>
      </c>
      <c r="BW1541">
        <v>0.16557944806414071</v>
      </c>
      <c r="BX1541">
        <v>945.89061100516642</v>
      </c>
      <c r="BY1541">
        <v>3.8580884825035691</v>
      </c>
      <c r="BZ1541">
        <v>589.07376057770932</v>
      </c>
      <c r="CA1541">
        <v>390.02127921400393</v>
      </c>
      <c r="CB1541">
        <v>0</v>
      </c>
      <c r="CC1541">
        <v>0</v>
      </c>
      <c r="CD1541">
        <v>199.0524813637054</v>
      </c>
      <c r="CE1541">
        <v>335.55992908860679</v>
      </c>
      <c r="CF1541">
        <v>238.05460928510581</v>
      </c>
      <c r="CG1541">
        <v>39.002127921400387</v>
      </c>
      <c r="CH1541">
        <v>0</v>
      </c>
      <c r="CI1541">
        <v>0</v>
      </c>
      <c r="CJ1541">
        <v>199.0524813637054</v>
      </c>
      <c r="CK1541">
        <v>317.98069922711028</v>
      </c>
      <c r="CL1541">
        <v>-27.04496901768697</v>
      </c>
      <c r="CM1541">
        <v>0</v>
      </c>
      <c r="CN1541">
        <v>145.97318688109181</v>
      </c>
      <c r="CO1541">
        <v>199.0524813637054</v>
      </c>
      <c r="CP1541">
        <v>335.55992908860679</v>
      </c>
      <c r="CQ1541">
        <v>342.32117134302848</v>
      </c>
      <c r="CR1541">
        <v>-2.7044969017686968</v>
      </c>
      <c r="CS1541">
        <v>0</v>
      </c>
      <c r="CT1541">
        <v>145.97318688109181</v>
      </c>
      <c r="CU1541">
        <v>199.0524813637054</v>
      </c>
      <c r="CV1541">
        <f t="shared" si="24"/>
        <v>5250.3792793880393</v>
      </c>
    </row>
    <row r="1542" spans="1:100" x14ac:dyDescent="0.25">
      <c r="A1542" s="6">
        <v>1491</v>
      </c>
      <c r="B1542" t="s">
        <v>110</v>
      </c>
      <c r="C1542" t="s">
        <v>118</v>
      </c>
      <c r="D1542">
        <v>1</v>
      </c>
      <c r="E1542">
        <v>1</v>
      </c>
      <c r="F1542">
        <v>2</v>
      </c>
      <c r="G1542">
        <v>45.016539999999999</v>
      </c>
      <c r="H1542">
        <v>2</v>
      </c>
      <c r="I1542" t="s">
        <v>119</v>
      </c>
      <c r="J1542">
        <v>1.4</v>
      </c>
      <c r="K1542">
        <v>500</v>
      </c>
      <c r="L1542">
        <v>100</v>
      </c>
      <c r="N1542" t="s">
        <v>114</v>
      </c>
      <c r="O1542">
        <v>0</v>
      </c>
      <c r="P1542">
        <v>0.5</v>
      </c>
      <c r="Q1542">
        <v>3.2500000000000001E-2</v>
      </c>
      <c r="R1542">
        <v>77.5</v>
      </c>
      <c r="S1542">
        <v>170</v>
      </c>
      <c r="T1542">
        <v>100</v>
      </c>
      <c r="U1542">
        <v>1812.1301775147931</v>
      </c>
      <c r="V1542">
        <v>20</v>
      </c>
      <c r="W1542">
        <v>0.95</v>
      </c>
      <c r="X1542">
        <v>1</v>
      </c>
      <c r="Y1542">
        <v>252260.01765641131</v>
      </c>
      <c r="Z1542">
        <v>1261300088.2820561</v>
      </c>
      <c r="AA1542">
        <v>1765820123.5948789</v>
      </c>
      <c r="AB1542">
        <v>1765820.1235948789</v>
      </c>
      <c r="AC1542">
        <v>0</v>
      </c>
      <c r="AD1542">
        <v>13072.45412719156</v>
      </c>
      <c r="AE1542">
        <v>23530417.4289448</v>
      </c>
      <c r="AF1542">
        <v>23530417.4289448</v>
      </c>
      <c r="AG1542">
        <v>1059.257977406791</v>
      </c>
      <c r="AH1542">
        <v>1035.5736710478609</v>
      </c>
      <c r="AI1542">
        <v>1035.5736710478609</v>
      </c>
      <c r="AJ1542">
        <v>57389.154016833563</v>
      </c>
      <c r="AK1542">
        <v>854.70085470085473</v>
      </c>
      <c r="AL1542" t="s">
        <v>123</v>
      </c>
      <c r="AM1542">
        <v>80256.959506209198</v>
      </c>
      <c r="AN1542">
        <v>2815.1657674837011</v>
      </c>
      <c r="AO1542">
        <v>176047.52407813631</v>
      </c>
      <c r="AP1542">
        <v>141315.98014522731</v>
      </c>
      <c r="AQ1542">
        <v>-34731.543932909</v>
      </c>
      <c r="AR1542">
        <v>2.4389348038611112E-3</v>
      </c>
      <c r="AS1542">
        <v>54.178637537694172</v>
      </c>
      <c r="AT1542">
        <v>75.767151362588038</v>
      </c>
      <c r="AU1542">
        <v>2.657677192458455</v>
      </c>
      <c r="AV1542">
        <v>166.1989126663222</v>
      </c>
      <c r="AW1542">
        <v>133.41035249145659</v>
      </c>
      <c r="AX1542">
        <v>-32.78856017486558</v>
      </c>
      <c r="AY1542">
        <v>0.97764066274307171</v>
      </c>
      <c r="AZ1542" t="s">
        <v>140</v>
      </c>
      <c r="BA1542" t="str">
        <f>VLOOKUP($AZ1542,Sheet1!$A$2:$B$58,2,FALSE)</f>
        <v>1-Propanol (PW2)</v>
      </c>
      <c r="BB1542" t="s">
        <v>193</v>
      </c>
      <c r="BC1542">
        <v>3</v>
      </c>
      <c r="BD1542">
        <v>5.5</v>
      </c>
      <c r="BE1542">
        <v>30.68</v>
      </c>
      <c r="BF1542">
        <v>60.093820000000001</v>
      </c>
      <c r="BG1542">
        <f>VLOOKUP($AZ1542,Sheet1!$A$2:$C$58,3,FALSE)</f>
        <v>6.01</v>
      </c>
      <c r="BH1542">
        <v>97</v>
      </c>
      <c r="BI1542" t="s">
        <v>256</v>
      </c>
      <c r="BJ1542">
        <v>38.314209600752022</v>
      </c>
      <c r="BK1542">
        <v>1.80778032036614E-2</v>
      </c>
      <c r="BL1542">
        <v>2.3601427162440101E-2</v>
      </c>
      <c r="BM1542">
        <v>100</v>
      </c>
      <c r="BN1542">
        <v>-12.33177207139166</v>
      </c>
      <c r="BO1542">
        <v>5652.6392058090942</v>
      </c>
      <c r="BP1542">
        <v>-1389.2617573163591</v>
      </c>
      <c r="BQ1542">
        <v>3.1087372411624088</v>
      </c>
      <c r="BR1542">
        <v>528.48533099760948</v>
      </c>
      <c r="BS1542">
        <v>5124.1538748114835</v>
      </c>
      <c r="BT1542">
        <v>5.4233409610984197E-2</v>
      </c>
      <c r="BU1542">
        <v>0</v>
      </c>
      <c r="BV1542">
        <v>233.036755029494</v>
      </c>
      <c r="BW1542">
        <v>0.13165305188066589</v>
      </c>
      <c r="BX1542">
        <v>957.8552400188006</v>
      </c>
      <c r="BY1542">
        <v>3.8580884825035691</v>
      </c>
      <c r="BZ1542">
        <v>689.64645252134437</v>
      </c>
      <c r="CA1542">
        <v>456.60969749185028</v>
      </c>
      <c r="CB1542">
        <v>0</v>
      </c>
      <c r="CC1542">
        <v>0</v>
      </c>
      <c r="CD1542">
        <v>233.036755029494</v>
      </c>
      <c r="CE1542">
        <v>392.85014915164157</v>
      </c>
      <c r="CF1542">
        <v>278.69772477867912</v>
      </c>
      <c r="CG1542">
        <v>45.660969749185043</v>
      </c>
      <c r="CH1542">
        <v>0</v>
      </c>
      <c r="CI1542">
        <v>0</v>
      </c>
      <c r="CJ1542">
        <v>233.036755029494</v>
      </c>
      <c r="CK1542">
        <v>415.12431822140758</v>
      </c>
      <c r="CL1542">
        <v>34.267952415024531</v>
      </c>
      <c r="CM1542">
        <v>0</v>
      </c>
      <c r="CN1542">
        <v>147.81961077688899</v>
      </c>
      <c r="CO1542">
        <v>233.036755029494</v>
      </c>
      <c r="CP1542">
        <v>392.85014915164157</v>
      </c>
      <c r="CQ1542">
        <v>384.28316104788553</v>
      </c>
      <c r="CR1542">
        <v>3.426795241502453</v>
      </c>
      <c r="CS1542">
        <v>0</v>
      </c>
      <c r="CT1542">
        <v>147.81961077688899</v>
      </c>
      <c r="CU1542">
        <v>233.036755029494</v>
      </c>
      <c r="CV1542">
        <f t="shared" si="24"/>
        <v>5124.1538748114835</v>
      </c>
    </row>
    <row r="1543" spans="1:100" x14ac:dyDescent="0.25">
      <c r="A1543" s="6">
        <v>1490</v>
      </c>
      <c r="B1543" t="s">
        <v>110</v>
      </c>
      <c r="C1543" t="s">
        <v>118</v>
      </c>
      <c r="D1543">
        <v>1</v>
      </c>
      <c r="E1543">
        <v>1</v>
      </c>
      <c r="F1543">
        <v>2</v>
      </c>
      <c r="G1543">
        <v>45.016539999999999</v>
      </c>
      <c r="H1543">
        <v>2</v>
      </c>
      <c r="I1543" t="s">
        <v>119</v>
      </c>
      <c r="J1543">
        <v>1.4</v>
      </c>
      <c r="K1543">
        <v>500</v>
      </c>
      <c r="L1543">
        <v>100</v>
      </c>
      <c r="N1543" t="s">
        <v>114</v>
      </c>
      <c r="O1543">
        <v>0</v>
      </c>
      <c r="P1543">
        <v>0.5</v>
      </c>
      <c r="Q1543">
        <v>3.2500000000000001E-2</v>
      </c>
      <c r="R1543">
        <v>77.5</v>
      </c>
      <c r="S1543">
        <v>170</v>
      </c>
      <c r="T1543">
        <v>100</v>
      </c>
      <c r="U1543">
        <v>1812.1301775147931</v>
      </c>
      <c r="V1543">
        <v>20</v>
      </c>
      <c r="W1543">
        <v>0.95</v>
      </c>
      <c r="X1543">
        <v>1</v>
      </c>
      <c r="Y1543">
        <v>261487.59603186519</v>
      </c>
      <c r="Z1543">
        <v>1307437980.1593261</v>
      </c>
      <c r="AA1543">
        <v>1830413172.2230561</v>
      </c>
      <c r="AB1543">
        <v>1830413.172223056</v>
      </c>
      <c r="AC1543">
        <v>0</v>
      </c>
      <c r="AD1543">
        <v>13550.63967612974</v>
      </c>
      <c r="AE1543">
        <v>24391151.417033531</v>
      </c>
      <c r="AF1543">
        <v>24391151.417033531</v>
      </c>
      <c r="AG1543">
        <v>1098.0052434109471</v>
      </c>
      <c r="AH1543">
        <v>1073.4545738636459</v>
      </c>
      <c r="AI1543">
        <v>1073.4545738636459</v>
      </c>
      <c r="AJ1543">
        <v>59488.428097249329</v>
      </c>
      <c r="AK1543">
        <v>854.70085470085473</v>
      </c>
      <c r="AL1543" t="s">
        <v>123</v>
      </c>
      <c r="AM1543">
        <v>83192.729474432548</v>
      </c>
      <c r="AN1543">
        <v>2918.143492613066</v>
      </c>
      <c r="AO1543">
        <v>182487.27755681981</v>
      </c>
      <c r="AP1543">
        <v>146454.00191899581</v>
      </c>
      <c r="AQ1543">
        <v>-36033.275637823943</v>
      </c>
      <c r="AR1543">
        <v>2.4389348038611112E-3</v>
      </c>
      <c r="AS1543">
        <v>54.178637537694158</v>
      </c>
      <c r="AT1543">
        <v>75.767151362588066</v>
      </c>
      <c r="AU1543">
        <v>2.6576771924584541</v>
      </c>
      <c r="AV1543">
        <v>166.1989126663222</v>
      </c>
      <c r="AW1543">
        <v>133.38187845445739</v>
      </c>
      <c r="AX1543">
        <v>-32.817034211864751</v>
      </c>
      <c r="AY1543">
        <v>0.97764066274307182</v>
      </c>
      <c r="AZ1543" t="s">
        <v>175</v>
      </c>
      <c r="BA1543" t="str">
        <f>VLOOKUP($AZ1543,Sheet1!$A$2:$B$58,2,FALSE)</f>
        <v>4-Hydroxystyrene</v>
      </c>
      <c r="BB1543" t="s">
        <v>222</v>
      </c>
      <c r="BC1543">
        <v>8</v>
      </c>
      <c r="BD1543">
        <v>5.5</v>
      </c>
      <c r="BE1543">
        <v>0</v>
      </c>
      <c r="BF1543">
        <v>120.14731999999999</v>
      </c>
      <c r="BG1543">
        <f>VLOOKUP($AZ1543,Sheet1!$A$2:$C$58,3,FALSE)</f>
        <v>4.75</v>
      </c>
      <c r="BH1543">
        <v>229</v>
      </c>
      <c r="BI1543" t="s">
        <v>256</v>
      </c>
      <c r="BJ1543">
        <v>39.062759142566222</v>
      </c>
      <c r="BK1543">
        <v>8.7228560912770998E-3</v>
      </c>
      <c r="BL1543">
        <v>2.2768561580214002E-2</v>
      </c>
      <c r="BM1543">
        <v>100</v>
      </c>
      <c r="BN1543">
        <v>-12.73654379786028</v>
      </c>
      <c r="BO1543">
        <v>5858.160076759832</v>
      </c>
      <c r="BP1543">
        <v>-1441.331025512957</v>
      </c>
      <c r="BQ1543">
        <v>3.8754238119796089</v>
      </c>
      <c r="BR1543">
        <v>658.82204803653349</v>
      </c>
      <c r="BS1543">
        <v>5199.3380287232994</v>
      </c>
      <c r="BT1543">
        <v>6.9782848730216798E-2</v>
      </c>
      <c r="BU1543">
        <v>0</v>
      </c>
      <c r="BV1543">
        <v>241.56115355040819</v>
      </c>
      <c r="BW1543">
        <v>0</v>
      </c>
      <c r="BX1543">
        <v>976.56897856415549</v>
      </c>
      <c r="BY1543">
        <v>3.8580884825035691</v>
      </c>
      <c r="BZ1543">
        <v>714.87346531202058</v>
      </c>
      <c r="CA1543">
        <v>473.31231176161242</v>
      </c>
      <c r="CB1543">
        <v>0</v>
      </c>
      <c r="CC1543">
        <v>0</v>
      </c>
      <c r="CD1543">
        <v>241.56115355040819</v>
      </c>
      <c r="CE1543">
        <v>407.22046266697248</v>
      </c>
      <c r="CF1543">
        <v>288.8923847265695</v>
      </c>
      <c r="CG1543">
        <v>47.331231176161218</v>
      </c>
      <c r="CH1543">
        <v>0</v>
      </c>
      <c r="CI1543">
        <v>0</v>
      </c>
      <c r="CJ1543">
        <v>241.56115355040819</v>
      </c>
      <c r="CK1543">
        <v>434.98795747549281</v>
      </c>
      <c r="CL1543">
        <v>42.719222782338868</v>
      </c>
      <c r="CM1543">
        <v>0</v>
      </c>
      <c r="CN1543">
        <v>150.70758114274571</v>
      </c>
      <c r="CO1543">
        <v>241.56115355040819</v>
      </c>
      <c r="CP1543">
        <v>407.22046266697259</v>
      </c>
      <c r="CQ1543">
        <v>396.54065697138788</v>
      </c>
      <c r="CR1543">
        <v>4.2719222782338866</v>
      </c>
      <c r="CS1543">
        <v>0</v>
      </c>
      <c r="CT1543">
        <v>150.70758114274571</v>
      </c>
      <c r="CU1543">
        <v>241.56115355040819</v>
      </c>
      <c r="CV1543">
        <f t="shared" si="24"/>
        <v>5199.3380287232994</v>
      </c>
    </row>
    <row r="1544" spans="1:100" x14ac:dyDescent="0.25">
      <c r="A1544" s="6">
        <v>1492</v>
      </c>
      <c r="B1544" t="s">
        <v>110</v>
      </c>
      <c r="C1544" t="s">
        <v>118</v>
      </c>
      <c r="D1544">
        <v>1</v>
      </c>
      <c r="E1544">
        <v>1</v>
      </c>
      <c r="F1544">
        <v>2</v>
      </c>
      <c r="G1544">
        <v>45.016539999999999</v>
      </c>
      <c r="H1544">
        <v>2</v>
      </c>
      <c r="I1544" t="s">
        <v>119</v>
      </c>
      <c r="J1544">
        <v>1.4</v>
      </c>
      <c r="K1544">
        <v>500</v>
      </c>
      <c r="L1544">
        <v>100</v>
      </c>
      <c r="N1544" t="s">
        <v>114</v>
      </c>
      <c r="O1544">
        <v>0</v>
      </c>
      <c r="P1544">
        <v>0.5</v>
      </c>
      <c r="Q1544">
        <v>3.2500000000000001E-2</v>
      </c>
      <c r="R1544">
        <v>77.5</v>
      </c>
      <c r="S1544">
        <v>170</v>
      </c>
      <c r="T1544">
        <v>100</v>
      </c>
      <c r="U1544">
        <v>1812.1301775147931</v>
      </c>
      <c r="V1544">
        <v>20</v>
      </c>
      <c r="W1544">
        <v>0.95</v>
      </c>
      <c r="X1544">
        <v>1</v>
      </c>
      <c r="Y1544">
        <v>260656.12958887621</v>
      </c>
      <c r="Z1544">
        <v>1303280647.944381</v>
      </c>
      <c r="AA1544">
        <v>1824592907.122134</v>
      </c>
      <c r="AB1544">
        <v>1824592.907122134</v>
      </c>
      <c r="AC1544">
        <v>0</v>
      </c>
      <c r="AD1544">
        <v>13507.55196435023</v>
      </c>
      <c r="AE1544">
        <v>24313593.53583042</v>
      </c>
      <c r="AF1544">
        <v>24313593.53583042</v>
      </c>
      <c r="AG1544">
        <v>1094.513855949451</v>
      </c>
      <c r="AH1544">
        <v>1070.0412515118969</v>
      </c>
      <c r="AI1544">
        <v>1070.0412515118969</v>
      </c>
      <c r="AJ1544">
        <v>59299.269481469353</v>
      </c>
      <c r="AK1544">
        <v>854.70085470085473</v>
      </c>
      <c r="AL1544" t="s">
        <v>123</v>
      </c>
      <c r="AM1544">
        <v>82928.196992172016</v>
      </c>
      <c r="AN1544">
        <v>2908.8645117866149</v>
      </c>
      <c r="AO1544">
        <v>181907.01275702249</v>
      </c>
      <c r="AP1544">
        <v>145991.0318401288</v>
      </c>
      <c r="AQ1544">
        <v>-35915.980916893663</v>
      </c>
      <c r="AR1544">
        <v>2.4389348038611112E-3</v>
      </c>
      <c r="AS1544">
        <v>54.178637537694172</v>
      </c>
      <c r="AT1544">
        <v>75.767151362588081</v>
      </c>
      <c r="AU1544">
        <v>2.6576771924584541</v>
      </c>
      <c r="AV1544">
        <v>166.1989126663222</v>
      </c>
      <c r="AW1544">
        <v>133.3843615104231</v>
      </c>
      <c r="AX1544">
        <v>-32.814551155899103</v>
      </c>
      <c r="AY1544">
        <v>0.97764066274307193</v>
      </c>
      <c r="AZ1544" t="s">
        <v>139</v>
      </c>
      <c r="BA1544" t="str">
        <f>VLOOKUP($AZ1544,Sheet1!$A$2:$B$58,2,FALSE)</f>
        <v>Pentanol (PW1)</v>
      </c>
      <c r="BB1544" t="s">
        <v>196</v>
      </c>
      <c r="BC1544">
        <v>5</v>
      </c>
      <c r="BD1544">
        <v>5.5</v>
      </c>
      <c r="BE1544">
        <v>34.726999999999997</v>
      </c>
      <c r="BF1544">
        <v>88.14658</v>
      </c>
      <c r="BG1544">
        <f>VLOOKUP($AZ1544,Sheet1!$A$2:$C$58,3,FALSE)</f>
        <v>6.06</v>
      </c>
      <c r="BH1544">
        <v>138</v>
      </c>
      <c r="BI1544" t="s">
        <v>256</v>
      </c>
      <c r="BJ1544">
        <v>39.363223670206807</v>
      </c>
      <c r="BK1544">
        <v>1.19275289380977E-2</v>
      </c>
      <c r="BL1544">
        <v>2.28411909672111E-2</v>
      </c>
      <c r="BM1544">
        <v>100</v>
      </c>
      <c r="BN1544">
        <v>-12.49548875470963</v>
      </c>
      <c r="BO1544">
        <v>5839.6412736051516</v>
      </c>
      <c r="BP1544">
        <v>-1436.6392366757459</v>
      </c>
      <c r="BQ1544">
        <v>3.4384263902690648</v>
      </c>
      <c r="BR1544">
        <v>584.53248634574106</v>
      </c>
      <c r="BS1544">
        <v>5255.1087872594117</v>
      </c>
      <c r="BT1544">
        <v>5.9637644690488503E-2</v>
      </c>
      <c r="BU1544">
        <v>0</v>
      </c>
      <c r="BV1544">
        <v>240.79304830887929</v>
      </c>
      <c r="BW1544">
        <v>0.14421927976697091</v>
      </c>
      <c r="BX1544">
        <v>984.0805917551703</v>
      </c>
      <c r="BY1544">
        <v>3.8580884825035691</v>
      </c>
      <c r="BZ1544">
        <v>712.60034296736535</v>
      </c>
      <c r="CA1544">
        <v>471.80729465848611</v>
      </c>
      <c r="CB1544">
        <v>0</v>
      </c>
      <c r="CC1544">
        <v>0</v>
      </c>
      <c r="CD1544">
        <v>240.79304830887929</v>
      </c>
      <c r="CE1544">
        <v>405.92560143934941</v>
      </c>
      <c r="CF1544">
        <v>287.97377777472792</v>
      </c>
      <c r="CG1544">
        <v>47.180729465848607</v>
      </c>
      <c r="CH1544">
        <v>0</v>
      </c>
      <c r="CI1544">
        <v>0</v>
      </c>
      <c r="CJ1544">
        <v>240.79304830887929</v>
      </c>
      <c r="CK1544">
        <v>430.56200034006861</v>
      </c>
      <c r="CL1544">
        <v>37.902152154952567</v>
      </c>
      <c r="CM1544">
        <v>0</v>
      </c>
      <c r="CN1544">
        <v>151.86679987623671</v>
      </c>
      <c r="CO1544">
        <v>240.79304830887929</v>
      </c>
      <c r="CP1544">
        <v>405.92560143934941</v>
      </c>
      <c r="CQ1544">
        <v>396.45006340061133</v>
      </c>
      <c r="CR1544">
        <v>3.7902152154952571</v>
      </c>
      <c r="CS1544">
        <v>0</v>
      </c>
      <c r="CT1544">
        <v>151.86679987623671</v>
      </c>
      <c r="CU1544">
        <v>240.79304830887929</v>
      </c>
      <c r="CV1544">
        <f t="shared" si="24"/>
        <v>5255.1087872594117</v>
      </c>
    </row>
    <row r="1545" spans="1:100" x14ac:dyDescent="0.25">
      <c r="A1545" s="6">
        <v>1493</v>
      </c>
      <c r="B1545" t="s">
        <v>110</v>
      </c>
      <c r="C1545" t="s">
        <v>118</v>
      </c>
      <c r="D1545">
        <v>1</v>
      </c>
      <c r="E1545">
        <v>1</v>
      </c>
      <c r="F1545">
        <v>2</v>
      </c>
      <c r="G1545">
        <v>45.016539999999999</v>
      </c>
      <c r="H1545">
        <v>2</v>
      </c>
      <c r="I1545" t="s">
        <v>119</v>
      </c>
      <c r="J1545">
        <v>1.4</v>
      </c>
      <c r="K1545">
        <v>500</v>
      </c>
      <c r="L1545">
        <v>100</v>
      </c>
      <c r="N1545" t="s">
        <v>114</v>
      </c>
      <c r="O1545">
        <v>0</v>
      </c>
      <c r="P1545">
        <v>0.5</v>
      </c>
      <c r="Q1545">
        <v>3.2500000000000001E-2</v>
      </c>
      <c r="R1545">
        <v>77.5</v>
      </c>
      <c r="S1545">
        <v>170</v>
      </c>
      <c r="T1545">
        <v>100</v>
      </c>
      <c r="U1545">
        <v>1812.1301775147931</v>
      </c>
      <c r="V1545">
        <v>20</v>
      </c>
      <c r="W1545">
        <v>0.95</v>
      </c>
      <c r="X1545">
        <v>1</v>
      </c>
      <c r="Y1545">
        <v>263180.70258801611</v>
      </c>
      <c r="Z1545">
        <v>1315903512.9400799</v>
      </c>
      <c r="AA1545">
        <v>1842264918.116112</v>
      </c>
      <c r="AB1545">
        <v>1842264.918116112</v>
      </c>
      <c r="AC1545">
        <v>0</v>
      </c>
      <c r="AD1545">
        <v>13638.37873994712</v>
      </c>
      <c r="AE1545">
        <v>24549081.73190482</v>
      </c>
      <c r="AF1545">
        <v>24549081.73190482</v>
      </c>
      <c r="AG1545">
        <v>1105.114719747563</v>
      </c>
      <c r="AH1545">
        <v>1080.4050870211311</v>
      </c>
      <c r="AI1545">
        <v>1080.4050870211311</v>
      </c>
      <c r="AJ1545">
        <v>59873.609838773657</v>
      </c>
      <c r="AK1545">
        <v>854.70085470085473</v>
      </c>
      <c r="AL1545" t="s">
        <v>123</v>
      </c>
      <c r="AM1545">
        <v>83731.394244137642</v>
      </c>
      <c r="AN1545">
        <v>2937.0381857232142</v>
      </c>
      <c r="AO1545">
        <v>183668.86479359219</v>
      </c>
      <c r="AP1545">
        <v>147396.74312333539</v>
      </c>
      <c r="AQ1545">
        <v>-36272.121670256893</v>
      </c>
      <c r="AR1545">
        <v>2.4389348038611112E-3</v>
      </c>
      <c r="AS1545">
        <v>54.178637537694158</v>
      </c>
      <c r="AT1545">
        <v>75.767151362588038</v>
      </c>
      <c r="AU1545">
        <v>2.657677192458455</v>
      </c>
      <c r="AV1545">
        <v>166.19891266632209</v>
      </c>
      <c r="AW1545">
        <v>133.37687073519811</v>
      </c>
      <c r="AX1545">
        <v>-32.822041931124012</v>
      </c>
      <c r="AY1545">
        <v>0.97764066274307138</v>
      </c>
      <c r="AZ1545" t="s">
        <v>141</v>
      </c>
      <c r="BA1545" t="str">
        <f>VLOOKUP($AZ1545,Sheet1!$A$2:$B$58,2,FALSE)</f>
        <v>Butanol (PW2)</v>
      </c>
      <c r="BB1545" t="s">
        <v>192</v>
      </c>
      <c r="BC1545">
        <v>4</v>
      </c>
      <c r="BD1545">
        <v>5.5</v>
      </c>
      <c r="BE1545">
        <v>33.075000000000003</v>
      </c>
      <c r="BF1545">
        <v>74.120199999999997</v>
      </c>
      <c r="BG1545">
        <f>VLOOKUP($AZ1545,Sheet1!$A$2:$C$58,3,FALSE)</f>
        <v>6.03</v>
      </c>
      <c r="BH1545">
        <v>117.7</v>
      </c>
      <c r="BI1545" t="s">
        <v>256</v>
      </c>
      <c r="BJ1545">
        <v>39.890002141236543</v>
      </c>
      <c r="BK1545">
        <v>1.4048606994665E-2</v>
      </c>
      <c r="BL1545">
        <v>2.2622085791881099E-2</v>
      </c>
      <c r="BM1545">
        <v>100</v>
      </c>
      <c r="BN1545">
        <v>-12.775234734748491</v>
      </c>
      <c r="BO1545">
        <v>5895.8697249334145</v>
      </c>
      <c r="BP1545">
        <v>-1450.8848668102739</v>
      </c>
      <c r="BQ1545">
        <v>3.3262013396087009</v>
      </c>
      <c r="BR1545">
        <v>565.45422773347923</v>
      </c>
      <c r="BS1545">
        <v>5330.415497199936</v>
      </c>
      <c r="BT1545">
        <v>5.6194427978659998E-2</v>
      </c>
      <c r="BU1545">
        <v>0</v>
      </c>
      <c r="BV1545">
        <v>243.12523834446381</v>
      </c>
      <c r="BW1545">
        <v>0.13604099773935771</v>
      </c>
      <c r="BX1545">
        <v>997.25005353091342</v>
      </c>
      <c r="BY1545">
        <v>3.8580884825035691</v>
      </c>
      <c r="BZ1545">
        <v>719.50220093583414</v>
      </c>
      <c r="CA1545">
        <v>476.37696259137027</v>
      </c>
      <c r="CB1545">
        <v>0</v>
      </c>
      <c r="CC1545">
        <v>0</v>
      </c>
      <c r="CD1545">
        <v>243.12523834446381</v>
      </c>
      <c r="CE1545">
        <v>409.85717525144338</v>
      </c>
      <c r="CF1545">
        <v>290.7629346036008</v>
      </c>
      <c r="CG1545">
        <v>47.637696259137037</v>
      </c>
      <c r="CH1545">
        <v>0</v>
      </c>
      <c r="CI1545">
        <v>0</v>
      </c>
      <c r="CJ1545">
        <v>243.12523834446381</v>
      </c>
      <c r="CK1545">
        <v>433.68947925498901</v>
      </c>
      <c r="CL1545">
        <v>36.665083082377869</v>
      </c>
      <c r="CM1545">
        <v>0</v>
      </c>
      <c r="CN1545">
        <v>153.89915782814739</v>
      </c>
      <c r="CO1545">
        <v>243.12523834446381</v>
      </c>
      <c r="CP1545">
        <v>409.85717525144338</v>
      </c>
      <c r="CQ1545">
        <v>400.69090448084899</v>
      </c>
      <c r="CR1545">
        <v>3.6665083082377872</v>
      </c>
      <c r="CS1545">
        <v>0</v>
      </c>
      <c r="CT1545">
        <v>153.89915782814739</v>
      </c>
      <c r="CU1545">
        <v>243.12523834446381</v>
      </c>
      <c r="CV1545">
        <f t="shared" si="24"/>
        <v>5330.415497199936</v>
      </c>
    </row>
    <row r="1546" spans="1:100" x14ac:dyDescent="0.25">
      <c r="A1546" s="6">
        <v>1494</v>
      </c>
      <c r="B1546" t="s">
        <v>110</v>
      </c>
      <c r="C1546" t="s">
        <v>118</v>
      </c>
      <c r="D1546">
        <v>1</v>
      </c>
      <c r="E1546">
        <v>1</v>
      </c>
      <c r="F1546">
        <v>2</v>
      </c>
      <c r="G1546">
        <v>45.016539999999999</v>
      </c>
      <c r="H1546">
        <v>2</v>
      </c>
      <c r="I1546" t="s">
        <v>119</v>
      </c>
      <c r="J1546">
        <v>1.4</v>
      </c>
      <c r="K1546">
        <v>500</v>
      </c>
      <c r="L1546">
        <v>100</v>
      </c>
      <c r="N1546" t="s">
        <v>114</v>
      </c>
      <c r="O1546">
        <v>0</v>
      </c>
      <c r="P1546">
        <v>0.5</v>
      </c>
      <c r="Q1546">
        <v>3.2500000000000001E-2</v>
      </c>
      <c r="R1546">
        <v>77.5</v>
      </c>
      <c r="S1546">
        <v>170</v>
      </c>
      <c r="T1546">
        <v>100</v>
      </c>
      <c r="U1546">
        <v>1812.1301775147931</v>
      </c>
      <c r="V1546">
        <v>20</v>
      </c>
      <c r="W1546">
        <v>0.95</v>
      </c>
      <c r="X1546">
        <v>1</v>
      </c>
      <c r="Y1546">
        <v>270625.86579861777</v>
      </c>
      <c r="Z1546">
        <v>1353129328.993089</v>
      </c>
      <c r="AA1546">
        <v>1894381060.5903239</v>
      </c>
      <c r="AB1546">
        <v>1894381.060590324</v>
      </c>
      <c r="AC1546">
        <v>0</v>
      </c>
      <c r="AD1546">
        <v>14024.197132589141</v>
      </c>
      <c r="AE1546">
        <v>25243554.83866046</v>
      </c>
      <c r="AF1546">
        <v>25243554.83866046</v>
      </c>
      <c r="AG1546">
        <v>1136.3774961367519</v>
      </c>
      <c r="AH1546">
        <v>1110.9688484494461</v>
      </c>
      <c r="AI1546">
        <v>1110.9688484494461</v>
      </c>
      <c r="AJ1546">
        <v>61567.384469185541</v>
      </c>
      <c r="AK1546">
        <v>854.70085470085473</v>
      </c>
      <c r="AL1546" t="s">
        <v>123</v>
      </c>
      <c r="AM1546">
        <v>86100.085754832093</v>
      </c>
      <c r="AN1546">
        <v>3020.124553505691</v>
      </c>
      <c r="AO1546">
        <v>188864.7042364059</v>
      </c>
      <c r="AP1546">
        <v>151542.29563222421</v>
      </c>
      <c r="AQ1546">
        <v>-37322.408604181721</v>
      </c>
      <c r="AR1546">
        <v>2.4389348038611112E-3</v>
      </c>
      <c r="AS1546">
        <v>54.178637537694172</v>
      </c>
      <c r="AT1546">
        <v>75.767151362588038</v>
      </c>
      <c r="AU1546">
        <v>2.657677192458455</v>
      </c>
      <c r="AV1546">
        <v>166.19891266632209</v>
      </c>
      <c r="AW1546">
        <v>133.35559367147789</v>
      </c>
      <c r="AX1546">
        <v>-32.843318994844218</v>
      </c>
      <c r="AY1546">
        <v>0.97764066274307149</v>
      </c>
      <c r="AZ1546" t="s">
        <v>143</v>
      </c>
      <c r="BA1546" t="str">
        <f>VLOOKUP($AZ1546,Sheet1!$A$2:$B$58,2,FALSE)</f>
        <v>Pentanol (PW2)</v>
      </c>
      <c r="BB1546" t="s">
        <v>196</v>
      </c>
      <c r="BC1546">
        <v>5</v>
      </c>
      <c r="BD1546">
        <v>5.5</v>
      </c>
      <c r="BE1546">
        <v>34.726999999999997</v>
      </c>
      <c r="BF1546">
        <v>88.14658</v>
      </c>
      <c r="BG1546">
        <f>VLOOKUP($AZ1546,Sheet1!$A$2:$C$58,3,FALSE)</f>
        <v>6</v>
      </c>
      <c r="BH1546">
        <v>138</v>
      </c>
      <c r="BI1546" t="s">
        <v>256</v>
      </c>
      <c r="BJ1546">
        <v>40.964296722888797</v>
      </c>
      <c r="BK1546">
        <v>1.14881240911294E-2</v>
      </c>
      <c r="BL1546">
        <v>2.1999731678065099E-2</v>
      </c>
      <c r="BM1546">
        <v>100</v>
      </c>
      <c r="BN1546">
        <v>-13.077564847481961</v>
      </c>
      <c r="BO1546">
        <v>6061.6918252889664</v>
      </c>
      <c r="BP1546">
        <v>-1492.8963441672679</v>
      </c>
      <c r="BQ1546">
        <v>3.4744572150890458</v>
      </c>
      <c r="BR1546">
        <v>590.65772656513786</v>
      </c>
      <c r="BS1546">
        <v>5471.0340987238287</v>
      </c>
      <c r="BT1546">
        <v>5.7440620455646997E-2</v>
      </c>
      <c r="BU1546">
        <v>0</v>
      </c>
      <c r="BV1546">
        <v>250.00304915008539</v>
      </c>
      <c r="BW1546">
        <v>0.138906305815303</v>
      </c>
      <c r="BX1546">
        <v>1024.1074180722201</v>
      </c>
      <c r="BY1546">
        <v>3.8580884825035691</v>
      </c>
      <c r="BZ1546">
        <v>739.85631984986389</v>
      </c>
      <c r="CA1546">
        <v>489.85327069977842</v>
      </c>
      <c r="CB1546">
        <v>0</v>
      </c>
      <c r="CC1546">
        <v>0</v>
      </c>
      <c r="CD1546">
        <v>250.00304915008539</v>
      </c>
      <c r="CE1546">
        <v>421.45169389500791</v>
      </c>
      <c r="CF1546">
        <v>298.98837622006329</v>
      </c>
      <c r="CG1546">
        <v>48.985327069977849</v>
      </c>
      <c r="CH1546">
        <v>0</v>
      </c>
      <c r="CI1546">
        <v>0</v>
      </c>
      <c r="CJ1546">
        <v>250.00304915008539</v>
      </c>
      <c r="CK1546">
        <v>446.34625442905423</v>
      </c>
      <c r="CL1546">
        <v>38.299323898532833</v>
      </c>
      <c r="CM1546">
        <v>0</v>
      </c>
      <c r="CN1546">
        <v>158.04388138043601</v>
      </c>
      <c r="CO1546">
        <v>250.00304915008539</v>
      </c>
      <c r="CP1546">
        <v>421.45169389500791</v>
      </c>
      <c r="CQ1546">
        <v>411.87686292037472</v>
      </c>
      <c r="CR1546">
        <v>3.8299323898532829</v>
      </c>
      <c r="CS1546">
        <v>0</v>
      </c>
      <c r="CT1546">
        <v>158.04388138043601</v>
      </c>
      <c r="CU1546">
        <v>250.00304915008539</v>
      </c>
      <c r="CV1546">
        <f t="shared" si="24"/>
        <v>5471.0340987238287</v>
      </c>
    </row>
    <row r="1547" spans="1:100" x14ac:dyDescent="0.25">
      <c r="A1547" s="6">
        <v>1497</v>
      </c>
      <c r="B1547" t="s">
        <v>110</v>
      </c>
      <c r="C1547" t="s">
        <v>118</v>
      </c>
      <c r="D1547">
        <v>1</v>
      </c>
      <c r="E1547">
        <v>1</v>
      </c>
      <c r="F1547">
        <v>2</v>
      </c>
      <c r="G1547">
        <v>45.016539999999999</v>
      </c>
      <c r="H1547">
        <v>2</v>
      </c>
      <c r="I1547" t="s">
        <v>119</v>
      </c>
      <c r="J1547">
        <v>1.4</v>
      </c>
      <c r="K1547">
        <v>500</v>
      </c>
      <c r="L1547">
        <v>100</v>
      </c>
      <c r="N1547" t="s">
        <v>114</v>
      </c>
      <c r="O1547">
        <v>0</v>
      </c>
      <c r="P1547">
        <v>0.5</v>
      </c>
      <c r="Q1547">
        <v>3.2500000000000001E-2</v>
      </c>
      <c r="R1547">
        <v>77.5</v>
      </c>
      <c r="S1547">
        <v>170</v>
      </c>
      <c r="T1547">
        <v>100</v>
      </c>
      <c r="U1547">
        <v>1812.1301775147931</v>
      </c>
      <c r="V1547">
        <v>20</v>
      </c>
      <c r="W1547">
        <v>0.95</v>
      </c>
      <c r="X1547">
        <v>1</v>
      </c>
      <c r="Y1547">
        <v>277709.62573713792</v>
      </c>
      <c r="Z1547">
        <v>1388548128.685689</v>
      </c>
      <c r="AA1547">
        <v>1943967380.159965</v>
      </c>
      <c r="AB1547">
        <v>1943967.380159965</v>
      </c>
      <c r="AC1547">
        <v>0</v>
      </c>
      <c r="AD1547">
        <v>14391.287120549379</v>
      </c>
      <c r="AE1547">
        <v>25904316.816988889</v>
      </c>
      <c r="AF1547">
        <v>25904316.816988889</v>
      </c>
      <c r="AG1547">
        <v>1166.122714164653</v>
      </c>
      <c r="AH1547">
        <v>1140.048983115681</v>
      </c>
      <c r="AI1547">
        <v>1140.048983115681</v>
      </c>
      <c r="AJ1547">
        <v>63178.939855198863</v>
      </c>
      <c r="AK1547">
        <v>854.70085470085473</v>
      </c>
      <c r="AL1547" t="s">
        <v>123</v>
      </c>
      <c r="AM1547">
        <v>88353.796191465284</v>
      </c>
      <c r="AN1547">
        <v>3099.1777410431482</v>
      </c>
      <c r="AO1547">
        <v>193808.32712966579</v>
      </c>
      <c r="AP1547">
        <v>155486.61464240821</v>
      </c>
      <c r="AQ1547">
        <v>-38321.71248725761</v>
      </c>
      <c r="AR1547">
        <v>2.4389348038611112E-3</v>
      </c>
      <c r="AS1547">
        <v>54.178637537694158</v>
      </c>
      <c r="AT1547">
        <v>75.767151362588066</v>
      </c>
      <c r="AU1547">
        <v>2.657677192458455</v>
      </c>
      <c r="AV1547">
        <v>166.1989126663222</v>
      </c>
      <c r="AW1547">
        <v>133.3364085561015</v>
      </c>
      <c r="AX1547">
        <v>-32.862504110220698</v>
      </c>
      <c r="AY1547">
        <v>0.97764066274307182</v>
      </c>
      <c r="AZ1547" t="s">
        <v>142</v>
      </c>
      <c r="BA1547" t="str">
        <f>VLOOKUP($AZ1547,Sheet1!$A$2:$B$58,2,FALSE)</f>
        <v>2-Methyl-1-Butanol</v>
      </c>
      <c r="BB1547" t="s">
        <v>196</v>
      </c>
      <c r="BC1547">
        <v>5</v>
      </c>
      <c r="BD1547">
        <v>5.5</v>
      </c>
      <c r="BE1547">
        <v>34.96</v>
      </c>
      <c r="BF1547">
        <v>88.14658</v>
      </c>
      <c r="BG1547">
        <f>VLOOKUP($AZ1547,Sheet1!$A$2:$C$58,3,FALSE)</f>
        <v>6.02</v>
      </c>
      <c r="BH1547">
        <v>129</v>
      </c>
      <c r="BI1547" t="s">
        <v>256</v>
      </c>
      <c r="BJ1547">
        <v>42.101901260323459</v>
      </c>
      <c r="BK1547">
        <v>1.11950873878121E-2</v>
      </c>
      <c r="BL1547">
        <v>2.14385670533042E-2</v>
      </c>
      <c r="BM1547">
        <v>100</v>
      </c>
      <c r="BN1547">
        <v>-13.49114522918957</v>
      </c>
      <c r="BO1547">
        <v>6219.4645856963252</v>
      </c>
      <c r="BP1547">
        <v>-1532.8684994903051</v>
      </c>
      <c r="BQ1547">
        <v>3.5000580643037789</v>
      </c>
      <c r="BR1547">
        <v>595.00987093164247</v>
      </c>
      <c r="BS1547">
        <v>5624.4547147646826</v>
      </c>
      <c r="BT1547">
        <v>5.5975436939060499E-2</v>
      </c>
      <c r="BU1547">
        <v>0</v>
      </c>
      <c r="BV1547">
        <v>256.54699711622368</v>
      </c>
      <c r="BW1547">
        <v>0.13627132803336631</v>
      </c>
      <c r="BX1547">
        <v>1052.547531508086</v>
      </c>
      <c r="BY1547">
        <v>3.8580884825035691</v>
      </c>
      <c r="BZ1547">
        <v>759.22240868748247</v>
      </c>
      <c r="CA1547">
        <v>502.67541157125879</v>
      </c>
      <c r="CB1547">
        <v>0</v>
      </c>
      <c r="CC1547">
        <v>0</v>
      </c>
      <c r="CD1547">
        <v>256.54699711622368</v>
      </c>
      <c r="CE1547">
        <v>432.48339116616421</v>
      </c>
      <c r="CF1547">
        <v>306.81453827334963</v>
      </c>
      <c r="CG1547">
        <v>50.267541157125883</v>
      </c>
      <c r="CH1547">
        <v>0</v>
      </c>
      <c r="CI1547">
        <v>0</v>
      </c>
      <c r="CJ1547">
        <v>256.54699711622368</v>
      </c>
      <c r="CK1547">
        <v>457.56138233442061</v>
      </c>
      <c r="CL1547">
        <v>38.581524874240479</v>
      </c>
      <c r="CM1547">
        <v>0</v>
      </c>
      <c r="CN1547">
        <v>162.43286034395641</v>
      </c>
      <c r="CO1547">
        <v>256.54699711622368</v>
      </c>
      <c r="CP1547">
        <v>432.48339116616421</v>
      </c>
      <c r="CQ1547">
        <v>422.83800994760418</v>
      </c>
      <c r="CR1547">
        <v>3.8581524874240478</v>
      </c>
      <c r="CS1547">
        <v>0</v>
      </c>
      <c r="CT1547">
        <v>162.43286034395641</v>
      </c>
      <c r="CU1547">
        <v>256.54699711622368</v>
      </c>
      <c r="CV1547">
        <f t="shared" si="24"/>
        <v>5624.4547147646826</v>
      </c>
    </row>
    <row r="1548" spans="1:100" x14ac:dyDescent="0.25">
      <c r="A1548" s="6">
        <v>1498</v>
      </c>
      <c r="B1548" t="s">
        <v>110</v>
      </c>
      <c r="C1548" t="s">
        <v>118</v>
      </c>
      <c r="D1548">
        <v>1</v>
      </c>
      <c r="E1548">
        <v>1</v>
      </c>
      <c r="F1548">
        <v>2</v>
      </c>
      <c r="G1548">
        <v>45.016539999999999</v>
      </c>
      <c r="H1548">
        <v>2</v>
      </c>
      <c r="I1548" t="s">
        <v>119</v>
      </c>
      <c r="J1548">
        <v>1.4</v>
      </c>
      <c r="K1548">
        <v>500</v>
      </c>
      <c r="L1548">
        <v>100</v>
      </c>
      <c r="N1548" t="s">
        <v>114</v>
      </c>
      <c r="O1548">
        <v>0</v>
      </c>
      <c r="P1548">
        <v>0.5</v>
      </c>
      <c r="Q1548">
        <v>3.2500000000000001E-2</v>
      </c>
      <c r="R1548">
        <v>77.5</v>
      </c>
      <c r="S1548">
        <v>170</v>
      </c>
      <c r="T1548">
        <v>100</v>
      </c>
      <c r="U1548">
        <v>1812.1301775147931</v>
      </c>
      <c r="V1548">
        <v>20</v>
      </c>
      <c r="W1548">
        <v>0.95</v>
      </c>
      <c r="X1548">
        <v>1</v>
      </c>
      <c r="Y1548">
        <v>282364.51431615942</v>
      </c>
      <c r="Z1548">
        <v>1411822571.580797</v>
      </c>
      <c r="AA1548">
        <v>1976551600.2131159</v>
      </c>
      <c r="AB1548">
        <v>1976551.600213116</v>
      </c>
      <c r="AC1548">
        <v>0</v>
      </c>
      <c r="AD1548">
        <v>14632.509720871751</v>
      </c>
      <c r="AE1548">
        <v>26338517.497569159</v>
      </c>
      <c r="AF1548">
        <v>26338517.497569159</v>
      </c>
      <c r="AG1548">
        <v>1185.6689264700219</v>
      </c>
      <c r="AH1548">
        <v>1159.1581550680189</v>
      </c>
      <c r="AI1548">
        <v>1159.1581550680189</v>
      </c>
      <c r="AJ1548">
        <v>64237.927006926271</v>
      </c>
      <c r="AK1548">
        <v>854.70085470085473</v>
      </c>
      <c r="AL1548" t="s">
        <v>123</v>
      </c>
      <c r="AM1548">
        <v>89834.757017771452</v>
      </c>
      <c r="AN1548">
        <v>3151.1252636860768</v>
      </c>
      <c r="AO1548">
        <v>197056.8863615632</v>
      </c>
      <c r="AP1548">
        <v>158078.51014308471</v>
      </c>
      <c r="AQ1548">
        <v>-38978.376218478523</v>
      </c>
      <c r="AR1548">
        <v>2.4389348038611112E-3</v>
      </c>
      <c r="AS1548">
        <v>54.178637537694158</v>
      </c>
      <c r="AT1548">
        <v>75.767151362588066</v>
      </c>
      <c r="AU1548">
        <v>2.6576771924584541</v>
      </c>
      <c r="AV1548">
        <v>166.1989126663222</v>
      </c>
      <c r="AW1548">
        <v>133.32432571520329</v>
      </c>
      <c r="AX1548">
        <v>-32.874586951118893</v>
      </c>
      <c r="AY1548">
        <v>0.97764066274307182</v>
      </c>
      <c r="AZ1548" t="s">
        <v>144</v>
      </c>
      <c r="BA1548" t="str">
        <f>VLOOKUP($AZ1548,Sheet1!$A$2:$B$58,2,FALSE)</f>
        <v>3-Methyl-1-Pentanol</v>
      </c>
      <c r="BB1548" t="s">
        <v>197</v>
      </c>
      <c r="BC1548">
        <v>6</v>
      </c>
      <c r="BD1548">
        <v>5.5</v>
      </c>
      <c r="BE1548">
        <v>0</v>
      </c>
      <c r="BF1548">
        <v>102.17296</v>
      </c>
      <c r="BG1548">
        <f>VLOOKUP($AZ1548,Sheet1!$A$2:$C$58,3,FALSE)</f>
        <v>6.02</v>
      </c>
      <c r="BH1548">
        <v>153</v>
      </c>
      <c r="BI1548" t="s">
        <v>256</v>
      </c>
      <c r="BJ1548">
        <v>42.761414107650687</v>
      </c>
      <c r="BK1548">
        <v>9.4989979959922699E-3</v>
      </c>
      <c r="BL1548">
        <v>2.1085143957031999E-2</v>
      </c>
      <c r="BM1548">
        <v>100</v>
      </c>
      <c r="BN1548">
        <v>-13.666905467493221</v>
      </c>
      <c r="BO1548">
        <v>6323.1404057233858</v>
      </c>
      <c r="BP1548">
        <v>-1559.135048739141</v>
      </c>
      <c r="BQ1548">
        <v>3.6049120950700551</v>
      </c>
      <c r="BR1548">
        <v>612.83505616190939</v>
      </c>
      <c r="BS1548">
        <v>5710.3053495614768</v>
      </c>
      <c r="BT1548">
        <v>5.6993987975953619E-2</v>
      </c>
      <c r="BU1548">
        <v>0</v>
      </c>
      <c r="BV1548">
        <v>260.8471638234048</v>
      </c>
      <c r="BW1548">
        <v>0</v>
      </c>
      <c r="BX1548">
        <v>1069.035352691267</v>
      </c>
      <c r="BY1548">
        <v>3.8580884825035691</v>
      </c>
      <c r="BZ1548">
        <v>771.94827553403434</v>
      </c>
      <c r="CA1548">
        <v>511.10111171062948</v>
      </c>
      <c r="CB1548">
        <v>0</v>
      </c>
      <c r="CC1548">
        <v>0</v>
      </c>
      <c r="CD1548">
        <v>260.8471638234048</v>
      </c>
      <c r="CE1548">
        <v>439.73255292212508</v>
      </c>
      <c r="CF1548">
        <v>311.95727499446781</v>
      </c>
      <c r="CG1548">
        <v>51.110111171062947</v>
      </c>
      <c r="CH1548">
        <v>0</v>
      </c>
      <c r="CI1548">
        <v>0</v>
      </c>
      <c r="CJ1548">
        <v>260.8471638234048</v>
      </c>
      <c r="CK1548">
        <v>465.56182547177639</v>
      </c>
      <c r="CL1548">
        <v>39.737342384078858</v>
      </c>
      <c r="CM1548">
        <v>0</v>
      </c>
      <c r="CN1548">
        <v>164.97731926429279</v>
      </c>
      <c r="CO1548">
        <v>260.8471638234048</v>
      </c>
      <c r="CP1548">
        <v>439.73255292212508</v>
      </c>
      <c r="CQ1548">
        <v>429.79821732610537</v>
      </c>
      <c r="CR1548">
        <v>3.9737342384078862</v>
      </c>
      <c r="CS1548">
        <v>0</v>
      </c>
      <c r="CT1548">
        <v>164.97731926429279</v>
      </c>
      <c r="CU1548">
        <v>260.8471638234048</v>
      </c>
      <c r="CV1548">
        <f t="shared" si="24"/>
        <v>5710.3053495614768</v>
      </c>
    </row>
    <row r="1549" spans="1:100" x14ac:dyDescent="0.25">
      <c r="A1549" s="6">
        <v>1495</v>
      </c>
      <c r="B1549" t="s">
        <v>110</v>
      </c>
      <c r="C1549" t="s">
        <v>118</v>
      </c>
      <c r="D1549">
        <v>1</v>
      </c>
      <c r="E1549">
        <v>1</v>
      </c>
      <c r="F1549">
        <v>2</v>
      </c>
      <c r="G1549">
        <v>45.016539999999999</v>
      </c>
      <c r="H1549">
        <v>2</v>
      </c>
      <c r="I1549" t="s">
        <v>119</v>
      </c>
      <c r="J1549">
        <v>1.4</v>
      </c>
      <c r="K1549">
        <v>500</v>
      </c>
      <c r="L1549">
        <v>100</v>
      </c>
      <c r="N1549" t="s">
        <v>114</v>
      </c>
      <c r="O1549">
        <v>0</v>
      </c>
      <c r="P1549">
        <v>0.5</v>
      </c>
      <c r="Q1549">
        <v>3.2500000000000001E-2</v>
      </c>
      <c r="R1549">
        <v>77.5</v>
      </c>
      <c r="S1549">
        <v>170</v>
      </c>
      <c r="T1549">
        <v>100</v>
      </c>
      <c r="U1549">
        <v>1812.1301775147931</v>
      </c>
      <c r="V1549">
        <v>20</v>
      </c>
      <c r="W1549">
        <v>0.95</v>
      </c>
      <c r="X1549">
        <v>1</v>
      </c>
      <c r="Y1549">
        <v>290317.07861181232</v>
      </c>
      <c r="Z1549">
        <v>1451585393.059062</v>
      </c>
      <c r="AA1549">
        <v>2032219550.282686</v>
      </c>
      <c r="AB1549">
        <v>2032219.550282686</v>
      </c>
      <c r="AC1549">
        <v>0</v>
      </c>
      <c r="AD1549">
        <v>15044.622321648871</v>
      </c>
      <c r="AE1549">
        <v>27080320.17896796</v>
      </c>
      <c r="AF1549">
        <v>27080320.17896796</v>
      </c>
      <c r="AG1549">
        <v>1219.062316549318</v>
      </c>
      <c r="AH1549">
        <v>1191.80489107638</v>
      </c>
      <c r="AI1549">
        <v>1191.80489107638</v>
      </c>
      <c r="AJ1549">
        <v>66047.135384187291</v>
      </c>
      <c r="AK1549">
        <v>854.70085470085473</v>
      </c>
      <c r="AL1549" t="s">
        <v>123</v>
      </c>
      <c r="AM1549">
        <v>92364.879058419436</v>
      </c>
      <c r="AN1549">
        <v>3239.8741148786912</v>
      </c>
      <c r="AO1549">
        <v>202606.83148298459</v>
      </c>
      <c r="AP1549">
        <v>162506.58941218621</v>
      </c>
      <c r="AQ1549">
        <v>-40100.242070798333</v>
      </c>
      <c r="AR1549">
        <v>2.4389348038611112E-3</v>
      </c>
      <c r="AS1549">
        <v>54.178637537694158</v>
      </c>
      <c r="AT1549">
        <v>75.767151362588066</v>
      </c>
      <c r="AU1549">
        <v>2.6576771924584541</v>
      </c>
      <c r="AV1549">
        <v>166.1989126663222</v>
      </c>
      <c r="AW1549">
        <v>133.30457943460831</v>
      </c>
      <c r="AX1549">
        <v>-32.894333231713858</v>
      </c>
      <c r="AY1549">
        <v>0.97764066274307193</v>
      </c>
      <c r="AZ1549" t="s">
        <v>178</v>
      </c>
      <c r="BA1549" t="str">
        <f>VLOOKUP($AZ1549,Sheet1!$A$2:$B$58,2,FALSE)</f>
        <v>Benzyl Alcohol</v>
      </c>
      <c r="BB1549" t="s">
        <v>225</v>
      </c>
      <c r="BC1549">
        <v>7</v>
      </c>
      <c r="BD1549">
        <v>5.5</v>
      </c>
      <c r="BE1549">
        <v>0</v>
      </c>
      <c r="BF1549">
        <v>108.13661999999999</v>
      </c>
      <c r="BG1549">
        <f>VLOOKUP($AZ1549,Sheet1!$A$2:$C$58,3,FALSE)</f>
        <v>4.8571428571428568</v>
      </c>
      <c r="BH1549">
        <v>205</v>
      </c>
      <c r="BI1549" t="s">
        <v>256</v>
      </c>
      <c r="BJ1549">
        <v>43.774087804244218</v>
      </c>
      <c r="BK1549">
        <v>8.7292817679557599E-3</v>
      </c>
      <c r="BL1549">
        <v>2.0507565249629801E-2</v>
      </c>
      <c r="BM1549">
        <v>100</v>
      </c>
      <c r="BN1549">
        <v>-14.434623464327521</v>
      </c>
      <c r="BO1549">
        <v>6500.2635764874494</v>
      </c>
      <c r="BP1549">
        <v>-1604.009682831932</v>
      </c>
      <c r="BQ1549">
        <v>3.8981078388109718</v>
      </c>
      <c r="BR1549">
        <v>662.67833259786528</v>
      </c>
      <c r="BS1549">
        <v>5837.5852438895836</v>
      </c>
      <c r="BT1549">
        <v>6.110497237569032E-2</v>
      </c>
      <c r="BU1549">
        <v>0</v>
      </c>
      <c r="BV1549">
        <v>268.19370964084999</v>
      </c>
      <c r="BW1549">
        <v>0</v>
      </c>
      <c r="BX1549">
        <v>1094.3521951061059</v>
      </c>
      <c r="BY1549">
        <v>3.8580884825035691</v>
      </c>
      <c r="BZ1549">
        <v>793.68956377264442</v>
      </c>
      <c r="CA1549">
        <v>525.49585413179443</v>
      </c>
      <c r="CB1549">
        <v>0</v>
      </c>
      <c r="CC1549">
        <v>0</v>
      </c>
      <c r="CD1549">
        <v>268.19370964084999</v>
      </c>
      <c r="CE1549">
        <v>452.1172585869781</v>
      </c>
      <c r="CF1549">
        <v>320.74329505402937</v>
      </c>
      <c r="CG1549">
        <v>52.549585413179443</v>
      </c>
      <c r="CH1549">
        <v>0</v>
      </c>
      <c r="CI1549">
        <v>0</v>
      </c>
      <c r="CJ1549">
        <v>268.19370964084999</v>
      </c>
      <c r="CK1549">
        <v>480.04728493471453</v>
      </c>
      <c r="CL1549">
        <v>42.969271304209897</v>
      </c>
      <c r="CM1549">
        <v>0</v>
      </c>
      <c r="CN1549">
        <v>168.8843039896546</v>
      </c>
      <c r="CO1549">
        <v>268.19370964084999</v>
      </c>
      <c r="CP1549">
        <v>452.11725858697798</v>
      </c>
      <c r="CQ1549">
        <v>441.3749407609256</v>
      </c>
      <c r="CR1549">
        <v>4.2969271304209897</v>
      </c>
      <c r="CS1549">
        <v>0</v>
      </c>
      <c r="CT1549">
        <v>168.8843039896546</v>
      </c>
      <c r="CU1549">
        <v>268.19370964084999</v>
      </c>
      <c r="CV1549">
        <f t="shared" si="24"/>
        <v>5837.5852438895836</v>
      </c>
    </row>
    <row r="1550" spans="1:100" x14ac:dyDescent="0.25">
      <c r="A1550" s="6">
        <v>1496</v>
      </c>
      <c r="B1550" t="s">
        <v>110</v>
      </c>
      <c r="C1550" t="s">
        <v>118</v>
      </c>
      <c r="D1550">
        <v>1</v>
      </c>
      <c r="E1550">
        <v>1</v>
      </c>
      <c r="F1550">
        <v>2</v>
      </c>
      <c r="G1550">
        <v>45.016539999999999</v>
      </c>
      <c r="H1550">
        <v>2</v>
      </c>
      <c r="I1550" t="s">
        <v>119</v>
      </c>
      <c r="J1550">
        <v>1.4</v>
      </c>
      <c r="K1550">
        <v>500</v>
      </c>
      <c r="L1550">
        <v>100</v>
      </c>
      <c r="N1550" t="s">
        <v>114</v>
      </c>
      <c r="O1550">
        <v>0</v>
      </c>
      <c r="P1550">
        <v>0.5</v>
      </c>
      <c r="Q1550">
        <v>3.2500000000000001E-2</v>
      </c>
      <c r="R1550">
        <v>77.5</v>
      </c>
      <c r="S1550">
        <v>170</v>
      </c>
      <c r="T1550">
        <v>100</v>
      </c>
      <c r="U1550">
        <v>1812.1301775147931</v>
      </c>
      <c r="V1550">
        <v>20</v>
      </c>
      <c r="W1550">
        <v>0.95</v>
      </c>
      <c r="X1550">
        <v>1</v>
      </c>
      <c r="Y1550">
        <v>317422.2958341777</v>
      </c>
      <c r="Z1550">
        <v>1587111479.1708879</v>
      </c>
      <c r="AA1550">
        <v>2221956070.8392439</v>
      </c>
      <c r="AB1550">
        <v>2221956.0708392439</v>
      </c>
      <c r="AC1550">
        <v>0</v>
      </c>
      <c r="AD1550">
        <v>16449.251212262629</v>
      </c>
      <c r="AE1550">
        <v>29608652.18207274</v>
      </c>
      <c r="AF1550">
        <v>29608652.18207274</v>
      </c>
      <c r="AG1550">
        <v>1332.879075300365</v>
      </c>
      <c r="AH1550">
        <v>1303.0767825330211</v>
      </c>
      <c r="AI1550">
        <v>1303.0767825330211</v>
      </c>
      <c r="AJ1550">
        <v>72213.572302275425</v>
      </c>
      <c r="AK1550">
        <v>854.70085470085473</v>
      </c>
      <c r="AL1550" t="s">
        <v>123</v>
      </c>
      <c r="AM1550">
        <v>100988.45064630909</v>
      </c>
      <c r="AN1550">
        <v>3542.362318730894</v>
      </c>
      <c r="AO1550">
        <v>221523.05303061361</v>
      </c>
      <c r="AP1550">
        <v>177599.08612201631</v>
      </c>
      <c r="AQ1550">
        <v>-43923.966908597271</v>
      </c>
      <c r="AR1550">
        <v>2.4389348038611112E-3</v>
      </c>
      <c r="AS1550">
        <v>54.178637537694158</v>
      </c>
      <c r="AT1550">
        <v>75.767151362588052</v>
      </c>
      <c r="AU1550">
        <v>2.6576771924584541</v>
      </c>
      <c r="AV1550">
        <v>166.19891266632209</v>
      </c>
      <c r="AW1550">
        <v>133.24471020148189</v>
      </c>
      <c r="AX1550">
        <v>-32.954202464840222</v>
      </c>
      <c r="AY1550">
        <v>0.9776406627430716</v>
      </c>
      <c r="AZ1550" t="s">
        <v>181</v>
      </c>
      <c r="BA1550" t="str">
        <f>VLOOKUP($AZ1550,Sheet1!$A$2:$B$58,2,FALSE)</f>
        <v>Styrene</v>
      </c>
      <c r="BB1550" t="s">
        <v>228</v>
      </c>
      <c r="BC1550">
        <v>8</v>
      </c>
      <c r="BD1550">
        <v>5.5</v>
      </c>
      <c r="BE1550">
        <v>0</v>
      </c>
      <c r="BF1550">
        <v>104.14832</v>
      </c>
      <c r="BG1550">
        <f>VLOOKUP($AZ1550,Sheet1!$A$2:$C$58,3,FALSE)</f>
        <v>5</v>
      </c>
      <c r="BH1550">
        <v>145</v>
      </c>
      <c r="BI1550" t="s">
        <v>256</v>
      </c>
      <c r="BJ1550">
        <v>47.595337403228449</v>
      </c>
      <c r="BK1550">
        <v>8.2896117523615608E-3</v>
      </c>
      <c r="BL1550">
        <v>1.8756390180681801E-2</v>
      </c>
      <c r="BM1550">
        <v>100</v>
      </c>
      <c r="BN1550">
        <v>-15.45993811785312</v>
      </c>
      <c r="BO1550">
        <v>7103.9634448806519</v>
      </c>
      <c r="BP1550">
        <v>-1756.958676343889</v>
      </c>
      <c r="BQ1550">
        <v>4.5277338980923929</v>
      </c>
      <c r="BR1550">
        <v>769.71476267570677</v>
      </c>
      <c r="BS1550">
        <v>6334.248682204945</v>
      </c>
      <c r="BT1550">
        <v>6.6316894018892486E-2</v>
      </c>
      <c r="BU1550">
        <v>0</v>
      </c>
      <c r="BV1550">
        <v>293.23339656608027</v>
      </c>
      <c r="BW1550">
        <v>0</v>
      </c>
      <c r="BX1550">
        <v>1189.883435080711</v>
      </c>
      <c r="BY1550">
        <v>3.8580884825035691</v>
      </c>
      <c r="BZ1550">
        <v>867.79174245276101</v>
      </c>
      <c r="CA1550">
        <v>574.55834588668074</v>
      </c>
      <c r="CB1550">
        <v>0</v>
      </c>
      <c r="CC1550">
        <v>0</v>
      </c>
      <c r="CD1550">
        <v>293.23339656608027</v>
      </c>
      <c r="CE1550">
        <v>494.32881762641853</v>
      </c>
      <c r="CF1550">
        <v>350.68923115474831</v>
      </c>
      <c r="CG1550">
        <v>57.455834588668068</v>
      </c>
      <c r="CH1550">
        <v>0</v>
      </c>
      <c r="CI1550">
        <v>0</v>
      </c>
      <c r="CJ1550">
        <v>293.23339656608027</v>
      </c>
      <c r="CK1550">
        <v>526.77012820540801</v>
      </c>
      <c r="CL1550">
        <v>49.909708583060699</v>
      </c>
      <c r="CM1550">
        <v>0</v>
      </c>
      <c r="CN1550">
        <v>183.62702305626701</v>
      </c>
      <c r="CO1550">
        <v>293.23339656608027</v>
      </c>
      <c r="CP1550">
        <v>494.32881762641853</v>
      </c>
      <c r="CQ1550">
        <v>481.85139048065332</v>
      </c>
      <c r="CR1550">
        <v>4.9909708583060697</v>
      </c>
      <c r="CS1550">
        <v>0</v>
      </c>
      <c r="CT1550">
        <v>183.62702305626701</v>
      </c>
      <c r="CU1550">
        <v>293.23339656608027</v>
      </c>
      <c r="CV1550">
        <f t="shared" si="24"/>
        <v>6334.248682204945</v>
      </c>
    </row>
    <row r="1551" spans="1:100" x14ac:dyDescent="0.25">
      <c r="A1551" s="6">
        <v>1499</v>
      </c>
      <c r="B1551" t="s">
        <v>110</v>
      </c>
      <c r="C1551" t="s">
        <v>118</v>
      </c>
      <c r="D1551">
        <v>1</v>
      </c>
      <c r="E1551">
        <v>1</v>
      </c>
      <c r="F1551">
        <v>2</v>
      </c>
      <c r="G1551">
        <v>45.016539999999999</v>
      </c>
      <c r="H1551">
        <v>2</v>
      </c>
      <c r="I1551" t="s">
        <v>119</v>
      </c>
      <c r="J1551">
        <v>1.4</v>
      </c>
      <c r="K1551">
        <v>500</v>
      </c>
      <c r="L1551">
        <v>100</v>
      </c>
      <c r="N1551" t="s">
        <v>114</v>
      </c>
      <c r="O1551">
        <v>0</v>
      </c>
      <c r="P1551">
        <v>0.5</v>
      </c>
      <c r="Q1551">
        <v>3.2500000000000001E-2</v>
      </c>
      <c r="R1551">
        <v>77.5</v>
      </c>
      <c r="S1551">
        <v>170</v>
      </c>
      <c r="T1551">
        <v>100</v>
      </c>
      <c r="U1551">
        <v>1812.1301775147931</v>
      </c>
      <c r="V1551">
        <v>20</v>
      </c>
      <c r="W1551">
        <v>0.95</v>
      </c>
      <c r="X1551">
        <v>1</v>
      </c>
      <c r="Y1551">
        <v>319056.3058524974</v>
      </c>
      <c r="Z1551">
        <v>1595281529.2624869</v>
      </c>
      <c r="AA1551">
        <v>2233394140.9674821</v>
      </c>
      <c r="AB1551">
        <v>2233394.1409674818</v>
      </c>
      <c r="AC1551">
        <v>0</v>
      </c>
      <c r="AD1551">
        <v>16533.9278138355</v>
      </c>
      <c r="AE1551">
        <v>29761070.0649039</v>
      </c>
      <c r="AF1551">
        <v>29761070.0649039</v>
      </c>
      <c r="AG1551">
        <v>1339.7404010195489</v>
      </c>
      <c r="AH1551">
        <v>1309.7846935564201</v>
      </c>
      <c r="AI1551">
        <v>1309.7846935564201</v>
      </c>
      <c r="AJ1551">
        <v>72585.309581443158</v>
      </c>
      <c r="AK1551">
        <v>854.70085470085473</v>
      </c>
      <c r="AL1551" t="s">
        <v>123</v>
      </c>
      <c r="AM1551">
        <v>101508.3137506226</v>
      </c>
      <c r="AN1551">
        <v>3560.597507604798</v>
      </c>
      <c r="AO1551">
        <v>222663.39790459149</v>
      </c>
      <c r="AP1551">
        <v>178508.92169437141</v>
      </c>
      <c r="AQ1551">
        <v>-44154.476210220077</v>
      </c>
      <c r="AR1551">
        <v>2.4389348038611112E-3</v>
      </c>
      <c r="AS1551">
        <v>54.178637537694158</v>
      </c>
      <c r="AT1551">
        <v>75.767151362588052</v>
      </c>
      <c r="AU1551">
        <v>2.6576771924584541</v>
      </c>
      <c r="AV1551">
        <v>166.1989126663222</v>
      </c>
      <c r="AW1551">
        <v>133.2414261438449</v>
      </c>
      <c r="AX1551">
        <v>-32.95748652247724</v>
      </c>
      <c r="AY1551">
        <v>0.9776406627430716</v>
      </c>
      <c r="AZ1551" t="s">
        <v>172</v>
      </c>
      <c r="BA1551" t="str">
        <f>VLOOKUP($AZ1551,Sheet1!$A$2:$B$58,2,FALSE)</f>
        <v>Limonene</v>
      </c>
      <c r="BB1551" t="s">
        <v>219</v>
      </c>
      <c r="BC1551">
        <v>10</v>
      </c>
      <c r="BD1551">
        <v>5.5</v>
      </c>
      <c r="BE1551">
        <v>0</v>
      </c>
      <c r="BF1551">
        <v>136.23244</v>
      </c>
      <c r="BG1551">
        <f>VLOOKUP($AZ1551,Sheet1!$A$2:$C$58,3,FALSE)</f>
        <v>5.6</v>
      </c>
      <c r="BH1551">
        <v>176</v>
      </c>
      <c r="BI1551" t="s">
        <v>256</v>
      </c>
      <c r="BJ1551">
        <v>48.007803817979493</v>
      </c>
      <c r="BK1551">
        <v>6.3048683160413996E-3</v>
      </c>
      <c r="BL1551">
        <v>1.86603314947992E-2</v>
      </c>
      <c r="BM1551">
        <v>100</v>
      </c>
      <c r="BN1551">
        <v>-15.339382594831131</v>
      </c>
      <c r="BO1551">
        <v>7140.3568677748572</v>
      </c>
      <c r="BP1551">
        <v>-1766.179048408801</v>
      </c>
      <c r="BQ1551">
        <v>4.3835839242773247</v>
      </c>
      <c r="BR1551">
        <v>745.20926712714515</v>
      </c>
      <c r="BS1551">
        <v>6395.1476006477124</v>
      </c>
      <c r="BT1551">
        <v>6.3048683160413996E-2</v>
      </c>
      <c r="BU1551">
        <v>0</v>
      </c>
      <c r="BV1551">
        <v>294.74288822430083</v>
      </c>
      <c r="BW1551">
        <v>0</v>
      </c>
      <c r="BX1551">
        <v>1200.1950954494871</v>
      </c>
      <c r="BY1551">
        <v>3.8580884825035691</v>
      </c>
      <c r="BZ1551">
        <v>872.25891574081402</v>
      </c>
      <c r="CA1551">
        <v>577.5160275165133</v>
      </c>
      <c r="CB1551">
        <v>0</v>
      </c>
      <c r="CC1551">
        <v>0</v>
      </c>
      <c r="CD1551">
        <v>294.74288822430083</v>
      </c>
      <c r="CE1551">
        <v>496.87349785508042</v>
      </c>
      <c r="CF1551">
        <v>352.49449097595209</v>
      </c>
      <c r="CG1551">
        <v>57.751602751651333</v>
      </c>
      <c r="CH1551">
        <v>0</v>
      </c>
      <c r="CI1551">
        <v>0</v>
      </c>
      <c r="CJ1551">
        <v>294.74288822430083</v>
      </c>
      <c r="CK1551">
        <v>528.28197077714435</v>
      </c>
      <c r="CL1551">
        <v>48.320727572406149</v>
      </c>
      <c r="CM1551">
        <v>0</v>
      </c>
      <c r="CN1551">
        <v>185.21835498043751</v>
      </c>
      <c r="CO1551">
        <v>294.74288822430083</v>
      </c>
      <c r="CP1551">
        <v>496.87349785508042</v>
      </c>
      <c r="CQ1551">
        <v>484.79331596197892</v>
      </c>
      <c r="CR1551">
        <v>4.8320727572406152</v>
      </c>
      <c r="CS1551">
        <v>0</v>
      </c>
      <c r="CT1551">
        <v>185.21835498043751</v>
      </c>
      <c r="CU1551">
        <v>294.74288822430083</v>
      </c>
      <c r="CV1551">
        <f t="shared" si="24"/>
        <v>6395.1476006477124</v>
      </c>
    </row>
    <row r="1552" spans="1:100" x14ac:dyDescent="0.25">
      <c r="A1552" s="6">
        <v>1501</v>
      </c>
      <c r="B1552" t="s">
        <v>110</v>
      </c>
      <c r="C1552" t="s">
        <v>118</v>
      </c>
      <c r="D1552">
        <v>1</v>
      </c>
      <c r="E1552">
        <v>1</v>
      </c>
      <c r="F1552">
        <v>2</v>
      </c>
      <c r="G1552">
        <v>45.016539999999999</v>
      </c>
      <c r="H1552">
        <v>2</v>
      </c>
      <c r="I1552" t="s">
        <v>119</v>
      </c>
      <c r="J1552">
        <v>1.4</v>
      </c>
      <c r="K1552">
        <v>500</v>
      </c>
      <c r="L1552">
        <v>100</v>
      </c>
      <c r="N1552" t="s">
        <v>114</v>
      </c>
      <c r="O1552">
        <v>0</v>
      </c>
      <c r="P1552">
        <v>0.5</v>
      </c>
      <c r="Q1552">
        <v>3.2500000000000001E-2</v>
      </c>
      <c r="R1552">
        <v>77.5</v>
      </c>
      <c r="S1552">
        <v>170</v>
      </c>
      <c r="T1552">
        <v>100</v>
      </c>
      <c r="U1552">
        <v>1812.1301775147931</v>
      </c>
      <c r="V1552">
        <v>20</v>
      </c>
      <c r="W1552">
        <v>0.95</v>
      </c>
      <c r="X1552">
        <v>1</v>
      </c>
      <c r="Y1552">
        <v>319197.76914319478</v>
      </c>
      <c r="Z1552">
        <v>1595988845.7159741</v>
      </c>
      <c r="AA1552">
        <v>2234384384.0023632</v>
      </c>
      <c r="AB1552">
        <v>2234384.3840023628</v>
      </c>
      <c r="AC1552">
        <v>0</v>
      </c>
      <c r="AD1552">
        <v>16541.25863223273</v>
      </c>
      <c r="AE1552">
        <v>29774265.53801892</v>
      </c>
      <c r="AF1552">
        <v>29774265.53801892</v>
      </c>
      <c r="AG1552">
        <v>1340.3344155628499</v>
      </c>
      <c r="AH1552">
        <v>1310.3654263282131</v>
      </c>
      <c r="AI1552">
        <v>1310.3654263282131</v>
      </c>
      <c r="AJ1552">
        <v>72617.492480076806</v>
      </c>
      <c r="AK1552">
        <v>1835.336538461539</v>
      </c>
      <c r="AL1552" t="s">
        <v>124</v>
      </c>
      <c r="AM1552">
        <v>101553.3205404365</v>
      </c>
      <c r="AN1552">
        <v>3562.176206508519</v>
      </c>
      <c r="AO1552">
        <v>222762.12247579609</v>
      </c>
      <c r="AP1552">
        <v>179568.32576548331</v>
      </c>
      <c r="AQ1552">
        <v>-43193.796710312832</v>
      </c>
      <c r="AR1552">
        <v>2.4389348038611112E-3</v>
      </c>
      <c r="AS1552">
        <v>54.178637537694158</v>
      </c>
      <c r="AT1552">
        <v>75.767151362588052</v>
      </c>
      <c r="AU1552">
        <v>2.6576771924584541</v>
      </c>
      <c r="AV1552">
        <v>166.1989126663222</v>
      </c>
      <c r="AW1552">
        <v>133.97277849504201</v>
      </c>
      <c r="AX1552">
        <v>-32.226134171280187</v>
      </c>
      <c r="AY1552">
        <v>0.97764066274307182</v>
      </c>
      <c r="AZ1552" t="s">
        <v>173</v>
      </c>
      <c r="BA1552" t="str">
        <f>VLOOKUP($AZ1552,Sheet1!$A$2:$B$58,2,FALSE)</f>
        <v>Farnesene</v>
      </c>
      <c r="BB1552" t="s">
        <v>220</v>
      </c>
      <c r="BC1552">
        <v>15</v>
      </c>
      <c r="BD1552">
        <v>5.5</v>
      </c>
      <c r="BE1552">
        <v>0</v>
      </c>
      <c r="BF1552">
        <v>204.34866</v>
      </c>
      <c r="BG1552">
        <f>VLOOKUP($AZ1552,Sheet1!$A$2:$C$58,3,FALSE)</f>
        <v>5.601</v>
      </c>
      <c r="BH1552" t="s">
        <v>230</v>
      </c>
      <c r="BI1552" t="s">
        <v>256</v>
      </c>
      <c r="BJ1552">
        <v>48.030521877707088</v>
      </c>
      <c r="BK1552">
        <v>4.2013827335578803E-3</v>
      </c>
      <c r="BL1552">
        <v>1.8652061537569101E-2</v>
      </c>
      <c r="BM1552">
        <v>100</v>
      </c>
      <c r="BN1552">
        <v>-15.347641830360409</v>
      </c>
      <c r="BO1552">
        <v>7182.7330306193326</v>
      </c>
      <c r="BP1552">
        <v>-1727.751868412513</v>
      </c>
      <c r="BQ1552">
        <v>4.3840951754214217</v>
      </c>
      <c r="BR1552">
        <v>745.29617982164166</v>
      </c>
      <c r="BS1552">
        <v>6437.4368507976906</v>
      </c>
      <c r="BT1552">
        <v>6.30207410033682E-2</v>
      </c>
      <c r="BU1552">
        <v>0</v>
      </c>
      <c r="BV1552">
        <v>294.87357142382712</v>
      </c>
      <c r="BW1552">
        <v>0</v>
      </c>
      <c r="BX1552">
        <v>1200.763046942677</v>
      </c>
      <c r="BY1552">
        <v>3.8580884825035691</v>
      </c>
      <c r="BZ1552">
        <v>872.64565818814185</v>
      </c>
      <c r="CA1552">
        <v>577.77208676431485</v>
      </c>
      <c r="CB1552">
        <v>0</v>
      </c>
      <c r="CC1552">
        <v>0</v>
      </c>
      <c r="CD1552">
        <v>294.87357142382712</v>
      </c>
      <c r="CE1552">
        <v>497.09380179133723</v>
      </c>
      <c r="CF1552">
        <v>352.65078010025849</v>
      </c>
      <c r="CG1552">
        <v>57.777208676431492</v>
      </c>
      <c r="CH1552">
        <v>0</v>
      </c>
      <c r="CI1552">
        <v>0</v>
      </c>
      <c r="CJ1552">
        <v>294.87357142382712</v>
      </c>
      <c r="CK1552">
        <v>528.50593783882391</v>
      </c>
      <c r="CL1552">
        <v>48.326363149979507</v>
      </c>
      <c r="CM1552">
        <v>0</v>
      </c>
      <c r="CN1552">
        <v>185.30600326501741</v>
      </c>
      <c r="CO1552">
        <v>294.87357142382712</v>
      </c>
      <c r="CP1552">
        <v>497.09380179133728</v>
      </c>
      <c r="CQ1552">
        <v>485.01221100384242</v>
      </c>
      <c r="CR1552">
        <v>4.8326363149979512</v>
      </c>
      <c r="CS1552">
        <v>0</v>
      </c>
      <c r="CT1552">
        <v>185.30600326501741</v>
      </c>
      <c r="CU1552">
        <v>294.87357142382712</v>
      </c>
      <c r="CV1552">
        <f t="shared" si="24"/>
        <v>6437.4368507976906</v>
      </c>
    </row>
    <row r="1553" spans="1:100" x14ac:dyDescent="0.25">
      <c r="A1553" s="6">
        <v>1502</v>
      </c>
      <c r="B1553" t="s">
        <v>110</v>
      </c>
      <c r="C1553" t="s">
        <v>118</v>
      </c>
      <c r="D1553">
        <v>1</v>
      </c>
      <c r="E1553">
        <v>1</v>
      </c>
      <c r="F1553">
        <v>2</v>
      </c>
      <c r="G1553">
        <v>45.016539999999999</v>
      </c>
      <c r="H1553">
        <v>2</v>
      </c>
      <c r="I1553" t="s">
        <v>119</v>
      </c>
      <c r="J1553">
        <v>1.4</v>
      </c>
      <c r="K1553">
        <v>500</v>
      </c>
      <c r="L1553">
        <v>100</v>
      </c>
      <c r="N1553" t="s">
        <v>114</v>
      </c>
      <c r="O1553">
        <v>0</v>
      </c>
      <c r="P1553">
        <v>0.5</v>
      </c>
      <c r="Q1553">
        <v>3.2500000000000001E-2</v>
      </c>
      <c r="R1553">
        <v>77.5</v>
      </c>
      <c r="S1553">
        <v>170</v>
      </c>
      <c r="T1553">
        <v>100</v>
      </c>
      <c r="U1553">
        <v>1812.1301775147931</v>
      </c>
      <c r="V1553">
        <v>20</v>
      </c>
      <c r="W1553">
        <v>0.95</v>
      </c>
      <c r="X1553">
        <v>1</v>
      </c>
      <c r="Y1553">
        <v>319480.69572459802</v>
      </c>
      <c r="Z1553">
        <v>1597403478.6229899</v>
      </c>
      <c r="AA1553">
        <v>2236364870.072186</v>
      </c>
      <c r="AB1553">
        <v>2236364.870072186</v>
      </c>
      <c r="AC1553">
        <v>66773.504273504266</v>
      </c>
      <c r="AD1553">
        <v>16555.92026902764</v>
      </c>
      <c r="AE1553">
        <v>29800656.484249759</v>
      </c>
      <c r="AF1553">
        <v>29800656.484249759</v>
      </c>
      <c r="AG1553">
        <v>1341.522444649489</v>
      </c>
      <c r="AH1553">
        <v>1311.526891871832</v>
      </c>
      <c r="AI1553">
        <v>1311.526891871832</v>
      </c>
      <c r="AJ1553">
        <v>72681.858277346037</v>
      </c>
      <c r="AK1553">
        <v>2170.1388888888891</v>
      </c>
      <c r="AL1553" t="s">
        <v>125</v>
      </c>
      <c r="AM1553">
        <v>101643.334120067</v>
      </c>
      <c r="AN1553">
        <v>3565.3336043160548</v>
      </c>
      <c r="AO1553">
        <v>222959.5716182114</v>
      </c>
      <c r="AP1553">
        <v>180060.66489061789</v>
      </c>
      <c r="AQ1553">
        <v>-42898.90672759345</v>
      </c>
      <c r="AR1553">
        <v>2.438934803861112E-3</v>
      </c>
      <c r="AS1553">
        <v>54.178637537694179</v>
      </c>
      <c r="AT1553">
        <v>75.767151362588066</v>
      </c>
      <c r="AU1553">
        <v>2.657677192458455</v>
      </c>
      <c r="AV1553">
        <v>166.1989126663222</v>
      </c>
      <c r="AW1553">
        <v>134.2211348075239</v>
      </c>
      <c r="AX1553">
        <v>-31.97777785879833</v>
      </c>
      <c r="AY1553">
        <v>0.97764066274307182</v>
      </c>
      <c r="AZ1553" t="s">
        <v>174</v>
      </c>
      <c r="BA1553" t="str">
        <f>VLOOKUP($AZ1553,Sheet1!$A$2:$B$58,2,FALSE)</f>
        <v>Isoprene</v>
      </c>
      <c r="BB1553" t="s">
        <v>221</v>
      </c>
      <c r="BC1553">
        <v>5</v>
      </c>
      <c r="BD1553">
        <v>5.5</v>
      </c>
      <c r="BE1553">
        <v>0</v>
      </c>
      <c r="BF1553">
        <v>68.116219999999998</v>
      </c>
      <c r="BG1553">
        <f>VLOOKUP($AZ1553,Sheet1!$A$2:$C$58,3,FALSE)</f>
        <v>5.6</v>
      </c>
      <c r="BH1553">
        <v>34.07</v>
      </c>
      <c r="BI1553" t="s">
        <v>256</v>
      </c>
      <c r="BJ1553">
        <v>48.075957997163393</v>
      </c>
      <c r="BK1553">
        <v>1.25929861849098E-2</v>
      </c>
      <c r="BL1553">
        <v>1.86355435943019E-2</v>
      </c>
      <c r="BM1553">
        <v>100</v>
      </c>
      <c r="BN1553">
        <v>-15.364160301419281</v>
      </c>
      <c r="BO1553">
        <v>7202.4265956247182</v>
      </c>
      <c r="BP1553">
        <v>-1715.956269103737</v>
      </c>
      <c r="BQ1553">
        <v>4.3851176777098786</v>
      </c>
      <c r="BR1553">
        <v>745.47000521067935</v>
      </c>
      <c r="BS1553">
        <v>6456.9565904140391</v>
      </c>
      <c r="BT1553">
        <v>6.2964930924548995E-2</v>
      </c>
      <c r="BU1553">
        <v>0</v>
      </c>
      <c r="BV1553">
        <v>295.13493782288748</v>
      </c>
      <c r="BW1553">
        <v>0</v>
      </c>
      <c r="BX1553">
        <v>1201.8989499290849</v>
      </c>
      <c r="BY1553">
        <v>3.8580884825035691</v>
      </c>
      <c r="BZ1553">
        <v>1058.900442917002</v>
      </c>
      <c r="CA1553">
        <v>578.2842052599334</v>
      </c>
      <c r="CB1553">
        <v>0</v>
      </c>
      <c r="CC1553">
        <v>185.48129983418141</v>
      </c>
      <c r="CD1553">
        <v>295.13493782288748</v>
      </c>
      <c r="CE1553">
        <v>683.01570949804568</v>
      </c>
      <c r="CF1553">
        <v>538.4446581830623</v>
      </c>
      <c r="CG1553">
        <v>57.828420525993337</v>
      </c>
      <c r="CH1553">
        <v>0</v>
      </c>
      <c r="CI1553">
        <v>185.48129983418141</v>
      </c>
      <c r="CJ1553">
        <v>295.13493782288748</v>
      </c>
      <c r="CK1553">
        <v>528.95387196219826</v>
      </c>
      <c r="CL1553">
        <v>48.337634305129349</v>
      </c>
      <c r="CM1553">
        <v>0</v>
      </c>
      <c r="CN1553">
        <v>185.48129983418141</v>
      </c>
      <c r="CO1553">
        <v>295.13493782288748</v>
      </c>
      <c r="CP1553">
        <v>497.53440966386421</v>
      </c>
      <c r="CQ1553">
        <v>485.45000108758188</v>
      </c>
      <c r="CR1553">
        <v>4.8337634305129349</v>
      </c>
      <c r="CS1553">
        <v>0</v>
      </c>
      <c r="CT1553">
        <v>185.48129983418141</v>
      </c>
      <c r="CU1553">
        <v>295.13493782288748</v>
      </c>
      <c r="CV1553">
        <f t="shared" si="24"/>
        <v>6456.9565904140391</v>
      </c>
    </row>
    <row r="1554" spans="1:100" x14ac:dyDescent="0.25">
      <c r="A1554" s="6">
        <v>1500</v>
      </c>
      <c r="B1554" t="s">
        <v>110</v>
      </c>
      <c r="C1554" t="s">
        <v>118</v>
      </c>
      <c r="D1554">
        <v>1</v>
      </c>
      <c r="E1554">
        <v>1</v>
      </c>
      <c r="F1554">
        <v>2</v>
      </c>
      <c r="G1554">
        <v>45.016539999999999</v>
      </c>
      <c r="H1554">
        <v>2</v>
      </c>
      <c r="I1554" t="s">
        <v>119</v>
      </c>
      <c r="J1554">
        <v>1.4</v>
      </c>
      <c r="K1554">
        <v>500</v>
      </c>
      <c r="L1554">
        <v>100</v>
      </c>
      <c r="N1554" t="s">
        <v>114</v>
      </c>
      <c r="O1554">
        <v>0</v>
      </c>
      <c r="P1554">
        <v>0.5</v>
      </c>
      <c r="Q1554">
        <v>3.2500000000000001E-2</v>
      </c>
      <c r="R1554">
        <v>77.5</v>
      </c>
      <c r="S1554">
        <v>170</v>
      </c>
      <c r="T1554">
        <v>100</v>
      </c>
      <c r="U1554">
        <v>1812.1301775147931</v>
      </c>
      <c r="V1554">
        <v>20</v>
      </c>
      <c r="W1554">
        <v>0.95</v>
      </c>
      <c r="X1554">
        <v>1</v>
      </c>
      <c r="Y1554">
        <v>328327.86299323261</v>
      </c>
      <c r="Z1554">
        <v>1641639314.9661629</v>
      </c>
      <c r="AA1554">
        <v>2298295040.9526281</v>
      </c>
      <c r="AB1554">
        <v>2298295.040952628</v>
      </c>
      <c r="AC1554">
        <v>0</v>
      </c>
      <c r="AD1554">
        <v>17014.392401667959</v>
      </c>
      <c r="AE1554">
        <v>30625906.32300232</v>
      </c>
      <c r="AF1554">
        <v>30625906.32300232</v>
      </c>
      <c r="AG1554">
        <v>1378.6723370256871</v>
      </c>
      <c r="AH1554">
        <v>1347.846137275332</v>
      </c>
      <c r="AI1554">
        <v>1347.846137275332</v>
      </c>
      <c r="AJ1554">
        <v>74694.58883096042</v>
      </c>
      <c r="AK1554">
        <v>854.70085470085473</v>
      </c>
      <c r="AL1554" t="s">
        <v>123</v>
      </c>
      <c r="AM1554">
        <v>104458.0756388382</v>
      </c>
      <c r="AN1554">
        <v>3664.066025986564</v>
      </c>
      <c r="AO1554">
        <v>229133.84333680649</v>
      </c>
      <c r="AP1554">
        <v>183671.43135048609</v>
      </c>
      <c r="AQ1554">
        <v>-45462.411986320403</v>
      </c>
      <c r="AR1554">
        <v>2.4389348038611112E-3</v>
      </c>
      <c r="AS1554">
        <v>54.178637537694158</v>
      </c>
      <c r="AT1554">
        <v>75.767151362588066</v>
      </c>
      <c r="AU1554">
        <v>2.657677192458455</v>
      </c>
      <c r="AV1554">
        <v>166.1989126663222</v>
      </c>
      <c r="AW1554">
        <v>133.22341097140909</v>
      </c>
      <c r="AX1554">
        <v>-32.975501694913163</v>
      </c>
      <c r="AY1554">
        <v>0.97764066274307193</v>
      </c>
      <c r="AZ1554" t="s">
        <v>180</v>
      </c>
      <c r="BA1554" t="str">
        <f>VLOOKUP($AZ1554,Sheet1!$A$2:$B$58,2,FALSE)</f>
        <v>Beta Carotene</v>
      </c>
      <c r="BB1554" t="s">
        <v>227</v>
      </c>
      <c r="BC1554">
        <v>40</v>
      </c>
      <c r="BD1554">
        <v>5.5</v>
      </c>
      <c r="BE1554">
        <v>0</v>
      </c>
      <c r="BF1554">
        <v>536.86703999999997</v>
      </c>
      <c r="BG1554">
        <f>VLOOKUP($AZ1554,Sheet1!$A$2:$C$58,3,FALSE)</f>
        <v>5.4</v>
      </c>
      <c r="BH1554">
        <v>633</v>
      </c>
      <c r="BI1554" t="s">
        <v>256</v>
      </c>
      <c r="BJ1554">
        <v>49.448237898761747</v>
      </c>
      <c r="BK1554">
        <v>1.5547100498556801E-3</v>
      </c>
      <c r="BL1554">
        <v>1.8133387701050399E-2</v>
      </c>
      <c r="BM1554">
        <v>100</v>
      </c>
      <c r="BN1554">
        <v>-15.95051917673627</v>
      </c>
      <c r="BO1554">
        <v>7346.8572540194427</v>
      </c>
      <c r="BP1554">
        <v>-1818.4964794528171</v>
      </c>
      <c r="BQ1554">
        <v>4.465607592251537</v>
      </c>
      <c r="BR1554">
        <v>759.15329068276128</v>
      </c>
      <c r="BS1554">
        <v>6587.7039633366812</v>
      </c>
      <c r="BT1554">
        <v>6.2188401994227198E-2</v>
      </c>
      <c r="BU1554">
        <v>0</v>
      </c>
      <c r="BV1554">
        <v>303.30791414565113</v>
      </c>
      <c r="BW1554">
        <v>0</v>
      </c>
      <c r="BX1554">
        <v>1236.2059474690441</v>
      </c>
      <c r="BY1554">
        <v>3.8580884825035691</v>
      </c>
      <c r="BZ1554">
        <v>897.60616082095203</v>
      </c>
      <c r="CA1554">
        <v>594.2982466753009</v>
      </c>
      <c r="CB1554">
        <v>0</v>
      </c>
      <c r="CC1554">
        <v>0</v>
      </c>
      <c r="CD1554">
        <v>303.30791414565113</v>
      </c>
      <c r="CE1554">
        <v>511.31230048200638</v>
      </c>
      <c r="CF1554">
        <v>362.73773881318118</v>
      </c>
      <c r="CG1554">
        <v>59.429824667530092</v>
      </c>
      <c r="CH1554">
        <v>0</v>
      </c>
      <c r="CI1554">
        <v>0</v>
      </c>
      <c r="CJ1554">
        <v>303.30791414565113</v>
      </c>
      <c r="CK1554">
        <v>543.3084747459493</v>
      </c>
      <c r="CL1554">
        <v>49.224883482988979</v>
      </c>
      <c r="CM1554">
        <v>0</v>
      </c>
      <c r="CN1554">
        <v>190.77567711730919</v>
      </c>
      <c r="CO1554">
        <v>303.30791414565113</v>
      </c>
      <c r="CP1554">
        <v>511.31230048200638</v>
      </c>
      <c r="CQ1554">
        <v>499.00607961125922</v>
      </c>
      <c r="CR1554">
        <v>4.9224883482988977</v>
      </c>
      <c r="CS1554">
        <v>0</v>
      </c>
      <c r="CT1554">
        <v>190.77567711730919</v>
      </c>
      <c r="CU1554">
        <v>303.30791414565113</v>
      </c>
      <c r="CV1554">
        <f t="shared" si="24"/>
        <v>6587.7039633366812</v>
      </c>
    </row>
    <row r="1555" spans="1:100" x14ac:dyDescent="0.25">
      <c r="A1555" s="6">
        <v>1503</v>
      </c>
      <c r="B1555" t="s">
        <v>110</v>
      </c>
      <c r="C1555" t="s">
        <v>118</v>
      </c>
      <c r="D1555">
        <v>1</v>
      </c>
      <c r="E1555">
        <v>1</v>
      </c>
      <c r="F1555">
        <v>2</v>
      </c>
      <c r="G1555">
        <v>45.016539999999999</v>
      </c>
      <c r="H1555">
        <v>2</v>
      </c>
      <c r="I1555" t="s">
        <v>119</v>
      </c>
      <c r="J1555">
        <v>1.4</v>
      </c>
      <c r="K1555">
        <v>500</v>
      </c>
      <c r="L1555">
        <v>100</v>
      </c>
      <c r="N1555" t="s">
        <v>114</v>
      </c>
      <c r="O1555">
        <v>0</v>
      </c>
      <c r="P1555">
        <v>0.5</v>
      </c>
      <c r="Q1555">
        <v>3.2500000000000001E-2</v>
      </c>
      <c r="R1555">
        <v>77.5</v>
      </c>
      <c r="S1555">
        <v>170</v>
      </c>
      <c r="T1555">
        <v>100</v>
      </c>
      <c r="U1555">
        <v>1812.1301775147931</v>
      </c>
      <c r="V1555">
        <v>20</v>
      </c>
      <c r="W1555">
        <v>0.95</v>
      </c>
      <c r="X1555">
        <v>1</v>
      </c>
      <c r="Y1555">
        <v>343877.20049877762</v>
      </c>
      <c r="Z1555">
        <v>1719386002.4938879</v>
      </c>
      <c r="AA1555">
        <v>2407140403.4914432</v>
      </c>
      <c r="AB1555">
        <v>2407140.403491443</v>
      </c>
      <c r="AC1555">
        <v>0</v>
      </c>
      <c r="AD1555">
        <v>17820.1800296</v>
      </c>
      <c r="AE1555">
        <v>32076324.05328</v>
      </c>
      <c r="AF1555">
        <v>32076324.05328</v>
      </c>
      <c r="AG1555">
        <v>1443.9651247974409</v>
      </c>
      <c r="AH1555">
        <v>1411.679021584853</v>
      </c>
      <c r="AI1555">
        <v>1411.679021584853</v>
      </c>
      <c r="AJ1555">
        <v>78232.063113471886</v>
      </c>
      <c r="AK1555">
        <v>854.70085470085473</v>
      </c>
      <c r="AL1555" t="s">
        <v>123</v>
      </c>
      <c r="AM1555">
        <v>109405.12417282609</v>
      </c>
      <c r="AN1555">
        <v>3837.5931788795851</v>
      </c>
      <c r="AO1555">
        <v>239985.43366942491</v>
      </c>
      <c r="AP1555">
        <v>192329.4813198784</v>
      </c>
      <c r="AQ1555">
        <v>-47655.95234954654</v>
      </c>
      <c r="AR1555">
        <v>2.4389348038611112E-3</v>
      </c>
      <c r="AS1555">
        <v>54.178637537694158</v>
      </c>
      <c r="AT1555">
        <v>75.767151362588038</v>
      </c>
      <c r="AU1555">
        <v>2.6576771924584541</v>
      </c>
      <c r="AV1555">
        <v>166.1989126663222</v>
      </c>
      <c r="AW1555">
        <v>133.19537848731511</v>
      </c>
      <c r="AX1555">
        <v>-33.003534179007033</v>
      </c>
      <c r="AY1555">
        <v>0.97764066274307171</v>
      </c>
      <c r="AZ1555" t="s">
        <v>169</v>
      </c>
      <c r="BA1555" t="str">
        <f>VLOOKUP($AZ1555,Sheet1!$A$2:$B$58,2,FALSE)</f>
        <v>Octane</v>
      </c>
      <c r="BB1555" t="s">
        <v>216</v>
      </c>
      <c r="BC1555">
        <v>8</v>
      </c>
      <c r="BD1555">
        <v>5.5</v>
      </c>
      <c r="BE1555">
        <v>44.427</v>
      </c>
      <c r="BF1555">
        <v>114.22672</v>
      </c>
      <c r="BG1555">
        <f>VLOOKUP($AZ1555,Sheet1!$A$2:$C$58,3,FALSE)</f>
        <v>6.25</v>
      </c>
      <c r="BH1555">
        <v>126</v>
      </c>
      <c r="BI1555" t="s">
        <v>256</v>
      </c>
      <c r="BJ1555">
        <v>52.142090747244431</v>
      </c>
      <c r="BK1555">
        <v>6.97674418604641E-3</v>
      </c>
      <c r="BL1555">
        <v>1.7313437541302799E-2</v>
      </c>
      <c r="BM1555">
        <v>100</v>
      </c>
      <c r="BN1555">
        <v>-16.575222796674531</v>
      </c>
      <c r="BO1555">
        <v>7693.1792527951366</v>
      </c>
      <c r="BP1555">
        <v>-1906.2380939818599</v>
      </c>
      <c r="BQ1555">
        <v>4.325070116149675</v>
      </c>
      <c r="BR1555">
        <v>735.26191974544474</v>
      </c>
      <c r="BS1555">
        <v>6957.9173330496924</v>
      </c>
      <c r="BT1555">
        <v>5.581395348837128E-2</v>
      </c>
      <c r="BU1555">
        <v>0</v>
      </c>
      <c r="BV1555">
        <v>317.67232745543708</v>
      </c>
      <c r="BW1555">
        <v>0.13985165266317451</v>
      </c>
      <c r="BX1555">
        <v>1303.5522686811109</v>
      </c>
      <c r="BY1555">
        <v>3.8580884825035691</v>
      </c>
      <c r="BZ1555">
        <v>940.11605021754292</v>
      </c>
      <c r="CA1555">
        <v>622.44372276210584</v>
      </c>
      <c r="CB1555">
        <v>0</v>
      </c>
      <c r="CC1555">
        <v>0</v>
      </c>
      <c r="CD1555">
        <v>317.67232745543708</v>
      </c>
      <c r="CE1555">
        <v>535.52763042217418</v>
      </c>
      <c r="CF1555">
        <v>379.91669973164773</v>
      </c>
      <c r="CG1555">
        <v>62.244372276210591</v>
      </c>
      <c r="CH1555">
        <v>0</v>
      </c>
      <c r="CI1555">
        <v>0</v>
      </c>
      <c r="CJ1555">
        <v>317.67232745543708</v>
      </c>
      <c r="CK1555">
        <v>566.5168506528579</v>
      </c>
      <c r="CL1555">
        <v>47.675723431821218</v>
      </c>
      <c r="CM1555">
        <v>0</v>
      </c>
      <c r="CN1555">
        <v>201.1687997655996</v>
      </c>
      <c r="CO1555">
        <v>317.67232745543708</v>
      </c>
      <c r="CP1555">
        <v>535.52763042217407</v>
      </c>
      <c r="CQ1555">
        <v>523.6086995642188</v>
      </c>
      <c r="CR1555">
        <v>4.7675723431821213</v>
      </c>
      <c r="CS1555">
        <v>0</v>
      </c>
      <c r="CT1555">
        <v>201.1687997655996</v>
      </c>
      <c r="CU1555">
        <v>317.67232745543708</v>
      </c>
      <c r="CV1555">
        <f t="shared" si="24"/>
        <v>6957.9173330496924</v>
      </c>
    </row>
    <row r="1556" spans="1:100" x14ac:dyDescent="0.25">
      <c r="A1556" s="6">
        <v>1504</v>
      </c>
      <c r="B1556" t="s">
        <v>110</v>
      </c>
      <c r="C1556" t="s">
        <v>118</v>
      </c>
      <c r="D1556">
        <v>1</v>
      </c>
      <c r="E1556">
        <v>1</v>
      </c>
      <c r="F1556">
        <v>2</v>
      </c>
      <c r="G1556">
        <v>45.016539999999999</v>
      </c>
      <c r="H1556">
        <v>2</v>
      </c>
      <c r="I1556" t="s">
        <v>119</v>
      </c>
      <c r="J1556">
        <v>1.4</v>
      </c>
      <c r="K1556">
        <v>500</v>
      </c>
      <c r="L1556">
        <v>100</v>
      </c>
      <c r="N1556" t="s">
        <v>114</v>
      </c>
      <c r="O1556">
        <v>0</v>
      </c>
      <c r="P1556">
        <v>0.5</v>
      </c>
      <c r="Q1556">
        <v>3.2500000000000001E-2</v>
      </c>
      <c r="R1556">
        <v>77.5</v>
      </c>
      <c r="S1556">
        <v>170</v>
      </c>
      <c r="T1556">
        <v>100</v>
      </c>
      <c r="U1556">
        <v>1812.1301775147931</v>
      </c>
      <c r="V1556">
        <v>20</v>
      </c>
      <c r="W1556">
        <v>0.95</v>
      </c>
      <c r="X1556">
        <v>1</v>
      </c>
      <c r="Y1556">
        <v>345578.32073412993</v>
      </c>
      <c r="Z1556">
        <v>1727891603.67065</v>
      </c>
      <c r="AA1556">
        <v>2419048245.1389089</v>
      </c>
      <c r="AB1556">
        <v>2419048.2451389092</v>
      </c>
      <c r="AC1556">
        <v>0</v>
      </c>
      <c r="AD1556">
        <v>17908.334373074951</v>
      </c>
      <c r="AE1556">
        <v>32235001.871534921</v>
      </c>
      <c r="AF1556">
        <v>32235001.871534921</v>
      </c>
      <c r="AG1556">
        <v>1451.108251150026</v>
      </c>
      <c r="AH1556">
        <v>1418.662432366252</v>
      </c>
      <c r="AI1556">
        <v>1418.662432366252</v>
      </c>
      <c r="AJ1556">
        <v>78619.067967014547</v>
      </c>
      <c r="AK1556">
        <v>854.70085470085473</v>
      </c>
      <c r="AL1556" t="s">
        <v>123</v>
      </c>
      <c r="AM1556">
        <v>109946.33850838451</v>
      </c>
      <c r="AN1556">
        <v>3856.577302869699</v>
      </c>
      <c r="AO1556">
        <v>241172.6135022628</v>
      </c>
      <c r="AP1556">
        <v>193276.68463296961</v>
      </c>
      <c r="AQ1556">
        <v>-47895.928869293217</v>
      </c>
      <c r="AR1556">
        <v>2.4389348038611099E-3</v>
      </c>
      <c r="AS1556">
        <v>54.178637537694158</v>
      </c>
      <c r="AT1556">
        <v>75.767151362588052</v>
      </c>
      <c r="AU1556">
        <v>2.6576771924584528</v>
      </c>
      <c r="AV1556">
        <v>166.1989126663222</v>
      </c>
      <c r="AW1556">
        <v>133.19246477979479</v>
      </c>
      <c r="AX1556">
        <v>-33.006447886527347</v>
      </c>
      <c r="AY1556">
        <v>0.97764066274307182</v>
      </c>
      <c r="AZ1556" t="s">
        <v>147</v>
      </c>
      <c r="BA1556" t="str">
        <f>VLOOKUP($AZ1556,Sheet1!$A$2:$B$58,2,FALSE)</f>
        <v>Nonane</v>
      </c>
      <c r="BB1556" t="s">
        <v>200</v>
      </c>
      <c r="BC1556">
        <v>9</v>
      </c>
      <c r="BD1556">
        <v>5.5</v>
      </c>
      <c r="BE1556">
        <v>44.311</v>
      </c>
      <c r="BF1556">
        <v>128.25309999999999</v>
      </c>
      <c r="BG1556">
        <f>VLOOKUP($AZ1556,Sheet1!$A$2:$C$58,3,FALSE)</f>
        <v>6.2222222222222223</v>
      </c>
      <c r="BH1556">
        <v>151</v>
      </c>
      <c r="BI1556" t="s">
        <v>256</v>
      </c>
      <c r="BJ1556">
        <v>52.409223972270091</v>
      </c>
      <c r="BK1556">
        <v>6.1831463605531104E-3</v>
      </c>
      <c r="BL1556">
        <v>1.7228211596334801E-2</v>
      </c>
      <c r="BM1556">
        <v>100</v>
      </c>
      <c r="BN1556">
        <v>-16.683256193374739</v>
      </c>
      <c r="BO1556">
        <v>7731.0673853187827</v>
      </c>
      <c r="BP1556">
        <v>-1915.8371547717279</v>
      </c>
      <c r="BQ1556">
        <v>4.3372733223799864</v>
      </c>
      <c r="BR1556">
        <v>737.33646480459754</v>
      </c>
      <c r="BS1556">
        <v>6993.7309205141864</v>
      </c>
      <c r="BT1556">
        <v>5.5648317244977992E-2</v>
      </c>
      <c r="BU1556">
        <v>0</v>
      </c>
      <c r="BV1556">
        <v>319.24381525300578</v>
      </c>
      <c r="BW1556">
        <v>0.13879986982639839</v>
      </c>
      <c r="BX1556">
        <v>1310.2305993067521</v>
      </c>
      <c r="BY1556">
        <v>3.8580884825035691</v>
      </c>
      <c r="BZ1556">
        <v>944.76669420988969</v>
      </c>
      <c r="CA1556">
        <v>625.52287895688391</v>
      </c>
      <c r="CB1556">
        <v>0</v>
      </c>
      <c r="CC1556">
        <v>0</v>
      </c>
      <c r="CD1556">
        <v>319.24381525300578</v>
      </c>
      <c r="CE1556">
        <v>538.17682288791525</v>
      </c>
      <c r="CF1556">
        <v>381.79610314869421</v>
      </c>
      <c r="CG1556">
        <v>62.552287895688387</v>
      </c>
      <c r="CH1556">
        <v>0</v>
      </c>
      <c r="CI1556">
        <v>0</v>
      </c>
      <c r="CJ1556">
        <v>319.24381525300578</v>
      </c>
      <c r="CK1556">
        <v>569.25347935321156</v>
      </c>
      <c r="CL1556">
        <v>47.810240715840528</v>
      </c>
      <c r="CM1556">
        <v>0</v>
      </c>
      <c r="CN1556">
        <v>202.19942338436519</v>
      </c>
      <c r="CO1556">
        <v>319.24381525300578</v>
      </c>
      <c r="CP1556">
        <v>538.17682288791525</v>
      </c>
      <c r="CQ1556">
        <v>526.22426270895505</v>
      </c>
      <c r="CR1556">
        <v>4.7810240715840528</v>
      </c>
      <c r="CS1556">
        <v>0</v>
      </c>
      <c r="CT1556">
        <v>202.19942338436519</v>
      </c>
      <c r="CU1556">
        <v>319.24381525300578</v>
      </c>
      <c r="CV1556">
        <f t="shared" si="24"/>
        <v>6993.7309205141864</v>
      </c>
    </row>
    <row r="1557" spans="1:100" x14ac:dyDescent="0.25">
      <c r="A1557" s="6">
        <v>1505</v>
      </c>
      <c r="B1557" t="s">
        <v>110</v>
      </c>
      <c r="C1557" t="s">
        <v>118</v>
      </c>
      <c r="D1557">
        <v>1</v>
      </c>
      <c r="E1557">
        <v>1</v>
      </c>
      <c r="F1557">
        <v>2</v>
      </c>
      <c r="G1557">
        <v>45.016539999999999</v>
      </c>
      <c r="H1557">
        <v>2</v>
      </c>
      <c r="I1557" t="s">
        <v>119</v>
      </c>
      <c r="J1557">
        <v>1.4</v>
      </c>
      <c r="K1557">
        <v>500</v>
      </c>
      <c r="L1557">
        <v>100</v>
      </c>
      <c r="N1557" t="s">
        <v>114</v>
      </c>
      <c r="O1557">
        <v>0</v>
      </c>
      <c r="P1557">
        <v>0.5</v>
      </c>
      <c r="Q1557">
        <v>3.2500000000000001E-2</v>
      </c>
      <c r="R1557">
        <v>77.5</v>
      </c>
      <c r="S1557">
        <v>170</v>
      </c>
      <c r="T1557">
        <v>100</v>
      </c>
      <c r="U1557">
        <v>1812.1301775147931</v>
      </c>
      <c r="V1557">
        <v>20</v>
      </c>
      <c r="W1557">
        <v>0.95</v>
      </c>
      <c r="X1557">
        <v>1</v>
      </c>
      <c r="Y1557">
        <v>348206.48351804458</v>
      </c>
      <c r="Z1557">
        <v>1741032417.5902231</v>
      </c>
      <c r="AA1557">
        <v>2437445384.6263118</v>
      </c>
      <c r="AB1557">
        <v>2437445.3846263122</v>
      </c>
      <c r="AC1557">
        <v>0</v>
      </c>
      <c r="AD1557">
        <v>18044.529310943832</v>
      </c>
      <c r="AE1557">
        <v>32480152.75969889</v>
      </c>
      <c r="AF1557">
        <v>32480152.75969889</v>
      </c>
      <c r="AG1557">
        <v>1462.144095913095</v>
      </c>
      <c r="AH1557">
        <v>1429.4515229543481</v>
      </c>
      <c r="AI1557">
        <v>1429.4515229543481</v>
      </c>
      <c r="AJ1557">
        <v>79216.975000355131</v>
      </c>
      <c r="AK1557">
        <v>854.70085470085473</v>
      </c>
      <c r="AL1557" t="s">
        <v>123</v>
      </c>
      <c r="AM1557">
        <v>110782.493028962</v>
      </c>
      <c r="AN1557">
        <v>3885.9070157960209</v>
      </c>
      <c r="AO1557">
        <v>243006.75890223921</v>
      </c>
      <c r="AP1557">
        <v>194740.07589981399</v>
      </c>
      <c r="AQ1557">
        <v>-48266.683002425212</v>
      </c>
      <c r="AR1557">
        <v>2.4389348038611112E-3</v>
      </c>
      <c r="AS1557">
        <v>54.178637537694158</v>
      </c>
      <c r="AT1557">
        <v>75.767151362588066</v>
      </c>
      <c r="AU1557">
        <v>2.657677192458455</v>
      </c>
      <c r="AV1557">
        <v>166.1989126663222</v>
      </c>
      <c r="AW1557">
        <v>133.18801918644041</v>
      </c>
      <c r="AX1557">
        <v>-33.010893479881759</v>
      </c>
      <c r="AY1557">
        <v>0.97764066274307171</v>
      </c>
      <c r="AZ1557" t="s">
        <v>171</v>
      </c>
      <c r="BA1557" t="str">
        <f>VLOOKUP($AZ1557,Sheet1!$A$2:$B$58,2,FALSE)</f>
        <v>Hexane</v>
      </c>
      <c r="BB1557" t="s">
        <v>218</v>
      </c>
      <c r="BC1557">
        <v>6</v>
      </c>
      <c r="BD1557">
        <v>5.5</v>
      </c>
      <c r="BE1557">
        <v>44.752000000000002</v>
      </c>
      <c r="BF1557">
        <v>86.173959999999994</v>
      </c>
      <c r="BG1557">
        <f>VLOOKUP($AZ1557,Sheet1!$A$2:$C$58,3,FALSE)</f>
        <v>6.333333333333333</v>
      </c>
      <c r="BH1557">
        <v>69</v>
      </c>
      <c r="BI1557" t="s">
        <v>256</v>
      </c>
      <c r="BJ1557">
        <v>52.855369019788313</v>
      </c>
      <c r="BK1557">
        <v>9.1329479768780305E-3</v>
      </c>
      <c r="BL1557">
        <v>1.7098177990718302E-2</v>
      </c>
      <c r="BM1557">
        <v>100</v>
      </c>
      <c r="BN1557">
        <v>-16.80204477289092</v>
      </c>
      <c r="BO1557">
        <v>7789.6030359925599</v>
      </c>
      <c r="BP1557">
        <v>-1930.667320097009</v>
      </c>
      <c r="BQ1557">
        <v>4.3226918983856208</v>
      </c>
      <c r="BR1557">
        <v>734.85762272555553</v>
      </c>
      <c r="BS1557">
        <v>7054.7454132670046</v>
      </c>
      <c r="BT1557">
        <v>5.4797687861268179E-2</v>
      </c>
      <c r="BU1557">
        <v>0</v>
      </c>
      <c r="BV1557">
        <v>321.67170110088102</v>
      </c>
      <c r="BW1557">
        <v>0.1391232111710228</v>
      </c>
      <c r="BX1557">
        <v>1321.3842254947081</v>
      </c>
      <c r="BY1557">
        <v>3.8580884825035691</v>
      </c>
      <c r="BZ1557">
        <v>951.95175333029317</v>
      </c>
      <c r="CA1557">
        <v>630.28005222941215</v>
      </c>
      <c r="CB1557">
        <v>0</v>
      </c>
      <c r="CC1557">
        <v>0</v>
      </c>
      <c r="CD1557">
        <v>321.67170110088102</v>
      </c>
      <c r="CE1557">
        <v>542.26971938117526</v>
      </c>
      <c r="CF1557">
        <v>384.69970632382223</v>
      </c>
      <c r="CG1557">
        <v>63.028005222941211</v>
      </c>
      <c r="CH1557">
        <v>0</v>
      </c>
      <c r="CI1557">
        <v>0</v>
      </c>
      <c r="CJ1557">
        <v>321.67170110088102</v>
      </c>
      <c r="CK1557">
        <v>573.24189963052527</v>
      </c>
      <c r="CL1557">
        <v>47.649508075922988</v>
      </c>
      <c r="CM1557">
        <v>0</v>
      </c>
      <c r="CN1557">
        <v>203.92069045372119</v>
      </c>
      <c r="CO1557">
        <v>321.67170110088102</v>
      </c>
      <c r="CP1557">
        <v>542.26971938117526</v>
      </c>
      <c r="CQ1557">
        <v>530.35734236219446</v>
      </c>
      <c r="CR1557">
        <v>4.7649508075922986</v>
      </c>
      <c r="CS1557">
        <v>0</v>
      </c>
      <c r="CT1557">
        <v>203.92069045372119</v>
      </c>
      <c r="CU1557">
        <v>321.67170110088102</v>
      </c>
      <c r="CV1557">
        <f t="shared" si="24"/>
        <v>7054.7454132670046</v>
      </c>
    </row>
    <row r="1558" spans="1:100" x14ac:dyDescent="0.25">
      <c r="A1558" s="6">
        <v>1506</v>
      </c>
      <c r="B1558" t="s">
        <v>110</v>
      </c>
      <c r="C1558" t="s">
        <v>118</v>
      </c>
      <c r="D1558">
        <v>1</v>
      </c>
      <c r="E1558">
        <v>1</v>
      </c>
      <c r="F1558">
        <v>2</v>
      </c>
      <c r="G1558">
        <v>45.016539999999999</v>
      </c>
      <c r="H1558">
        <v>2</v>
      </c>
      <c r="I1558" t="s">
        <v>119</v>
      </c>
      <c r="J1558">
        <v>1.4</v>
      </c>
      <c r="K1558">
        <v>500</v>
      </c>
      <c r="L1558">
        <v>100</v>
      </c>
      <c r="N1558" t="s">
        <v>114</v>
      </c>
      <c r="O1558">
        <v>0</v>
      </c>
      <c r="P1558">
        <v>0.5</v>
      </c>
      <c r="Q1558">
        <v>3.2500000000000001E-2</v>
      </c>
      <c r="R1558">
        <v>77.5</v>
      </c>
      <c r="S1558">
        <v>170</v>
      </c>
      <c r="T1558">
        <v>100</v>
      </c>
      <c r="U1558">
        <v>1812.1301775147931</v>
      </c>
      <c r="V1558">
        <v>20</v>
      </c>
      <c r="W1558">
        <v>0.95</v>
      </c>
      <c r="X1558">
        <v>1</v>
      </c>
      <c r="Y1558">
        <v>349777.83322503557</v>
      </c>
      <c r="Z1558">
        <v>1748889166.1251781</v>
      </c>
      <c r="AA1558">
        <v>2448444832.5752492</v>
      </c>
      <c r="AB1558">
        <v>2448444.832575249</v>
      </c>
      <c r="AC1558">
        <v>0</v>
      </c>
      <c r="AD1558">
        <v>18125.958770726051</v>
      </c>
      <c r="AE1558">
        <v>32626725.787306901</v>
      </c>
      <c r="AF1558">
        <v>32626725.787306901</v>
      </c>
      <c r="AG1558">
        <v>1468.742306473333</v>
      </c>
      <c r="AH1558">
        <v>1435.9022018993769</v>
      </c>
      <c r="AI1558">
        <v>1435.9022018993769</v>
      </c>
      <c r="AJ1558">
        <v>79574.457058695596</v>
      </c>
      <c r="AK1558">
        <v>854.70085470085473</v>
      </c>
      <c r="AL1558" t="s">
        <v>123</v>
      </c>
      <c r="AM1558">
        <v>111282.4206472017</v>
      </c>
      <c r="AN1558">
        <v>3903.4429295130012</v>
      </c>
      <c r="AO1558">
        <v>244103.374322894</v>
      </c>
      <c r="AP1558">
        <v>195615.0214901111</v>
      </c>
      <c r="AQ1558">
        <v>-48488.352832782897</v>
      </c>
      <c r="AR1558">
        <v>2.4389348038611112E-3</v>
      </c>
      <c r="AS1558">
        <v>54.178637537694158</v>
      </c>
      <c r="AT1558">
        <v>75.767151362588066</v>
      </c>
      <c r="AU1558">
        <v>2.6576771924584541</v>
      </c>
      <c r="AV1558">
        <v>166.1989126663222</v>
      </c>
      <c r="AW1558">
        <v>133.18539312713861</v>
      </c>
      <c r="AX1558">
        <v>-33.013519539183562</v>
      </c>
      <c r="AY1558">
        <v>0.9776406627430716</v>
      </c>
      <c r="AZ1558" t="s">
        <v>165</v>
      </c>
      <c r="BA1558" t="str">
        <f>VLOOKUP($AZ1558,Sheet1!$A$2:$B$58,2,FALSE)</f>
        <v>Heptane</v>
      </c>
      <c r="BB1558" t="s">
        <v>213</v>
      </c>
      <c r="BC1558">
        <v>7</v>
      </c>
      <c r="BD1558">
        <v>5.5</v>
      </c>
      <c r="BE1558">
        <v>44.566000000000003</v>
      </c>
      <c r="BF1558">
        <v>100.20034</v>
      </c>
      <c r="BG1558">
        <f>VLOOKUP($AZ1558,Sheet1!$A$2:$C$58,3,FALSE)</f>
        <v>6.2857142857142856</v>
      </c>
      <c r="BH1558">
        <v>98</v>
      </c>
      <c r="BI1558" t="s">
        <v>256</v>
      </c>
      <c r="BJ1558">
        <v>53.097443568895677</v>
      </c>
      <c r="BK1558">
        <v>7.8192015836357903E-3</v>
      </c>
      <c r="BL1558">
        <v>1.7021365756140501E-2</v>
      </c>
      <c r="BM1558">
        <v>100</v>
      </c>
      <c r="BN1558">
        <v>-16.908572622991031</v>
      </c>
      <c r="BO1558">
        <v>7824.6008596044458</v>
      </c>
      <c r="BP1558">
        <v>-1939.5341133113161</v>
      </c>
      <c r="BQ1558">
        <v>4.3386445070793727</v>
      </c>
      <c r="BR1558">
        <v>737.56956620349331</v>
      </c>
      <c r="BS1558">
        <v>7087.0312934009526</v>
      </c>
      <c r="BT1558">
        <v>5.4734411085450532E-2</v>
      </c>
      <c r="BU1558">
        <v>0</v>
      </c>
      <c r="BV1558">
        <v>323.12330742413309</v>
      </c>
      <c r="BW1558">
        <v>0.13792257932511959</v>
      </c>
      <c r="BX1558">
        <v>1327.436089222392</v>
      </c>
      <c r="BY1558">
        <v>3.8580884825035691</v>
      </c>
      <c r="BZ1558">
        <v>956.24762138407584</v>
      </c>
      <c r="CA1558">
        <v>633.1243139599427</v>
      </c>
      <c r="CB1558">
        <v>0</v>
      </c>
      <c r="CC1558">
        <v>0</v>
      </c>
      <c r="CD1558">
        <v>323.12330742413309</v>
      </c>
      <c r="CE1558">
        <v>544.71681731011313</v>
      </c>
      <c r="CF1558">
        <v>386.43573882012743</v>
      </c>
      <c r="CG1558">
        <v>63.312431395994267</v>
      </c>
      <c r="CH1558">
        <v>0</v>
      </c>
      <c r="CI1558">
        <v>0</v>
      </c>
      <c r="CJ1558">
        <v>323.12330742413309</v>
      </c>
      <c r="CK1558">
        <v>575.80329834321651</v>
      </c>
      <c r="CL1558">
        <v>47.825355435543798</v>
      </c>
      <c r="CM1558">
        <v>0</v>
      </c>
      <c r="CN1558">
        <v>204.85463548353971</v>
      </c>
      <c r="CO1558">
        <v>323.12330742413309</v>
      </c>
      <c r="CP1558">
        <v>544.71681731011313</v>
      </c>
      <c r="CQ1558">
        <v>532.76047845122719</v>
      </c>
      <c r="CR1558">
        <v>4.7825355435543786</v>
      </c>
      <c r="CS1558">
        <v>0</v>
      </c>
      <c r="CT1558">
        <v>204.85463548353971</v>
      </c>
      <c r="CU1558">
        <v>323.12330742413309</v>
      </c>
      <c r="CV1558">
        <f t="shared" si="24"/>
        <v>7087.0312934009526</v>
      </c>
    </row>
    <row r="1559" spans="1:100" x14ac:dyDescent="0.25">
      <c r="A1559" s="6">
        <v>1507</v>
      </c>
      <c r="B1559" t="s">
        <v>110</v>
      </c>
      <c r="C1559" t="s">
        <v>118</v>
      </c>
      <c r="D1559">
        <v>1</v>
      </c>
      <c r="E1559">
        <v>1</v>
      </c>
      <c r="F1559">
        <v>2</v>
      </c>
      <c r="G1559">
        <v>45.016539999999999</v>
      </c>
      <c r="H1559">
        <v>2</v>
      </c>
      <c r="I1559" t="s">
        <v>119</v>
      </c>
      <c r="J1559">
        <v>1.4</v>
      </c>
      <c r="K1559">
        <v>500</v>
      </c>
      <c r="L1559">
        <v>100</v>
      </c>
      <c r="N1559" t="s">
        <v>114</v>
      </c>
      <c r="O1559">
        <v>0</v>
      </c>
      <c r="P1559">
        <v>0.5</v>
      </c>
      <c r="Q1559">
        <v>3.2500000000000001E-2</v>
      </c>
      <c r="R1559">
        <v>77.5</v>
      </c>
      <c r="S1559">
        <v>170</v>
      </c>
      <c r="T1559">
        <v>100</v>
      </c>
      <c r="U1559">
        <v>1812.1301775147931</v>
      </c>
      <c r="V1559">
        <v>20</v>
      </c>
      <c r="W1559">
        <v>0.95</v>
      </c>
      <c r="X1559">
        <v>1</v>
      </c>
      <c r="Y1559">
        <v>358044.44678624353</v>
      </c>
      <c r="Z1559">
        <v>1790222233.9312179</v>
      </c>
      <c r="AA1559">
        <v>2506311127.503705</v>
      </c>
      <c r="AB1559">
        <v>2506311.1275037052</v>
      </c>
      <c r="AC1559">
        <v>66773.504273504266</v>
      </c>
      <c r="AD1559">
        <v>18554.34582773998</v>
      </c>
      <c r="AE1559">
        <v>33397822.48993196</v>
      </c>
      <c r="AF1559">
        <v>33397822.48993196</v>
      </c>
      <c r="AG1559">
        <v>1503.454412030922</v>
      </c>
      <c r="AH1559">
        <v>1469.838167781905</v>
      </c>
      <c r="AI1559">
        <v>1469.838167781905</v>
      </c>
      <c r="AJ1559">
        <v>81455.111643870405</v>
      </c>
      <c r="AK1559">
        <v>2170.1388888888891</v>
      </c>
      <c r="AL1559" t="s">
        <v>125</v>
      </c>
      <c r="AM1559">
        <v>113912.45800309769</v>
      </c>
      <c r="AN1559">
        <v>3995.6965007556159</v>
      </c>
      <c r="AO1559">
        <v>249872.4885229239</v>
      </c>
      <c r="AP1559">
        <v>201533.40503661259</v>
      </c>
      <c r="AQ1559">
        <v>-48339.083486311371</v>
      </c>
      <c r="AR1559">
        <v>2.4389348038611112E-3</v>
      </c>
      <c r="AS1559">
        <v>54.178637537694172</v>
      </c>
      <c r="AT1559">
        <v>75.767151362588066</v>
      </c>
      <c r="AU1559">
        <v>2.657677192458455</v>
      </c>
      <c r="AV1559">
        <v>166.1989126663222</v>
      </c>
      <c r="AW1559">
        <v>134.04690120558681</v>
      </c>
      <c r="AX1559">
        <v>-32.152011460735388</v>
      </c>
      <c r="AY1559">
        <v>0.97764066274307182</v>
      </c>
      <c r="AZ1559" t="s">
        <v>170</v>
      </c>
      <c r="BA1559" t="str">
        <f>VLOOKUP($AZ1559,Sheet1!$A$2:$B$58,2,FALSE)</f>
        <v>Pentane</v>
      </c>
      <c r="BB1559" t="s">
        <v>217</v>
      </c>
      <c r="BC1559">
        <v>5</v>
      </c>
      <c r="BD1559">
        <v>5.5</v>
      </c>
      <c r="BE1559">
        <v>45.35</v>
      </c>
      <c r="BF1559">
        <v>72.147580000000005</v>
      </c>
      <c r="BG1559">
        <f>VLOOKUP($AZ1559,Sheet1!$A$2:$C$58,3,FALSE)</f>
        <v>6.4</v>
      </c>
      <c r="BH1559">
        <v>36.1</v>
      </c>
      <c r="BI1559" t="s">
        <v>256</v>
      </c>
      <c r="BJ1559">
        <v>54.449548613507687</v>
      </c>
      <c r="BK1559">
        <v>1.0608773500447701E-2</v>
      </c>
      <c r="BL1559">
        <v>1.6628372499987599E-2</v>
      </c>
      <c r="BM1559">
        <v>100</v>
      </c>
      <c r="BN1559">
        <v>-17.355892657916321</v>
      </c>
      <c r="BO1559">
        <v>8061.3362014645036</v>
      </c>
      <c r="BP1559">
        <v>-1933.563339452455</v>
      </c>
      <c r="BQ1559">
        <v>4.3439780977685274</v>
      </c>
      <c r="BR1559">
        <v>738.47627662064963</v>
      </c>
      <c r="BS1559">
        <v>7322.8599248438541</v>
      </c>
      <c r="BT1559">
        <v>5.3043867502238502E-2</v>
      </c>
      <c r="BU1559">
        <v>0</v>
      </c>
      <c r="BV1559">
        <v>330.75997064680269</v>
      </c>
      <c r="BW1559">
        <v>0.13710848961353411</v>
      </c>
      <c r="BX1559">
        <v>1361.2387153376919</v>
      </c>
      <c r="BY1559">
        <v>3.8580884825035691</v>
      </c>
      <c r="BZ1559">
        <v>1188.9186563173539</v>
      </c>
      <c r="CA1559">
        <v>648.08750928725908</v>
      </c>
      <c r="CB1559">
        <v>0</v>
      </c>
      <c r="CC1559">
        <v>210.0711763832922</v>
      </c>
      <c r="CD1559">
        <v>330.75997064680269</v>
      </c>
      <c r="CE1559">
        <v>767.66177528063554</v>
      </c>
      <c r="CF1559">
        <v>605.63989795882094</v>
      </c>
      <c r="CG1559">
        <v>64.808750928725914</v>
      </c>
      <c r="CH1559">
        <v>0</v>
      </c>
      <c r="CI1559">
        <v>210.0711763832922</v>
      </c>
      <c r="CJ1559">
        <v>330.75997064680269</v>
      </c>
      <c r="CK1559">
        <v>588.71529522223341</v>
      </c>
      <c r="CL1559">
        <v>47.884148192138561</v>
      </c>
      <c r="CM1559">
        <v>0</v>
      </c>
      <c r="CN1559">
        <v>210.0711763832922</v>
      </c>
      <c r="CO1559">
        <v>330.75997064680269</v>
      </c>
      <c r="CP1559">
        <v>557.5905988973434</v>
      </c>
      <c r="CQ1559">
        <v>545.61956184930887</v>
      </c>
      <c r="CR1559">
        <v>4.7884148192138563</v>
      </c>
      <c r="CS1559">
        <v>0</v>
      </c>
      <c r="CT1559">
        <v>210.0711763832922</v>
      </c>
      <c r="CU1559">
        <v>330.75997064680269</v>
      </c>
      <c r="CV1559">
        <f t="shared" si="24"/>
        <v>7322.8599248438541</v>
      </c>
    </row>
    <row r="1560" spans="1:100" x14ac:dyDescent="0.25">
      <c r="A1560" s="6">
        <v>1508</v>
      </c>
      <c r="B1560" t="s">
        <v>110</v>
      </c>
      <c r="C1560" t="s">
        <v>118</v>
      </c>
      <c r="D1560">
        <v>1</v>
      </c>
      <c r="E1560">
        <v>1</v>
      </c>
      <c r="F1560">
        <v>2</v>
      </c>
      <c r="G1560">
        <v>45.016539999999999</v>
      </c>
      <c r="H1560">
        <v>2</v>
      </c>
      <c r="I1560" t="s">
        <v>119</v>
      </c>
      <c r="J1560">
        <v>1.4</v>
      </c>
      <c r="K1560">
        <v>500</v>
      </c>
      <c r="L1560">
        <v>100</v>
      </c>
      <c r="N1560" t="s">
        <v>114</v>
      </c>
      <c r="O1560">
        <v>0</v>
      </c>
      <c r="P1560">
        <v>0.5</v>
      </c>
      <c r="Q1560">
        <v>3.2500000000000001E-2</v>
      </c>
      <c r="R1560">
        <v>77.5</v>
      </c>
      <c r="S1560">
        <v>170</v>
      </c>
      <c r="T1560">
        <v>100</v>
      </c>
      <c r="U1560">
        <v>1812.1301775147931</v>
      </c>
      <c r="V1560">
        <v>20</v>
      </c>
      <c r="W1560">
        <v>0.95</v>
      </c>
      <c r="X1560">
        <v>1</v>
      </c>
      <c r="Y1560">
        <v>362086.52049764921</v>
      </c>
      <c r="Z1560">
        <v>1810432602.488246</v>
      </c>
      <c r="AA1560">
        <v>2534605643.4835439</v>
      </c>
      <c r="AB1560">
        <v>2534605.6434835438</v>
      </c>
      <c r="AC1560">
        <v>66773.504273504266</v>
      </c>
      <c r="AD1560">
        <v>18763.811535631299</v>
      </c>
      <c r="AE1560">
        <v>33774860.764136337</v>
      </c>
      <c r="AF1560">
        <v>33774860.764136337</v>
      </c>
      <c r="AG1560">
        <v>1520.427370583174</v>
      </c>
      <c r="AH1560">
        <v>1486.43162222964</v>
      </c>
      <c r="AI1560">
        <v>1486.43162222964</v>
      </c>
      <c r="AJ1560">
        <v>82374.683413215185</v>
      </c>
      <c r="AK1560">
        <v>2170.1388888888891</v>
      </c>
      <c r="AL1560" t="s">
        <v>125</v>
      </c>
      <c r="AM1560">
        <v>115198.4507227971</v>
      </c>
      <c r="AN1560">
        <v>4040.8051455884802</v>
      </c>
      <c r="AO1560">
        <v>252693.37577903879</v>
      </c>
      <c r="AP1560">
        <v>203784.07817048961</v>
      </c>
      <c r="AQ1560">
        <v>-48909.297608549146</v>
      </c>
      <c r="AR1560">
        <v>2.4389348038611112E-3</v>
      </c>
      <c r="AS1560">
        <v>54.178637537694158</v>
      </c>
      <c r="AT1560">
        <v>75.767151362588052</v>
      </c>
      <c r="AU1560">
        <v>2.657677192458455</v>
      </c>
      <c r="AV1560">
        <v>166.1989126663222</v>
      </c>
      <c r="AW1560">
        <v>134.03078773327161</v>
      </c>
      <c r="AX1560">
        <v>-32.168124933050592</v>
      </c>
      <c r="AY1560">
        <v>0.9776406627430716</v>
      </c>
      <c r="AZ1560" t="s">
        <v>179</v>
      </c>
      <c r="BA1560" t="str">
        <f>VLOOKUP($AZ1560,Sheet1!$A$2:$B$58,2,FALSE)</f>
        <v>Butane</v>
      </c>
      <c r="BB1560" t="s">
        <v>226</v>
      </c>
      <c r="BC1560">
        <v>4</v>
      </c>
      <c r="BD1560">
        <v>5.5</v>
      </c>
      <c r="BE1560">
        <v>45.75</v>
      </c>
      <c r="BF1560">
        <v>58.121200000000002</v>
      </c>
      <c r="BG1560">
        <f>VLOOKUP($AZ1560,Sheet1!$A$2:$C$58,3,FALSE)</f>
        <v>6.5</v>
      </c>
      <c r="BH1560">
        <v>-1</v>
      </c>
      <c r="BI1560" t="s">
        <v>256</v>
      </c>
      <c r="BJ1560">
        <v>55.119833831303097</v>
      </c>
      <c r="BK1560">
        <v>1.30219780219781E-2</v>
      </c>
      <c r="BL1560">
        <v>1.6442745298916199E-2</v>
      </c>
      <c r="BM1560">
        <v>100</v>
      </c>
      <c r="BN1560">
        <v>-17.56144028551298</v>
      </c>
      <c r="BO1560">
        <v>8151.363126819585</v>
      </c>
      <c r="BP1560">
        <v>-1956.371904341966</v>
      </c>
      <c r="BQ1560">
        <v>4.3374310578824904</v>
      </c>
      <c r="BR1560">
        <v>737.36327984002332</v>
      </c>
      <c r="BS1560">
        <v>7413.9998469795619</v>
      </c>
      <c r="BT1560">
        <v>5.20879120879124E-2</v>
      </c>
      <c r="BU1560">
        <v>0</v>
      </c>
      <c r="BV1560">
        <v>334.49402152829828</v>
      </c>
      <c r="BW1560">
        <v>0.13677374498643929</v>
      </c>
      <c r="BX1560">
        <v>1377.995845782578</v>
      </c>
      <c r="BY1560">
        <v>3.8580884825035691</v>
      </c>
      <c r="BZ1560">
        <v>1202.555185790733</v>
      </c>
      <c r="CA1560">
        <v>655.40396820037358</v>
      </c>
      <c r="CB1560">
        <v>0</v>
      </c>
      <c r="CC1560">
        <v>212.65719606206099</v>
      </c>
      <c r="CD1560">
        <v>334.49402152829828</v>
      </c>
      <c r="CE1560">
        <v>776.54260646049011</v>
      </c>
      <c r="CF1560">
        <v>612.6916144103966</v>
      </c>
      <c r="CG1560">
        <v>65.540396820037373</v>
      </c>
      <c r="CH1560">
        <v>0</v>
      </c>
      <c r="CI1560">
        <v>212.65719606206099</v>
      </c>
      <c r="CJ1560">
        <v>334.49402152829828</v>
      </c>
      <c r="CK1560">
        <v>594.96319704198709</v>
      </c>
      <c r="CL1560">
        <v>47.811979451627778</v>
      </c>
      <c r="CM1560">
        <v>0</v>
      </c>
      <c r="CN1560">
        <v>212.65719606206099</v>
      </c>
      <c r="CO1560">
        <v>334.49402152829828</v>
      </c>
      <c r="CP1560">
        <v>563.88541039842903</v>
      </c>
      <c r="CQ1560">
        <v>551.93241553552207</v>
      </c>
      <c r="CR1560">
        <v>4.7811979451627789</v>
      </c>
      <c r="CS1560">
        <v>0</v>
      </c>
      <c r="CT1560">
        <v>212.65719606206099</v>
      </c>
      <c r="CU1560">
        <v>334.49402152829828</v>
      </c>
      <c r="CV1560">
        <f t="shared" si="24"/>
        <v>7413.9998469795619</v>
      </c>
    </row>
    <row r="1561" spans="1:100" x14ac:dyDescent="0.25">
      <c r="A1561" s="6">
        <v>1509</v>
      </c>
      <c r="B1561" t="s">
        <v>110</v>
      </c>
      <c r="C1561" t="s">
        <v>118</v>
      </c>
      <c r="D1561">
        <v>1</v>
      </c>
      <c r="E1561">
        <v>1</v>
      </c>
      <c r="F1561">
        <v>2</v>
      </c>
      <c r="G1561">
        <v>45.016539999999999</v>
      </c>
      <c r="H1561">
        <v>2</v>
      </c>
      <c r="I1561" t="s">
        <v>119</v>
      </c>
      <c r="J1561">
        <v>1.4</v>
      </c>
      <c r="K1561">
        <v>500</v>
      </c>
      <c r="L1561">
        <v>100</v>
      </c>
      <c r="N1561" t="s">
        <v>114</v>
      </c>
      <c r="O1561">
        <v>0</v>
      </c>
      <c r="P1561">
        <v>0.5</v>
      </c>
      <c r="Q1561">
        <v>3.2500000000000001E-2</v>
      </c>
      <c r="R1561">
        <v>77.5</v>
      </c>
      <c r="S1561">
        <v>170</v>
      </c>
      <c r="T1561">
        <v>100</v>
      </c>
      <c r="U1561">
        <v>1812.1301775147931</v>
      </c>
      <c r="V1561">
        <v>20</v>
      </c>
      <c r="W1561">
        <v>0.95</v>
      </c>
      <c r="X1561">
        <v>1</v>
      </c>
      <c r="Y1561">
        <v>375518.19589539029</v>
      </c>
      <c r="Z1561">
        <v>1877590979.4769521</v>
      </c>
      <c r="AA1561">
        <v>2628627371.2677321</v>
      </c>
      <c r="AB1561">
        <v>2628627.3712677322</v>
      </c>
      <c r="AC1561">
        <v>66773.504273504266</v>
      </c>
      <c r="AD1561">
        <v>19459.859058816099</v>
      </c>
      <c r="AE1561">
        <v>35027746.305868968</v>
      </c>
      <c r="AF1561">
        <v>35027746.305868968</v>
      </c>
      <c r="AG1561">
        <v>1576.8279426880031</v>
      </c>
      <c r="AH1561">
        <v>1541.571114921293</v>
      </c>
      <c r="AI1561">
        <v>1541.571114921293</v>
      </c>
      <c r="AJ1561">
        <v>85430.389566201295</v>
      </c>
      <c r="AK1561">
        <v>2170.1388888888891</v>
      </c>
      <c r="AL1561" t="s">
        <v>125</v>
      </c>
      <c r="AM1561">
        <v>119471.7614064002</v>
      </c>
      <c r="AN1561">
        <v>4190.699659713091</v>
      </c>
      <c r="AO1561">
        <v>262067.08953661981</v>
      </c>
      <c r="AP1561">
        <v>211262.9895212035</v>
      </c>
      <c r="AQ1561">
        <v>-50804.100015416363</v>
      </c>
      <c r="AR1561">
        <v>2.4389348038611112E-3</v>
      </c>
      <c r="AS1561">
        <v>54.178637537694172</v>
      </c>
      <c r="AT1561">
        <v>75.767151362588066</v>
      </c>
      <c r="AU1561">
        <v>2.6576771924584541</v>
      </c>
      <c r="AV1561">
        <v>166.1989126663222</v>
      </c>
      <c r="AW1561">
        <v>133.9797347585467</v>
      </c>
      <c r="AX1561">
        <v>-32.219177907775467</v>
      </c>
      <c r="AY1561">
        <v>0.97764066274307171</v>
      </c>
      <c r="AZ1561" t="s">
        <v>176</v>
      </c>
      <c r="BA1561" t="str">
        <f>VLOOKUP($AZ1561,Sheet1!$A$2:$B$58,2,FALSE)</f>
        <v>Propane (PW1)</v>
      </c>
      <c r="BB1561" t="s">
        <v>223</v>
      </c>
      <c r="BC1561">
        <v>3</v>
      </c>
      <c r="BD1561">
        <v>5.5</v>
      </c>
      <c r="BE1561">
        <v>0</v>
      </c>
      <c r="BF1561">
        <v>44.094819999999999</v>
      </c>
      <c r="BG1561">
        <f>VLOOKUP($AZ1561,Sheet1!$A$2:$C$58,3,FALSE)</f>
        <v>6.666666666666667</v>
      </c>
      <c r="BH1561">
        <v>-42</v>
      </c>
      <c r="BI1561" t="s">
        <v>256</v>
      </c>
      <c r="BJ1561">
        <v>57.311485118958863</v>
      </c>
      <c r="BK1561">
        <v>1.65502793296089E-2</v>
      </c>
      <c r="BL1561">
        <v>1.5854615030085499E-2</v>
      </c>
      <c r="BM1561">
        <v>100</v>
      </c>
      <c r="BN1561">
        <v>-18.295823746470042</v>
      </c>
      <c r="BO1561">
        <v>8450.5195808481385</v>
      </c>
      <c r="BP1561">
        <v>-2032.164000616654</v>
      </c>
      <c r="BQ1561">
        <v>4.3513594778928564</v>
      </c>
      <c r="BR1561">
        <v>739.73111124178558</v>
      </c>
      <c r="BS1561">
        <v>7710.7884696063529</v>
      </c>
      <c r="BT1561">
        <v>4.9650837988826697E-2</v>
      </c>
      <c r="BU1561">
        <v>0</v>
      </c>
      <c r="BV1561">
        <v>346.90214739136047</v>
      </c>
      <c r="BW1561">
        <v>0</v>
      </c>
      <c r="BX1561">
        <v>1432.787127973972</v>
      </c>
      <c r="BY1561">
        <v>3.8580884825035691</v>
      </c>
      <c r="BZ1561">
        <v>1247.731243865479</v>
      </c>
      <c r="CA1561">
        <v>679.71631582148871</v>
      </c>
      <c r="CB1561">
        <v>0</v>
      </c>
      <c r="CC1561">
        <v>221.11278065262991</v>
      </c>
      <c r="CD1561">
        <v>346.90214739136047</v>
      </c>
      <c r="CE1561">
        <v>805.91563858151153</v>
      </c>
      <c r="CF1561">
        <v>635.9865596261393</v>
      </c>
      <c r="CG1561">
        <v>67.971631582148873</v>
      </c>
      <c r="CH1561">
        <v>0</v>
      </c>
      <c r="CI1561">
        <v>221.11278065262991</v>
      </c>
      <c r="CJ1561">
        <v>346.90214739136047</v>
      </c>
      <c r="CK1561">
        <v>615.98044200082245</v>
      </c>
      <c r="CL1561">
        <v>47.965513956832019</v>
      </c>
      <c r="CM1561">
        <v>0</v>
      </c>
      <c r="CN1561">
        <v>221.11278065262991</v>
      </c>
      <c r="CO1561">
        <v>346.90214739136047</v>
      </c>
      <c r="CP1561">
        <v>584.80285792888162</v>
      </c>
      <c r="CQ1561">
        <v>572.81147943967358</v>
      </c>
      <c r="CR1561">
        <v>4.7965513956832018</v>
      </c>
      <c r="CS1561">
        <v>0</v>
      </c>
      <c r="CT1561">
        <v>221.11278065262991</v>
      </c>
      <c r="CU1561">
        <v>346.90214739136047</v>
      </c>
      <c r="CV1561">
        <f t="shared" si="24"/>
        <v>7710.7884696063529</v>
      </c>
    </row>
    <row r="1562" spans="1:100" x14ac:dyDescent="0.25">
      <c r="A1562" s="6">
        <v>1510</v>
      </c>
      <c r="B1562" t="s">
        <v>110</v>
      </c>
      <c r="C1562" t="s">
        <v>118</v>
      </c>
      <c r="D1562">
        <v>1</v>
      </c>
      <c r="E1562">
        <v>1</v>
      </c>
      <c r="F1562">
        <v>2</v>
      </c>
      <c r="G1562">
        <v>45.016539999999999</v>
      </c>
      <c r="H1562">
        <v>2</v>
      </c>
      <c r="I1562" t="s">
        <v>119</v>
      </c>
      <c r="J1562">
        <v>1.4</v>
      </c>
      <c r="K1562">
        <v>500</v>
      </c>
      <c r="L1562">
        <v>100</v>
      </c>
      <c r="N1562" t="s">
        <v>114</v>
      </c>
      <c r="O1562">
        <v>0</v>
      </c>
      <c r="P1562">
        <v>0.5</v>
      </c>
      <c r="Q1562">
        <v>3.2500000000000001E-2</v>
      </c>
      <c r="R1562">
        <v>77.5</v>
      </c>
      <c r="S1562">
        <v>170</v>
      </c>
      <c r="T1562">
        <v>100</v>
      </c>
      <c r="U1562">
        <v>1812.1301775147931</v>
      </c>
      <c r="V1562">
        <v>20</v>
      </c>
      <c r="W1562">
        <v>0.95</v>
      </c>
      <c r="X1562">
        <v>1</v>
      </c>
      <c r="Y1562">
        <v>452614.80873983708</v>
      </c>
      <c r="Z1562">
        <v>2263074043.6991858</v>
      </c>
      <c r="AA1562">
        <v>3168303661.1788602</v>
      </c>
      <c r="AB1562">
        <v>3168303.6611788599</v>
      </c>
      <c r="AC1562">
        <v>66773.504273504266</v>
      </c>
      <c r="AD1562">
        <v>23455.109452176501</v>
      </c>
      <c r="AE1562">
        <v>42219197.013917692</v>
      </c>
      <c r="AF1562">
        <v>42219197.013917692</v>
      </c>
      <c r="AG1562">
        <v>1900.562171144906</v>
      </c>
      <c r="AH1562">
        <v>1858.0668605825181</v>
      </c>
      <c r="AI1562">
        <v>1858.0668605825181</v>
      </c>
      <c r="AJ1562">
        <v>102969.868988313</v>
      </c>
      <c r="AK1562">
        <v>2170.1388888888891</v>
      </c>
      <c r="AL1562" t="s">
        <v>125</v>
      </c>
      <c r="AM1562">
        <v>144000.18169514509</v>
      </c>
      <c r="AN1562">
        <v>5051.0807351011399</v>
      </c>
      <c r="AO1562">
        <v>315871.36629902798</v>
      </c>
      <c r="AP1562">
        <v>254191.27030744811</v>
      </c>
      <c r="AQ1562">
        <v>-61680.095991579932</v>
      </c>
      <c r="AR1562">
        <v>2.438934803861112E-3</v>
      </c>
      <c r="AS1562">
        <v>54.178637537694179</v>
      </c>
      <c r="AT1562">
        <v>75.767151362588081</v>
      </c>
      <c r="AU1562">
        <v>2.657677192458455</v>
      </c>
      <c r="AV1562">
        <v>166.1989126663222</v>
      </c>
      <c r="AW1562">
        <v>133.74530660805601</v>
      </c>
      <c r="AX1562">
        <v>-32.453606058266217</v>
      </c>
      <c r="AY1562">
        <v>0.97764066274307193</v>
      </c>
      <c r="AZ1562" t="s">
        <v>182</v>
      </c>
      <c r="BA1562" t="str">
        <f>VLOOKUP($AZ1562,Sheet1!$A$2:$B$58,2,FALSE)</f>
        <v>Propane (PW2)</v>
      </c>
      <c r="BB1562" t="s">
        <v>223</v>
      </c>
      <c r="BC1562">
        <v>3</v>
      </c>
      <c r="BD1562">
        <v>5.5</v>
      </c>
      <c r="BE1562">
        <v>0</v>
      </c>
      <c r="BF1562">
        <v>44.094819999999999</v>
      </c>
      <c r="BG1562">
        <f>VLOOKUP($AZ1562,Sheet1!$A$2:$C$58,3,FALSE)</f>
        <v>6.666666666666667</v>
      </c>
      <c r="BH1562">
        <v>-42</v>
      </c>
      <c r="BI1562" t="s">
        <v>256</v>
      </c>
      <c r="BJ1562">
        <v>69.692686254218529</v>
      </c>
      <c r="BK1562">
        <v>1.3731170336036901E-2</v>
      </c>
      <c r="BL1562">
        <v>1.3154002736432399E-2</v>
      </c>
      <c r="BM1562">
        <v>100</v>
      </c>
      <c r="BN1562">
        <v>-22.797055697484709</v>
      </c>
      <c r="BO1562">
        <v>10167.650812297919</v>
      </c>
      <c r="BP1562">
        <v>-2467.203839663197</v>
      </c>
      <c r="BQ1562">
        <v>4.6299881690821962</v>
      </c>
      <c r="BR1562">
        <v>787.09798874397336</v>
      </c>
      <c r="BS1562">
        <v>9380.5528235539514</v>
      </c>
      <c r="BT1562">
        <v>4.1193511008110702E-2</v>
      </c>
      <c r="BU1562">
        <v>0</v>
      </c>
      <c r="BV1562">
        <v>418.1236776518794</v>
      </c>
      <c r="BW1562">
        <v>0</v>
      </c>
      <c r="BX1562">
        <v>1742.3171563554631</v>
      </c>
      <c r="BY1562">
        <v>3.8580884825035691</v>
      </c>
      <c r="BZ1562">
        <v>1506.271239750869</v>
      </c>
      <c r="CA1562">
        <v>819.2670119468545</v>
      </c>
      <c r="CB1562">
        <v>0</v>
      </c>
      <c r="CC1562">
        <v>268.8805501521353</v>
      </c>
      <c r="CD1562">
        <v>418.1236776518794</v>
      </c>
      <c r="CE1562">
        <v>973.74768198541369</v>
      </c>
      <c r="CF1562">
        <v>768.9309289987001</v>
      </c>
      <c r="CG1562">
        <v>81.92670119468545</v>
      </c>
      <c r="CH1562">
        <v>0</v>
      </c>
      <c r="CI1562">
        <v>268.8805501521353</v>
      </c>
      <c r="CJ1562">
        <v>418.1236776518794</v>
      </c>
      <c r="CK1562">
        <v>738.04109645905396</v>
      </c>
      <c r="CL1562">
        <v>51.036868655039271</v>
      </c>
      <c r="CM1562">
        <v>0</v>
      </c>
      <c r="CN1562">
        <v>268.8805501521353</v>
      </c>
      <c r="CO1562">
        <v>418.1236776518794</v>
      </c>
      <c r="CP1562">
        <v>704.86713183327845</v>
      </c>
      <c r="CQ1562">
        <v>692.10791466951855</v>
      </c>
      <c r="CR1562">
        <v>5.1036868655039278</v>
      </c>
      <c r="CS1562">
        <v>0</v>
      </c>
      <c r="CT1562">
        <v>268.8805501521353</v>
      </c>
      <c r="CU1562">
        <v>418.1236776518794</v>
      </c>
      <c r="CV1562">
        <f t="shared" si="24"/>
        <v>9380.5528235539514</v>
      </c>
    </row>
  </sheetData>
  <autoFilter ref="A1:CV1562" xr:uid="{00000000-0001-0000-0000-000000000000}">
    <sortState xmlns:xlrd2="http://schemas.microsoft.com/office/spreadsheetml/2017/richdata2" ref="A2:CV1562">
      <sortCondition ref="BX1:BX1562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573D-D2BE-4C80-B555-271151FCFEB3}">
  <dimension ref="A1:C59"/>
  <sheetViews>
    <sheetView topLeftCell="A2" workbookViewId="0">
      <selection activeCell="B37" sqref="A1:C59"/>
    </sheetView>
  </sheetViews>
  <sheetFormatPr defaultRowHeight="15" x14ac:dyDescent="0.25"/>
  <cols>
    <col min="1" max="1" width="22.140625" customWidth="1"/>
    <col min="2" max="2" width="27.140625" customWidth="1"/>
  </cols>
  <sheetData>
    <row r="1" spans="1:3" x14ac:dyDescent="0.25">
      <c r="B1" s="2" t="s">
        <v>257</v>
      </c>
      <c r="C1" s="3" t="s">
        <v>56</v>
      </c>
    </row>
    <row r="2" spans="1:3" x14ac:dyDescent="0.25">
      <c r="A2" t="s">
        <v>156</v>
      </c>
      <c r="B2" s="2" t="s">
        <v>258</v>
      </c>
      <c r="C2">
        <v>5.5</v>
      </c>
    </row>
    <row r="3" spans="1:3" x14ac:dyDescent="0.25">
      <c r="A3" t="s">
        <v>154</v>
      </c>
      <c r="B3" s="2" t="s">
        <v>259</v>
      </c>
      <c r="C3">
        <v>5.5</v>
      </c>
    </row>
    <row r="4" spans="1:3" x14ac:dyDescent="0.25">
      <c r="A4" t="s">
        <v>132</v>
      </c>
      <c r="B4" s="2" t="s">
        <v>260</v>
      </c>
      <c r="C4">
        <v>6.05</v>
      </c>
    </row>
    <row r="5" spans="1:3" x14ac:dyDescent="0.25">
      <c r="A5" t="s">
        <v>155</v>
      </c>
      <c r="B5" s="2" t="s">
        <v>261</v>
      </c>
      <c r="C5">
        <v>5.333333333333333</v>
      </c>
    </row>
    <row r="6" spans="1:3" x14ac:dyDescent="0.25">
      <c r="A6" t="s">
        <v>161</v>
      </c>
      <c r="B6" s="2" t="s">
        <v>262</v>
      </c>
      <c r="C6">
        <v>5.5</v>
      </c>
    </row>
    <row r="7" spans="1:3" x14ac:dyDescent="0.25">
      <c r="A7" t="s">
        <v>138</v>
      </c>
      <c r="B7" s="2" t="s">
        <v>263</v>
      </c>
      <c r="C7">
        <v>6.01</v>
      </c>
    </row>
    <row r="8" spans="1:3" x14ac:dyDescent="0.25">
      <c r="A8" t="s">
        <v>140</v>
      </c>
      <c r="B8" s="2" t="s">
        <v>264</v>
      </c>
      <c r="C8">
        <v>6.01</v>
      </c>
    </row>
    <row r="9" spans="1:3" x14ac:dyDescent="0.25">
      <c r="A9" t="s">
        <v>158</v>
      </c>
      <c r="B9" s="2" t="s">
        <v>265</v>
      </c>
      <c r="C9">
        <v>5.5</v>
      </c>
    </row>
    <row r="10" spans="1:3" x14ac:dyDescent="0.25">
      <c r="A10" t="s">
        <v>142</v>
      </c>
      <c r="B10" s="2" t="s">
        <v>142</v>
      </c>
      <c r="C10">
        <v>6.02</v>
      </c>
    </row>
    <row r="11" spans="1:3" x14ac:dyDescent="0.25">
      <c r="A11" t="s">
        <v>137</v>
      </c>
      <c r="B11" s="2" t="s">
        <v>266</v>
      </c>
      <c r="C11">
        <v>2.5714285714285721</v>
      </c>
    </row>
    <row r="12" spans="1:3" x14ac:dyDescent="0.25">
      <c r="A12" t="s">
        <v>144</v>
      </c>
      <c r="B12" s="2" t="s">
        <v>144</v>
      </c>
      <c r="C12">
        <v>6.02</v>
      </c>
    </row>
    <row r="13" spans="1:3" x14ac:dyDescent="0.25">
      <c r="A13" t="s">
        <v>175</v>
      </c>
      <c r="B13" s="2" t="s">
        <v>175</v>
      </c>
      <c r="C13">
        <v>4.75</v>
      </c>
    </row>
    <row r="14" spans="1:3" x14ac:dyDescent="0.25">
      <c r="A14" t="s">
        <v>162</v>
      </c>
      <c r="B14" s="2" t="s">
        <v>162</v>
      </c>
      <c r="C14">
        <v>4.8</v>
      </c>
    </row>
    <row r="15" spans="1:3" x14ac:dyDescent="0.25">
      <c r="A15" t="s">
        <v>166</v>
      </c>
      <c r="B15" s="2" t="s">
        <v>166</v>
      </c>
      <c r="C15">
        <v>5.333333333333333</v>
      </c>
    </row>
    <row r="16" spans="1:3" x14ac:dyDescent="0.25">
      <c r="A16" t="s">
        <v>153</v>
      </c>
      <c r="B16" s="2" t="s">
        <v>267</v>
      </c>
      <c r="C16">
        <v>3.666666666666667</v>
      </c>
    </row>
    <row r="17" spans="1:3" x14ac:dyDescent="0.25">
      <c r="A17" t="s">
        <v>145</v>
      </c>
      <c r="B17" s="2" t="s">
        <v>268</v>
      </c>
      <c r="C17">
        <v>3.666666666666667</v>
      </c>
    </row>
    <row r="18" spans="1:3" x14ac:dyDescent="0.25">
      <c r="A18" t="s">
        <v>160</v>
      </c>
      <c r="B18" s="2" t="s">
        <v>160</v>
      </c>
      <c r="C18">
        <v>4</v>
      </c>
    </row>
    <row r="19" spans="1:3" x14ac:dyDescent="0.25">
      <c r="A19" t="s">
        <v>167</v>
      </c>
      <c r="B19" s="2" t="s">
        <v>269</v>
      </c>
      <c r="C19">
        <v>4.1428571428571432</v>
      </c>
    </row>
    <row r="20" spans="1:3" x14ac:dyDescent="0.25">
      <c r="A20" t="s">
        <v>168</v>
      </c>
      <c r="B20" s="2" t="s">
        <v>270</v>
      </c>
      <c r="C20">
        <v>4.1428571428571432</v>
      </c>
    </row>
    <row r="21" spans="1:3" x14ac:dyDescent="0.25">
      <c r="A21" t="s">
        <v>178</v>
      </c>
      <c r="B21" s="2" t="s">
        <v>271</v>
      </c>
      <c r="C21">
        <v>4.8571428571428568</v>
      </c>
    </row>
    <row r="22" spans="1:3" x14ac:dyDescent="0.25">
      <c r="A22" t="s">
        <v>180</v>
      </c>
      <c r="B22" s="2" t="s">
        <v>272</v>
      </c>
      <c r="C22">
        <v>5.4</v>
      </c>
    </row>
    <row r="23" spans="1:3" x14ac:dyDescent="0.25">
      <c r="A23" t="s">
        <v>179</v>
      </c>
      <c r="B23" s="2" t="s">
        <v>179</v>
      </c>
      <c r="C23">
        <v>6.5</v>
      </c>
    </row>
    <row r="24" spans="1:3" x14ac:dyDescent="0.25">
      <c r="A24" t="s">
        <v>134</v>
      </c>
      <c r="B24" s="2" t="s">
        <v>273</v>
      </c>
      <c r="C24">
        <v>6.03</v>
      </c>
    </row>
    <row r="25" spans="1:3" x14ac:dyDescent="0.25">
      <c r="A25" t="s">
        <v>141</v>
      </c>
      <c r="B25" s="2" t="s">
        <v>274</v>
      </c>
      <c r="C25">
        <v>6.03</v>
      </c>
    </row>
    <row r="26" spans="1:3" x14ac:dyDescent="0.25">
      <c r="A26" t="s">
        <v>150</v>
      </c>
      <c r="B26" s="2" t="s">
        <v>150</v>
      </c>
      <c r="C26">
        <v>4.75</v>
      </c>
    </row>
    <row r="27" spans="1:3" x14ac:dyDescent="0.25">
      <c r="A27" t="s">
        <v>163</v>
      </c>
      <c r="B27" s="2" t="s">
        <v>163</v>
      </c>
      <c r="C27">
        <v>4.333333333333333</v>
      </c>
    </row>
    <row r="28" spans="1:3" x14ac:dyDescent="0.25">
      <c r="A28" t="s">
        <v>152</v>
      </c>
      <c r="B28" s="2" t="s">
        <v>275</v>
      </c>
      <c r="C28">
        <v>3.333333333333333</v>
      </c>
    </row>
    <row r="29" spans="1:3" x14ac:dyDescent="0.25">
      <c r="A29" t="s">
        <v>129</v>
      </c>
      <c r="B29" s="2" t="s">
        <v>129</v>
      </c>
      <c r="C29">
        <v>2.5</v>
      </c>
    </row>
    <row r="30" spans="1:3" x14ac:dyDescent="0.25">
      <c r="A30" t="s">
        <v>164</v>
      </c>
      <c r="B30" s="2" t="s">
        <v>276</v>
      </c>
      <c r="C30">
        <v>4.1111111111111107</v>
      </c>
    </row>
    <row r="31" spans="1:3" x14ac:dyDescent="0.25">
      <c r="A31" t="s">
        <v>151</v>
      </c>
      <c r="B31" s="2" t="s">
        <v>277</v>
      </c>
      <c r="C31">
        <v>5</v>
      </c>
    </row>
    <row r="32" spans="1:3" x14ac:dyDescent="0.25">
      <c r="A32" t="s">
        <v>173</v>
      </c>
      <c r="B32" s="2" t="s">
        <v>173</v>
      </c>
      <c r="C32">
        <v>5.601</v>
      </c>
    </row>
    <row r="33" spans="1:3" x14ac:dyDescent="0.25">
      <c r="A33" t="s">
        <v>159</v>
      </c>
      <c r="B33" s="2" t="s">
        <v>278</v>
      </c>
      <c r="C33">
        <v>4.5</v>
      </c>
    </row>
    <row r="34" spans="1:3" x14ac:dyDescent="0.25">
      <c r="A34" t="s">
        <v>131</v>
      </c>
      <c r="B34" s="2" t="s">
        <v>279</v>
      </c>
      <c r="C34">
        <v>3.4</v>
      </c>
    </row>
    <row r="35" spans="1:3" x14ac:dyDescent="0.25">
      <c r="A35" t="s">
        <v>149</v>
      </c>
      <c r="B35" s="2" t="s">
        <v>149</v>
      </c>
      <c r="C35">
        <v>3.6</v>
      </c>
    </row>
    <row r="36" spans="1:3" x14ac:dyDescent="0.25">
      <c r="A36" t="s">
        <v>128</v>
      </c>
      <c r="B36" s="2" t="s">
        <v>128</v>
      </c>
      <c r="C36">
        <v>2.5</v>
      </c>
    </row>
    <row r="37" spans="1:3" x14ac:dyDescent="0.25">
      <c r="A37" t="s">
        <v>165</v>
      </c>
      <c r="B37" s="2" t="s">
        <v>165</v>
      </c>
      <c r="C37">
        <v>6.2857142857142856</v>
      </c>
    </row>
    <row r="38" spans="1:3" x14ac:dyDescent="0.25">
      <c r="A38" t="s">
        <v>171</v>
      </c>
      <c r="B38" s="2" t="s">
        <v>171</v>
      </c>
      <c r="C38">
        <v>6.333333333333333</v>
      </c>
    </row>
    <row r="39" spans="1:3" x14ac:dyDescent="0.25">
      <c r="A39" t="s">
        <v>133</v>
      </c>
      <c r="B39" s="2" t="s">
        <v>133</v>
      </c>
      <c r="C39">
        <v>5.6020000000000003</v>
      </c>
    </row>
    <row r="40" spans="1:3" x14ac:dyDescent="0.25">
      <c r="A40" t="s">
        <v>157</v>
      </c>
      <c r="B40" s="2" t="s">
        <v>157</v>
      </c>
      <c r="C40">
        <v>4.75</v>
      </c>
    </row>
    <row r="41" spans="1:3" x14ac:dyDescent="0.25">
      <c r="A41" t="s">
        <v>174</v>
      </c>
      <c r="B41" s="2" t="s">
        <v>174</v>
      </c>
      <c r="C41">
        <v>5.6</v>
      </c>
    </row>
    <row r="42" spans="1:3" x14ac:dyDescent="0.25">
      <c r="A42" t="s">
        <v>135</v>
      </c>
      <c r="B42" s="2" t="s">
        <v>135</v>
      </c>
      <c r="C42">
        <v>6.04</v>
      </c>
    </row>
    <row r="43" spans="1:3" x14ac:dyDescent="0.25">
      <c r="A43" t="s">
        <v>136</v>
      </c>
      <c r="B43" s="2" t="s">
        <v>136</v>
      </c>
      <c r="C43">
        <v>3.2</v>
      </c>
    </row>
    <row r="44" spans="1:3" x14ac:dyDescent="0.25">
      <c r="A44" t="s">
        <v>172</v>
      </c>
      <c r="B44" s="2" t="s">
        <v>172</v>
      </c>
      <c r="C44">
        <v>5.6</v>
      </c>
    </row>
    <row r="45" spans="1:3" x14ac:dyDescent="0.25">
      <c r="A45" t="s">
        <v>148</v>
      </c>
      <c r="B45" s="2" t="s">
        <v>280</v>
      </c>
      <c r="C45">
        <v>4.833333333333333</v>
      </c>
    </row>
    <row r="46" spans="1:3" x14ac:dyDescent="0.25">
      <c r="A46" t="s">
        <v>127</v>
      </c>
      <c r="B46" s="2" t="s">
        <v>281</v>
      </c>
      <c r="C46">
        <v>2.5</v>
      </c>
    </row>
    <row r="47" spans="1:3" x14ac:dyDescent="0.25">
      <c r="A47" t="s">
        <v>126</v>
      </c>
      <c r="B47" s="2" t="s">
        <v>126</v>
      </c>
      <c r="C47">
        <v>2</v>
      </c>
    </row>
    <row r="48" spans="1:3" x14ac:dyDescent="0.25">
      <c r="A48" t="s">
        <v>147</v>
      </c>
      <c r="B48" s="2" t="s">
        <v>147</v>
      </c>
      <c r="C48">
        <v>6.2222222222222223</v>
      </c>
    </row>
    <row r="49" spans="1:3" x14ac:dyDescent="0.25">
      <c r="A49" t="s">
        <v>169</v>
      </c>
      <c r="B49" s="2" t="s">
        <v>169</v>
      </c>
      <c r="C49">
        <v>6.25</v>
      </c>
    </row>
    <row r="50" spans="1:3" x14ac:dyDescent="0.25">
      <c r="A50" t="s">
        <v>170</v>
      </c>
      <c r="B50" s="2" t="s">
        <v>170</v>
      </c>
      <c r="C50">
        <v>6.4</v>
      </c>
    </row>
    <row r="51" spans="1:3" x14ac:dyDescent="0.25">
      <c r="A51" t="s">
        <v>139</v>
      </c>
      <c r="B51" s="2" t="s">
        <v>282</v>
      </c>
      <c r="C51">
        <v>6.06</v>
      </c>
    </row>
    <row r="52" spans="1:3" x14ac:dyDescent="0.25">
      <c r="A52" t="s">
        <v>143</v>
      </c>
      <c r="B52" s="2" t="s">
        <v>283</v>
      </c>
      <c r="C52">
        <v>6</v>
      </c>
    </row>
    <row r="53" spans="1:3" x14ac:dyDescent="0.25">
      <c r="A53" t="s">
        <v>177</v>
      </c>
      <c r="B53" s="2" t="s">
        <v>177</v>
      </c>
      <c r="C53">
        <v>4.666666666666667</v>
      </c>
    </row>
    <row r="54" spans="1:3" x14ac:dyDescent="0.25">
      <c r="A54" t="s">
        <v>176</v>
      </c>
      <c r="B54" s="2" t="s">
        <v>284</v>
      </c>
      <c r="C54">
        <v>6.666666666666667</v>
      </c>
    </row>
    <row r="55" spans="1:3" x14ac:dyDescent="0.25">
      <c r="A55" t="s">
        <v>182</v>
      </c>
      <c r="B55" s="2" t="s">
        <v>285</v>
      </c>
      <c r="C55">
        <v>6.666666666666667</v>
      </c>
    </row>
    <row r="56" spans="1:3" x14ac:dyDescent="0.25">
      <c r="A56" t="s">
        <v>146</v>
      </c>
      <c r="B56" s="2" t="s">
        <v>146</v>
      </c>
      <c r="C56">
        <v>3.8571428571428572</v>
      </c>
    </row>
    <row r="57" spans="1:3" x14ac:dyDescent="0.25">
      <c r="A57" t="s">
        <v>181</v>
      </c>
      <c r="B57" s="2" t="s">
        <v>181</v>
      </c>
      <c r="C57">
        <v>5</v>
      </c>
    </row>
    <row r="58" spans="1:3" x14ac:dyDescent="0.25">
      <c r="A58" t="s">
        <v>130</v>
      </c>
      <c r="B58" s="2" t="s">
        <v>130</v>
      </c>
      <c r="C58">
        <v>3</v>
      </c>
    </row>
    <row r="59" spans="1:3" x14ac:dyDescent="0.25">
      <c r="A59" t="s">
        <v>97</v>
      </c>
      <c r="B59" s="2" t="s">
        <v>286</v>
      </c>
      <c r="C5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Overall-ECR-Bio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Austin Zheng</cp:lastModifiedBy>
  <dcterms:created xsi:type="dcterms:W3CDTF">2024-05-08T15:59:22Z</dcterms:created>
  <dcterms:modified xsi:type="dcterms:W3CDTF">2024-07-15T18:58:07Z</dcterms:modified>
</cp:coreProperties>
</file>